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DFC8F62-0E52-42A9-8DD2-ACA91BDA49D1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78_2_47-5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K18" i="1"/>
  <c r="J18" i="1"/>
  <c r="H18" i="1"/>
  <c r="H17" i="1"/>
  <c r="H20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<sst xmlns="http://schemas.openxmlformats.org/spreadsheetml/2006/main" count="103" uniqueCount="97">
  <si>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</si>
  <si>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</si>
  <si>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</si>
  <si>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</si>
  <si>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</si>
  <si>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</si>
  <si>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</si>
  <si>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</si>
  <si>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</si>
  <si>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</si>
  <si>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</si>
  <si>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</si>
  <si>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</si>
  <si>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</si>
  <si>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</si>
  <si>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</si>
  <si>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</si>
  <si>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</si>
  <si>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</si>
  <si>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</si>
  <si>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</si>
  <si>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</si>
  <si>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</si>
  <si>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</si>
  <si>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</si>
  <si>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</si>
  <si>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</si>
  <si>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</si>
  <si>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</si>
  <si>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</si>
  <si>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</si>
  <si>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</si>
  <si>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</si>
  <si>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</si>
  <si>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</si>
  <si>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</si>
  <si>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</si>
  <si>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</si>
  <si>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</si>
  <si>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</si>
  <si>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</si>
  <si>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</si>
  <si>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</si>
  <si>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</si>
  <si>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</si>
  <si>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</si>
  <si>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</si>
  <si>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</si>
  <si>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</si>
  <si>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</si>
  <si>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</si>
  <si>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</si>
  <si>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</si>
  <si>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</si>
  <si>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</si>
  <si>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</si>
  <si>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</si>
  <si>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</si>
  <si>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</si>
  <si>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</si>
  <si>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</si>
  <si>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</si>
  <si>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</si>
  <si>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</si>
  <si>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</si>
  <si>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</si>
  <si>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</si>
  <si>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</si>
  <si>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</si>
  <si>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</si>
  <si>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</si>
  <si>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</si>
  <si>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</si>
  <si>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</si>
  <si>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</si>
  <si>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</si>
  <si>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</si>
  <si>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</si>
  <si>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</si>
  <si>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</si>
  <si>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</si>
  <si>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</si>
  <si>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</si>
  <si>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</si>
  <si>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</si>
  <si>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</si>
  <si>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Equigranular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</si>
  <si>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</si>
  <si>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</si>
  <si>
    <t>64ch</t>
    <phoneticPr fontId="1" type="noConversion"/>
  </si>
  <si>
    <t>Porphyroclastic</t>
    <phoneticPr fontId="1" type="noConversion"/>
  </si>
  <si>
    <t>Equant</t>
    <phoneticPr fontId="1" type="noConversion"/>
  </si>
  <si>
    <t>TS_7A_178_2_47-51</t>
    <phoneticPr fontId="1" type="noConversion"/>
  </si>
  <si>
    <t>Subequant</t>
    <phoneticPr fontId="1" type="noConversion"/>
  </si>
  <si>
    <t>Medium grained</t>
    <phoneticPr fontId="1" type="noConversion"/>
  </si>
  <si>
    <t>Harzburgite showing porphyroclastic texture with weak opx fabric. Large opx are deformed and kinked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</si>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</sst>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15" zoomScaleNormal="11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92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84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94</v>
      </c>
      <c r="H11" s="53"/>
      <c r="I11" s="53"/>
      <c r="J11" s="53"/>
      <c r="K11" s="53"/>
      <c r="L11" s="53"/>
      <c r="M11" s="53" t="s">
        <v>11</v>
      </c>
      <c r="N11" s="53"/>
      <c r="O11" s="53" t="s">
        <v>86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90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20</v>
      </c>
      <c r="G17" s="19">
        <v>84.5</v>
      </c>
      <c r="H17" s="20">
        <f t="shared" ref="H17:H18" si="0">(G17-F17)/G17*100</f>
        <v>76.331360946745562</v>
      </c>
      <c r="I17" s="19"/>
      <c r="J17" s="19">
        <f>(1.96+1.23)/2</f>
        <v>1.595</v>
      </c>
      <c r="K17" s="19">
        <f>(1.39+0.81)/2</f>
        <v>1.1000000000000001</v>
      </c>
      <c r="L17" s="18" t="s">
        <v>85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14</v>
      </c>
      <c r="G18" s="19">
        <v>15</v>
      </c>
      <c r="H18" s="20">
        <f t="shared" si="0"/>
        <v>6.666666666666667</v>
      </c>
      <c r="I18" s="19"/>
      <c r="J18" s="19">
        <f>(2.05+2.15)/2</f>
        <v>2.0999999999999996</v>
      </c>
      <c r="K18" s="19">
        <f>(1.49+1.07)/2</f>
        <v>1.28</v>
      </c>
      <c r="L18" s="18" t="s">
        <v>85</v>
      </c>
      <c r="M18" s="18" t="s">
        <v>93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(0.96+0.3)/2</f>
        <v>0.63</v>
      </c>
      <c r="K20" s="19">
        <f>(0.32+0.12)/2</f>
        <v>0.22</v>
      </c>
      <c r="L20" s="18" t="s">
        <v>83</v>
      </c>
      <c r="M20" s="18" t="s">
        <v>87</v>
      </c>
      <c r="N20" s="18"/>
      <c r="O20" s="18"/>
      <c r="P20" s="18"/>
      <c r="Q20" s="18" t="s">
        <v>88</v>
      </c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 t="s">
        <v>95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96</v>
      </c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96</v>
      </c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TS_7A_178_2_47-51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2018-08-04T14:30:33Z</dcterms:modified>
</cp:coreProperties>
</file>