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96F87028-E09F-4EC8-BD71-3F93EB82A171}" xr6:coauthVersionLast="34" xr6:coauthVersionMax="34" xr10:uidLastSave="{00000000-0000-0000-0000-000000000000}"/>
  <bookViews>
    <workbookView xWindow="10230" yWindow="0" windowWidth="17250" windowHeight="5655" tabRatio="500" xr2:uid="{00000000-000D-0000-FFFF-FFFF00000000}"/>
  </bookViews>
  <sheets>
    <sheet name="TS template_do not delete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6" i="1"/>
  <c r="K17" i="1"/>
  <c r="K16" i="1"/>
  <c r="H16" i="1"/>
  <c r="H17" i="1"/>
</calcChain>
</file>

<file path=xl/sharedStrings.xml><?xml version="1.0" encoding="utf-8"?>
<sst xmlns="http://schemas.openxmlformats.org/spreadsheetml/2006/main" count="88" uniqueCount="83">
  <si>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</si>
  <si>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</si>
  <si>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</si>
  <si>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</si>
  <si>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</si>
  <si>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</si>
  <si>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</si>
  <si>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</si>
  <si>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</si>
  <si>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</si>
  <si>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</si>
  <si>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</si>
  <si>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</si>
  <si>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</si>
  <si>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</si>
  <si>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</si>
  <si>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</si>
  <si>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</si>
  <si>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</si>
  <si>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</si>
  <si>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</si>
  <si>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</si>
  <si>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</si>
  <si>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</si>
  <si>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</si>
  <si>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</si>
  <si>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</si>
  <si>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</si>
  <si>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</si>
  <si>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</si>
  <si>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</si>
  <si>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</si>
  <si>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</si>
  <si>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</si>
  <si>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</si>
  <si>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</si>
  <si>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</si>
  <si>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</si>
  <si>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</si>
  <si>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</si>
  <si>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</si>
  <si>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</si>
  <si>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</si>
  <si>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</si>
  <si>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</si>
  <si>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</si>
  <si>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</si>
  <si>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</si>
  <si>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</si>
  <si>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</si>
  <si>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</si>
  <si>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</si>
  <si>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</si>
  <si>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</si>
  <si>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</si>
  <si>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</si>
  <si>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</si>
  <si>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</si>
  <si>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</si>
  <si>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</si>
  <si>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</si>
  <si>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</si>
  <si>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</si>
  <si>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</si>
  <si>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</si>
  <si>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</si>
  <si>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</si>
  <si>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</si>
  <si>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</si>
  <si>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TS_7A_58_2_1_3</t>
    <phoneticPr fontId="9" type="noConversion"/>
  </si>
  <si>
    <t>53d</t>
    <phoneticPr fontId="9" type="noConversion"/>
  </si>
  <si>
    <t>Clinopryoxene-bearing dunite</t>
    <phoneticPr fontId="9" type="noConversion"/>
  </si>
  <si>
    <t>Interstitial</t>
    <phoneticPr fontId="9" type="noConversion"/>
  </si>
  <si>
    <t>Anhedral</t>
    <phoneticPr fontId="9" type="noConversion"/>
  </si>
  <si>
    <t>Equant to prismatic</t>
    <phoneticPr fontId="9" type="noConversion"/>
  </si>
  <si>
    <t>Medium to fine grained</t>
    <phoneticPr fontId="9" type="noConversion"/>
  </si>
  <si>
    <t>Equigranular</t>
    <phoneticPr fontId="9" type="noConversion"/>
  </si>
  <si>
    <t>Granular</t>
    <phoneticPr fontId="9" type="noConversion"/>
  </si>
  <si>
    <t>Fully altered. Vol% and grains size of each mineral are not reliable.</t>
    <phoneticPr fontId="9" type="noConversion"/>
  </si>
  <si>
    <t>Cpx has different alteration mineral and habit from olivine</t>
    <phoneticPr fontId="9" type="noConversion"/>
  </si>
  <si>
    <t>0</t>
  </si>
  <si>
    <t>1</t>
  </si>
  <si>
    <t>Completely altered dunite The static serpentinization preserves the structure of the pre-existing dunite showing large granular grains of olivine.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</si>
</sst>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0" fontId="10" fillId="0" borderId="0" xfId="0" applyFont="1" applyAlignment="1">
      <alignment vertical="top" wrapText="1"/>
      <protection locked="0"/>
    </xf>
    <xf numFmtId="0" fontId="10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41" zoomScale="125" zoomScaleNormal="125" zoomScalePageLayoutView="125" workbookViewId="0">
      <selection activeCell="C50" sqref="C5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69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71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29" t="s">
        <v>2</v>
      </c>
      <c r="B4" s="25"/>
      <c r="C4" s="25"/>
      <c r="D4" s="25"/>
      <c r="E4" s="25" t="s">
        <v>78</v>
      </c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70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68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75</v>
      </c>
      <c r="H11" s="25"/>
      <c r="I11" s="25"/>
      <c r="J11" s="25"/>
      <c r="K11" s="25"/>
      <c r="L11" s="25"/>
      <c r="M11" s="25" t="s">
        <v>11</v>
      </c>
      <c r="N11" s="25"/>
      <c r="O11" s="25" t="s">
        <v>76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77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26"/>
      <c r="F16" s="18">
        <v>0</v>
      </c>
      <c r="G16" s="18">
        <v>2</v>
      </c>
      <c r="H16" s="23">
        <f t="shared" ref="H16:H17" si="0">(G16-F16)/G16*100</f>
        <v>100</v>
      </c>
      <c r="I16" s="18"/>
      <c r="J16" s="18">
        <f>4/2.5</f>
        <v>1.6</v>
      </c>
      <c r="K16" s="18">
        <f>2.3/2.5</f>
        <v>0.91999999999999993</v>
      </c>
      <c r="L16" s="17" t="s">
        <v>73</v>
      </c>
      <c r="M16" s="17" t="s">
        <v>72</v>
      </c>
      <c r="N16" s="17">
        <v>0</v>
      </c>
      <c r="O16" s="17"/>
      <c r="P16" s="17"/>
      <c r="Q16" s="17" t="s">
        <v>79</v>
      </c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0</v>
      </c>
      <c r="G17" s="18">
        <v>98</v>
      </c>
      <c r="H17" s="23">
        <f t="shared" si="0"/>
        <v>100</v>
      </c>
      <c r="I17" s="24"/>
      <c r="J17" s="18">
        <f>5/2.5</f>
        <v>2</v>
      </c>
      <c r="K17" s="18">
        <f>3/2.5</f>
        <v>1.2</v>
      </c>
      <c r="L17" s="17" t="s">
        <v>73</v>
      </c>
      <c r="M17" s="17" t="s">
        <v>74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/>
      <c r="G20" s="18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3.25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 t="s">
        <v>82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 t="s">
        <v>80</v>
      </c>
      <c r="I50" s="13"/>
      <c r="J50" s="14" t="s">
        <v>61</v>
      </c>
      <c r="K50" s="13"/>
      <c r="M50" s="13"/>
      <c r="N50" s="13" t="s">
        <v>80</v>
      </c>
      <c r="O50" s="14" t="s">
        <v>62</v>
      </c>
      <c r="Q50" s="13" t="s">
        <v>81</v>
      </c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2018-08-04T10:54:49Z</dcterms:modified>
</cp:coreProperties>
</file>