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C3E444E-754A-4372-A813-0C7E04261045}" xr6:coauthVersionLast="34" xr6:coauthVersionMax="34" xr10:uidLastSave="{00000000-0000-0000-0000-000000000000}"/>
  <bookViews>
    <workbookView xWindow="4650" yWindow="0" windowWidth="17250" windowHeight="565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K16" i="1"/>
  <c r="J15" i="1"/>
  <c r="K17" i="1"/>
  <c r="K15" i="1"/>
  <c r="H16" i="1"/>
  <c r="H15" i="1"/>
  <c r="H17" i="1"/>
</calcChain>
</file>

<file path=xl/sharedStrings.xml><?xml version="1.0" encoding="utf-8"?>
<sst xmlns="http://schemas.openxmlformats.org/spreadsheetml/2006/main" count="88" uniqueCount="83">
  <si>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</si>
  <si>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</si>
  <si>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</si>
  <si>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</si>
  <si>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</si>
  <si>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</si>
  <si>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</si>
  <si>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</si>
  <si>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</si>
  <si>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</si>
  <si>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</si>
  <si>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</si>
  <si>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</si>
  <si>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</si>
  <si>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</si>
  <si>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</si>
  <si>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</si>
  <si>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</si>
  <si>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</si>
  <si>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</si>
  <si>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</si>
  <si>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</si>
  <si>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</si>
  <si>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</si>
  <si>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</si>
  <si>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</si>
  <si>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</si>
  <si>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</si>
  <si>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</si>
  <si>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</si>
  <si>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</si>
  <si>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</si>
  <si>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</si>
  <si>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</si>
  <si>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</si>
  <si>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</si>
  <si>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</si>
  <si>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</si>
  <si>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</si>
  <si>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</si>
  <si>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</si>
  <si>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</si>
  <si>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</si>
  <si>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</si>
  <si>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</si>
  <si>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</si>
  <si>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</si>
  <si>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</si>
  <si>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</si>
  <si>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</si>
  <si>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</si>
  <si>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</si>
  <si>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</si>
  <si>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</si>
  <si>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</si>
  <si>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</si>
  <si>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</si>
  <si>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</si>
  <si>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</si>
  <si>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</si>
  <si>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</si>
  <si>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</si>
  <si>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</si>
  <si>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</si>
  <si>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</si>
  <si>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</si>
  <si>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</si>
  <si>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</si>
  <si>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</si>
  <si>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TS_7A_60_1_60_63</t>
    <phoneticPr fontId="9" type="noConversion"/>
  </si>
  <si>
    <t>54b</t>
    <phoneticPr fontId="9" type="noConversion"/>
  </si>
  <si>
    <t>Anhedral</t>
    <phoneticPr fontId="9" type="noConversion"/>
  </si>
  <si>
    <t>Prismatic</t>
    <phoneticPr fontId="9" type="noConversion"/>
  </si>
  <si>
    <t>Subhedral</t>
    <phoneticPr fontId="9" type="noConversion"/>
  </si>
  <si>
    <t>Equant</t>
    <phoneticPr fontId="9" type="noConversion"/>
  </si>
  <si>
    <t>Subequant</t>
    <phoneticPr fontId="9" type="noConversion"/>
  </si>
  <si>
    <t>Melagabbro</t>
    <phoneticPr fontId="9" type="noConversion"/>
  </si>
  <si>
    <t>Fine to medium grained</t>
    <phoneticPr fontId="9" type="noConversion"/>
  </si>
  <si>
    <t>Granular</t>
    <phoneticPr fontId="9" type="noConversion"/>
  </si>
  <si>
    <t>Equigranular</t>
    <phoneticPr fontId="9" type="noConversion"/>
  </si>
  <si>
    <t>Olivine-rich gabbro showing a weak foliation with the elongation of plagioclase lenses. Olivine shows kink bands and clinopyroxene undulose extinction. Some bands 100% olivine define a layering at the scale of the sample.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</si>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</sst>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6" zoomScale="125" zoomScaleNormal="125" zoomScalePageLayoutView="125" workbookViewId="0">
      <selection activeCell="C52" sqref="A47:Q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76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/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77</v>
      </c>
      <c r="H11" s="25"/>
      <c r="I11" s="25"/>
      <c r="J11" s="25"/>
      <c r="K11" s="25"/>
      <c r="L11" s="25"/>
      <c r="M11" s="25" t="s">
        <v>11</v>
      </c>
      <c r="N11" s="25"/>
      <c r="O11" s="25" t="s">
        <v>79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78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12</v>
      </c>
      <c r="G15" s="18">
        <v>24</v>
      </c>
      <c r="H15" s="23">
        <f t="shared" ref="H15:H17" si="0">(G15-F15)/G15*100</f>
        <v>50</v>
      </c>
      <c r="I15" s="24"/>
      <c r="J15" s="18">
        <f>10/2.5</f>
        <v>4</v>
      </c>
      <c r="K15" s="18">
        <f>6/2.5</f>
        <v>2.4</v>
      </c>
      <c r="L15" s="17" t="s">
        <v>71</v>
      </c>
      <c r="M15" s="17" t="s">
        <v>72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32</v>
      </c>
      <c r="G16" s="18">
        <v>36</v>
      </c>
      <c r="H16" s="23">
        <f t="shared" si="0"/>
        <v>11.111111111111111</v>
      </c>
      <c r="I16" s="24"/>
      <c r="J16" s="18">
        <f>5/2.5</f>
        <v>2</v>
      </c>
      <c r="K16" s="18">
        <f>3/2.5</f>
        <v>1.2</v>
      </c>
      <c r="L16" s="17" t="s">
        <v>71</v>
      </c>
      <c r="M16" s="17" t="s">
        <v>75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20</v>
      </c>
      <c r="G17" s="18">
        <v>40</v>
      </c>
      <c r="H17" s="23">
        <f t="shared" si="0"/>
        <v>50</v>
      </c>
      <c r="I17" s="24"/>
      <c r="J17" s="18">
        <f>8/2.5</f>
        <v>3.2</v>
      </c>
      <c r="K17" s="18">
        <f>2/2.5</f>
        <v>0.8</v>
      </c>
      <c r="L17" s="17" t="s">
        <v>73</v>
      </c>
      <c r="M17" s="17" t="s">
        <v>74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3.25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 t="s">
        <v>80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 t="s">
        <v>81</v>
      </c>
      <c r="H50" s="13"/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82</v>
      </c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2018-08-04T11:16:21Z</dcterms:modified>
</cp:coreProperties>
</file>