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465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5" i="1"/>
  <c r="J17" i="1"/>
  <c r="J16" i="1"/>
  <c r="J15" i="1"/>
  <c r="H16" i="1"/>
  <c r="H15" i="1"/>
  <c r="H17" i="1"/>
</calcChain>
</file>

<file path=xl/sharedStrings.xml><?xml version="1.0" encoding="utf-8"?>
<sst xmlns="http://schemas.openxmlformats.org/spreadsheetml/2006/main" count="86" uniqueCount="83">
  <si>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</si>
  <si>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</si>
  <si>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</si>
  <si>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</si>
  <si>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</si>
  <si>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</si>
  <si>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</si>
  <si>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</si>
  <si>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</si>
  <si>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</si>
  <si>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</si>
  <si>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</si>
  <si>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</si>
  <si>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</si>
  <si>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</si>
  <si>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</si>
  <si>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</si>
  <si>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</si>
  <si>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</si>
  <si>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</si>
  <si>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</si>
  <si>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</si>
  <si>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</si>
  <si>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</si>
  <si>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</si>
  <si>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</si>
  <si>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</si>
  <si>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</si>
  <si>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</si>
  <si>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</si>
  <si>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</si>
  <si>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</si>
  <si>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</si>
  <si>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</si>
  <si>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</si>
  <si>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</si>
  <si>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</si>
  <si>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</si>
  <si>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</si>
  <si>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</si>
  <si>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</si>
  <si>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</si>
  <si>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</si>
  <si>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</si>
  <si>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</si>
  <si>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</si>
  <si>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</si>
  <si>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</si>
  <si>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</si>
  <si>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</si>
  <si>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</si>
  <si>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</si>
  <si>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</si>
  <si>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</si>
  <si>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</si>
  <si>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</si>
  <si>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</si>
  <si>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</si>
  <si>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</si>
  <si>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</si>
  <si>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</si>
  <si>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</si>
  <si>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</si>
  <si>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</si>
  <si>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</si>
  <si>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</si>
  <si>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</si>
  <si>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</si>
  <si>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</si>
  <si>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</si>
  <si>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Equigranular</t>
    <phoneticPr fontId="9" type="noConversion"/>
  </si>
  <si>
    <t>TS_7A_45_3_53_57</t>
    <phoneticPr fontId="9" type="noConversion"/>
  </si>
  <si>
    <t>46a</t>
    <phoneticPr fontId="9" type="noConversion"/>
  </si>
  <si>
    <t>Olivine-bearing gabbro</t>
    <phoneticPr fontId="9" type="noConversion"/>
  </si>
  <si>
    <t>Prismatic to interstitial</t>
    <phoneticPr fontId="9" type="noConversion"/>
  </si>
  <si>
    <t>Prismatic</t>
    <phoneticPr fontId="9" type="noConversion"/>
  </si>
  <si>
    <t>Anhedral</t>
    <phoneticPr fontId="9" type="noConversion"/>
  </si>
  <si>
    <t>Subhedral</t>
    <phoneticPr fontId="9" type="noConversion"/>
  </si>
  <si>
    <t>Equant or interstitial</t>
    <phoneticPr fontId="9" type="noConversion"/>
  </si>
  <si>
    <t>Euheral to anhedral</t>
    <phoneticPr fontId="9" type="noConversion"/>
  </si>
  <si>
    <t>Interstitial olivine grains are perpendicular to z axis and have high wetting angle with Pl. Sometimes  Euhedral, equant olivine grains are rare.</t>
    <phoneticPr fontId="9" type="noConversion"/>
  </si>
  <si>
    <t xml:space="preserve">Gabbro with horizontal olivine-rich layer </t>
    <phoneticPr fontId="9" type="noConversion"/>
  </si>
  <si>
    <t>Fine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</si>
</sst>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2" sqref="O12:Q1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71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73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81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72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69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82</v>
      </c>
      <c r="H11" s="25"/>
      <c r="I11" s="25"/>
      <c r="J11" s="25"/>
      <c r="K11" s="25"/>
      <c r="L11" s="25"/>
      <c r="M11" s="25" t="s">
        <v>11</v>
      </c>
      <c r="N11" s="25"/>
      <c r="O11" s="25" t="s">
        <v>70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68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>
        <v>72</v>
      </c>
      <c r="G15" s="18">
        <v>72</v>
      </c>
      <c r="H15" s="23">
        <f t="shared" ref="H15:H17" si="0">(G15-F15)/G15*100</f>
        <v>0</v>
      </c>
      <c r="I15" s="24"/>
      <c r="J15" s="18">
        <f>8/2.5</f>
        <v>3.2</v>
      </c>
      <c r="K15" s="18">
        <f>2.5/2.5</f>
        <v>1</v>
      </c>
      <c r="L15" s="17" t="s">
        <v>77</v>
      </c>
      <c r="M15" s="17" t="s">
        <v>75</v>
      </c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4"/>
      <c r="F16" s="18">
        <v>25</v>
      </c>
      <c r="G16" s="18">
        <v>25</v>
      </c>
      <c r="H16" s="23">
        <f t="shared" si="0"/>
        <v>0</v>
      </c>
      <c r="I16" s="24"/>
      <c r="J16" s="18">
        <f>5/2.5</f>
        <v>2</v>
      </c>
      <c r="K16" s="18">
        <f>2/2.5</f>
        <v>0.8</v>
      </c>
      <c r="L16" s="17" t="s">
        <v>76</v>
      </c>
      <c r="M16" s="17" t="s">
        <v>74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3</v>
      </c>
      <c r="G17" s="18">
        <v>3</v>
      </c>
      <c r="H17" s="23">
        <f t="shared" si="0"/>
        <v>0</v>
      </c>
      <c r="I17" s="24"/>
      <c r="J17" s="18">
        <f>3.5/2.5</f>
        <v>1.4</v>
      </c>
      <c r="K17" s="18">
        <v>0.5</v>
      </c>
      <c r="L17" s="17" t="s">
        <v>79</v>
      </c>
      <c r="M17" s="17" t="s">
        <v>78</v>
      </c>
      <c r="N17" s="17"/>
      <c r="O17" s="17"/>
      <c r="P17" s="17" t="s">
        <v>80</v>
      </c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2018-07-21T22:42:45Z</dcterms:modified>
</cp:coreProperties>
</file>