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37_2_30_3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H16" i="1"/>
  <c r="H20" i="1" l="1"/>
  <c r="H17" i="1" l="1"/>
</calcChain>
</file>

<file path=xl/sharedStrings.xml><?xml version="1.0" encoding="utf-8"?>
<sst xmlns="http://schemas.openxmlformats.org/spreadsheetml/2006/main" count="85" uniqueCount="80">
  <si>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</si>
  <si>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</si>
  <si>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</si>
  <si>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</si>
  <si>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</si>
  <si>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</si>
  <si>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</si>
  <si>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</si>
  <si>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</si>
  <si>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</si>
  <si>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</si>
  <si>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</si>
  <si>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</si>
  <si>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</si>
  <si>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</si>
  <si>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</si>
  <si>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</si>
  <si>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</si>
  <si>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</si>
  <si>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</si>
  <si>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</si>
  <si>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</si>
  <si>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</si>
  <si>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</si>
  <si>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</si>
  <si>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</si>
  <si>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</si>
  <si>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</si>
  <si>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</si>
  <si>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</si>
  <si>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</si>
  <si>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</si>
  <si>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</si>
  <si>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</si>
  <si>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</si>
  <si>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</si>
  <si>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</si>
  <si>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</si>
  <si>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</si>
  <si>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</si>
  <si>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</si>
  <si>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</si>
  <si>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</si>
  <si>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</si>
  <si>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</si>
  <si>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</si>
  <si>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</si>
  <si>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</si>
  <si>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</si>
  <si>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</si>
  <si>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</si>
  <si>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</si>
  <si>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</si>
  <si>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</si>
  <si>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</si>
  <si>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</si>
  <si>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</si>
  <si>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</si>
  <si>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</si>
  <si>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</si>
  <si>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</si>
  <si>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</si>
  <si>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</si>
  <si>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</si>
  <si>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</si>
  <si>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</si>
  <si>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</si>
  <si>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</si>
  <si>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</si>
  <si>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63a</t>
    <phoneticPr fontId="9" type="noConversion"/>
  </si>
  <si>
    <t>Granular</t>
    <phoneticPr fontId="9" type="noConversion"/>
  </si>
  <si>
    <t>Equigranular</t>
    <phoneticPr fontId="9" type="noConversion"/>
  </si>
  <si>
    <t>Anhedral</t>
    <phoneticPr fontId="9" type="noConversion"/>
  </si>
  <si>
    <t>Equant</t>
    <phoneticPr fontId="9" type="noConversion"/>
  </si>
  <si>
    <t>Medium grained</t>
    <phoneticPr fontId="9" type="noConversion"/>
  </si>
  <si>
    <t>TS_7A_140_2_40-43</t>
    <phoneticPr fontId="9" type="noConversion"/>
  </si>
  <si>
    <t>Interstitial</t>
    <phoneticPr fontId="9" type="noConversion"/>
  </si>
  <si>
    <t>Anhedral</t>
    <phoneticPr fontId="9" type="noConversion"/>
  </si>
  <si>
    <t>Interstitial</t>
    <phoneticPr fontId="9" type="noConversion"/>
  </si>
  <si>
    <t>Dunite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</si>
</sst>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75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79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69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74</v>
      </c>
      <c r="H11" s="28"/>
      <c r="I11" s="28"/>
      <c r="J11" s="28"/>
      <c r="K11" s="28"/>
      <c r="L11" s="28"/>
      <c r="M11" s="28" t="s">
        <v>11</v>
      </c>
      <c r="N11" s="28"/>
      <c r="O11" s="28" t="s">
        <v>71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70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>
        <v>0.1</v>
      </c>
      <c r="G16" s="18">
        <v>0.1</v>
      </c>
      <c r="H16" s="23">
        <f t="shared" ref="H16" si="0">(G16-F16)/G16*100</f>
        <v>0</v>
      </c>
      <c r="I16" s="24"/>
      <c r="J16" s="25">
        <v>0.4</v>
      </c>
      <c r="K16" s="25">
        <v>0.3</v>
      </c>
      <c r="L16" s="17" t="s">
        <v>77</v>
      </c>
      <c r="M16" s="17" t="s">
        <v>76</v>
      </c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30</v>
      </c>
      <c r="G17" s="18">
        <v>97.9</v>
      </c>
      <c r="H17" s="23">
        <f t="shared" ref="H17" si="1">(G17-F17)/G17*100</f>
        <v>69.356486210418794</v>
      </c>
      <c r="I17" s="24"/>
      <c r="J17" s="25">
        <f>(2.31+3.51)/2</f>
        <v>2.91</v>
      </c>
      <c r="K17" s="25">
        <v>1.45</v>
      </c>
      <c r="L17" s="17" t="s">
        <v>72</v>
      </c>
      <c r="M17" s="17" t="s">
        <v>73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>
        <v>1</v>
      </c>
      <c r="G20" s="18">
        <v>2</v>
      </c>
      <c r="H20" s="23">
        <f t="shared" ref="H20" si="2">(G20-F20)/G20*100</f>
        <v>50</v>
      </c>
      <c r="I20" s="24"/>
      <c r="J20">
        <v>0.57999999999999996</v>
      </c>
      <c r="K20" s="18">
        <v>0.26</v>
      </c>
      <c r="L20" s="17" t="s">
        <v>72</v>
      </c>
      <c r="M20" s="17" t="s">
        <v>78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TS_7A_137_2_30_34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2018-08-01T22:30:47Z</dcterms:modified>
</cp:coreProperties>
</file>