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48_3_76-80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18" i="1"/>
  <c r="H16" i="1"/>
  <c r="K18" i="1"/>
  <c r="H18" i="1"/>
</calcChain>
</file>

<file path=xl/sharedStrings.xml><?xml version="1.0" encoding="utf-8"?>
<sst xmlns="http://schemas.openxmlformats.org/spreadsheetml/2006/main" count="98" uniqueCount="94">
  <si>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</si>
  <si>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</si>
  <si>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</si>
  <si>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</si>
  <si>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</si>
  <si>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</si>
  <si>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</si>
  <si>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</si>
  <si>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</si>
  <si>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</si>
  <si>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</si>
  <si>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</si>
  <si>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</si>
  <si>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</si>
  <si>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</si>
  <si>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</si>
  <si>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</si>
  <si>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</si>
  <si>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</si>
  <si>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</si>
  <si>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</si>
  <si>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</si>
  <si>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</si>
  <si>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</si>
  <si>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</si>
  <si>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</si>
  <si>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</si>
  <si>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</si>
  <si>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</si>
  <si>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</si>
  <si>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</si>
  <si>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</si>
  <si>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</si>
  <si>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</si>
  <si>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</si>
  <si>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</si>
  <si>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</si>
  <si>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</si>
  <si>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</si>
  <si>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</si>
  <si>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</si>
  <si>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</si>
  <si>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</si>
  <si>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</si>
  <si>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</si>
  <si>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</si>
  <si>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</si>
  <si>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</si>
  <si>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</si>
  <si>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</si>
  <si>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</si>
  <si>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</si>
  <si>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</si>
  <si>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</si>
  <si>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</si>
  <si>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</si>
  <si>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</si>
  <si>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</si>
  <si>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</si>
  <si>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</si>
  <si>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</si>
  <si>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</si>
  <si>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</si>
  <si>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</si>
  <si>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</si>
  <si>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</si>
  <si>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</si>
  <si>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</si>
  <si>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</si>
  <si>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</si>
  <si>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</si>
  <si>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</si>
  <si>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</si>
  <si>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</si>
  <si>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</si>
  <si>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</si>
  <si>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</si>
  <si>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</si>
  <si>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</si>
  <si>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</si>
  <si>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</si>
  <si>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</si>
  <si>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</si>
  <si>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</si>
  <si>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TS_7A_148_3_76-80</t>
    <phoneticPr fontId="1" type="noConversion"/>
  </si>
  <si>
    <t>64au</t>
    <phoneticPr fontId="1" type="noConversion"/>
  </si>
  <si>
    <r>
      <t>C</t>
    </r>
    <r>
      <rPr>
        <sz val="8"/>
        <rFont val="Arial"/>
        <family val="2"/>
      </rPr>
      <t>ompletely altered sample</t>
    </r>
    <phoneticPr fontId="1" type="noConversion"/>
  </si>
  <si>
    <t>Anhedral</t>
    <phoneticPr fontId="1" type="noConversion"/>
  </si>
  <si>
    <t>Subequant</t>
    <phoneticPr fontId="1" type="noConversion"/>
  </si>
  <si>
    <t>Interstitial</t>
    <phoneticPr fontId="1" type="noConversion"/>
  </si>
  <si>
    <t>Seriate</t>
    <phoneticPr fontId="1" type="noConversion"/>
  </si>
  <si>
    <t>Foliated</t>
    <phoneticPr fontId="1" type="noConversion"/>
  </si>
  <si>
    <t>Websterite</t>
    <phoneticPr fontId="1" type="noConversion"/>
  </si>
  <si>
    <t>Maximum grain size is measured for relics only. Bigger grain can occur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</si>
</sst>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1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I6" zoomScale="160" zoomScaleNormal="160" zoomScalePageLayoutView="160" workbookViewId="0">
      <selection activeCell="Q17" sqref="Q1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84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92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3" t="s">
        <v>86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85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4" t="s">
        <v>83</v>
      </c>
      <c r="H11" s="53"/>
      <c r="I11" s="53"/>
      <c r="J11" s="53"/>
      <c r="K11" s="53"/>
      <c r="L11" s="53"/>
      <c r="M11" s="53" t="s">
        <v>11</v>
      </c>
      <c r="N11" s="53"/>
      <c r="O11" s="53" t="s">
        <v>90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91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>
        <v>0</v>
      </c>
      <c r="G16" s="19">
        <v>35</v>
      </c>
      <c r="H16" s="20">
        <f t="shared" ref="H16" si="0">(G16-F16)/G16*100</f>
        <v>100</v>
      </c>
      <c r="I16" s="19"/>
      <c r="J16" s="19">
        <f>(1.97+0.76)/2</f>
        <v>1.365</v>
      </c>
      <c r="K16" s="19"/>
      <c r="L16" s="18" t="s">
        <v>87</v>
      </c>
      <c r="M16" s="18" t="s">
        <v>89</v>
      </c>
      <c r="N16" s="18"/>
      <c r="O16" s="18"/>
      <c r="P16" s="18"/>
      <c r="Q16" s="18" t="s">
        <v>93</v>
      </c>
    </row>
    <row r="17" spans="1:17" ht="10.9" customHeight="1" x14ac:dyDescent="0.2">
      <c r="A17" s="13"/>
      <c r="B17" s="13"/>
      <c r="C17" s="53" t="s">
        <v>52</v>
      </c>
      <c r="D17" s="53"/>
      <c r="E17" s="56"/>
      <c r="F17" s="19"/>
      <c r="G17" s="19"/>
      <c r="H17" s="65"/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5</v>
      </c>
      <c r="G18" s="19">
        <v>65</v>
      </c>
      <c r="H18" s="20">
        <f t="shared" ref="H16:H19" si="1">(G18-F18)/G18*100</f>
        <v>92.307692307692307</v>
      </c>
      <c r="I18" s="19"/>
      <c r="J18" s="19">
        <f>(4.92+4.21)/2</f>
        <v>4.5649999999999995</v>
      </c>
      <c r="K18" s="19">
        <f>(0.49+0.45)/2</f>
        <v>0.47</v>
      </c>
      <c r="L18" s="18" t="s">
        <v>87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/>
      <c r="G20" s="19"/>
      <c r="H20" s="20"/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TS_7A_148_3_76-80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2018-08-02T19:05:57Z</dcterms:modified>
</cp:coreProperties>
</file>