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154_4_47-5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/>
  <c r="K18" i="1"/>
  <c r="J18" i="1"/>
  <c r="K20" i="1"/>
  <c r="J20" i="1"/>
  <c r="H17" i="1"/>
  <c r="H20" i="1"/>
  <c r="H18" i="1"/>
</calcChain>
</file>

<file path=xl/sharedStrings.xml><?xml version="1.0" encoding="utf-8"?>
<sst xmlns="http://schemas.openxmlformats.org/spreadsheetml/2006/main" count="99" uniqueCount="93">
  <si>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</si>
  <si>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</si>
  <si>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</si>
  <si>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</si>
  <si>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</si>
  <si>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</si>
  <si>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</si>
  <si>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</si>
  <si>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</si>
  <si>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</si>
  <si>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</si>
  <si>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</si>
  <si>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</si>
  <si>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</si>
  <si>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</si>
  <si>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</si>
  <si>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</si>
  <si>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</si>
  <si>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</si>
  <si>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</si>
  <si>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</si>
  <si>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</si>
  <si>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</si>
  <si>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</si>
  <si>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</si>
  <si>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</si>
  <si>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</si>
  <si>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</si>
  <si>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</si>
  <si>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</si>
  <si>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</si>
  <si>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</si>
  <si>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</si>
  <si>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</si>
  <si>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</si>
  <si>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</si>
  <si>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</si>
  <si>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</si>
  <si>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</si>
  <si>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</si>
  <si>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</si>
  <si>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</si>
  <si>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</si>
  <si>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</si>
  <si>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</si>
  <si>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</si>
  <si>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</si>
  <si>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</si>
  <si>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</si>
  <si>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</si>
  <si>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</si>
  <si>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</si>
  <si>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</si>
  <si>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</si>
  <si>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</si>
  <si>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</si>
  <si>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</si>
  <si>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</si>
  <si>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</si>
  <si>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</si>
  <si>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</si>
  <si>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</si>
  <si>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</si>
  <si>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</si>
  <si>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</si>
  <si>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</si>
  <si>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</si>
  <si>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</si>
  <si>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</si>
  <si>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</si>
  <si>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</si>
  <si>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</si>
  <si>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</si>
  <si>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</si>
  <si>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</si>
  <si>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</si>
  <si>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</si>
  <si>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</si>
  <si>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</si>
  <si>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</si>
  <si>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</si>
  <si>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</si>
  <si>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</si>
  <si>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Equigranular</t>
    <phoneticPr fontId="1" type="noConversion"/>
  </si>
  <si>
    <r>
      <t>G</t>
    </r>
    <r>
      <rPr>
        <sz val="8"/>
        <rFont val="Arial"/>
        <family val="2"/>
      </rPr>
      <t>ranular</t>
    </r>
    <phoneticPr fontId="1" type="noConversion"/>
  </si>
  <si>
    <t>Anhedral</t>
    <phoneticPr fontId="1" type="noConversion"/>
  </si>
  <si>
    <t>Subequant</t>
    <phoneticPr fontId="1" type="noConversion"/>
  </si>
  <si>
    <t>Equant</t>
    <phoneticPr fontId="1" type="noConversion"/>
  </si>
  <si>
    <t>TS_7A_154_4_47-51</t>
    <phoneticPr fontId="1" type="noConversion"/>
  </si>
  <si>
    <t>64bm</t>
    <phoneticPr fontId="1" type="noConversion"/>
  </si>
  <si>
    <t>Opx-bearing dunite</t>
    <phoneticPr fontId="1" type="noConversion"/>
  </si>
  <si>
    <t>Fine to medium grained</t>
    <phoneticPr fontId="1" type="noConversion"/>
  </si>
  <si>
    <r>
      <t>I</t>
    </r>
    <r>
      <rPr>
        <sz val="8"/>
        <rFont val="Arial"/>
        <family val="2"/>
      </rPr>
      <t>ntruded by vein filled with alteration mineral (e.g. Amp)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</si>
</sst>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60" zoomScaleNormal="160" zoomScalePageLayoutView="160" workbookViewId="0">
      <selection activeCell="E5" sqref="E5:Q5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8" t="s">
        <v>0</v>
      </c>
      <c r="B2" s="53"/>
      <c r="C2" s="53"/>
      <c r="D2" s="53"/>
      <c r="E2" s="53" t="s">
        <v>88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8" t="s">
        <v>1</v>
      </c>
      <c r="B3" s="53"/>
      <c r="C3" s="53"/>
      <c r="D3" s="53"/>
      <c r="E3" s="53" t="s">
        <v>90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8" t="s">
        <v>2</v>
      </c>
      <c r="B4" s="53"/>
      <c r="C4" s="53"/>
      <c r="D4" s="53"/>
      <c r="E4" s="53" t="s">
        <v>92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8" t="s">
        <v>3</v>
      </c>
      <c r="B5" s="53"/>
      <c r="C5" s="53"/>
      <c r="D5" s="53"/>
      <c r="E5" s="53" t="s">
        <v>89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8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82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/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3" t="s">
        <v>91</v>
      </c>
      <c r="H11" s="53"/>
      <c r="I11" s="53"/>
      <c r="J11" s="53"/>
      <c r="K11" s="53"/>
      <c r="L11" s="53"/>
      <c r="M11" s="53" t="s">
        <v>11</v>
      </c>
      <c r="N11" s="53"/>
      <c r="O11" s="53" t="s">
        <v>83</v>
      </c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2" t="s">
        <v>84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4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53" t="s">
        <v>25</v>
      </c>
      <c r="D15" s="53"/>
      <c r="E15" s="55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53" t="s">
        <v>26</v>
      </c>
      <c r="D16" s="53"/>
      <c r="E16" s="56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53" t="s">
        <v>52</v>
      </c>
      <c r="D17" s="53"/>
      <c r="E17" s="56"/>
      <c r="F17" s="19">
        <v>0</v>
      </c>
      <c r="G17" s="19">
        <v>94.5</v>
      </c>
      <c r="H17" s="20">
        <f t="shared" ref="H17:H18" si="0">(G17-F17)/G17*100</f>
        <v>100</v>
      </c>
      <c r="I17" s="19"/>
      <c r="J17" s="19">
        <f>(1.58+1.87)/2</f>
        <v>1.7250000000000001</v>
      </c>
      <c r="K17" s="19">
        <f>(0.96+0.77)/2</f>
        <v>0.86499999999999999</v>
      </c>
      <c r="L17" s="18" t="s">
        <v>85</v>
      </c>
      <c r="M17" s="18" t="s">
        <v>87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53" t="s">
        <v>27</v>
      </c>
      <c r="D18" s="53"/>
      <c r="E18" s="56"/>
      <c r="F18" s="19">
        <v>0</v>
      </c>
      <c r="G18" s="19">
        <v>5</v>
      </c>
      <c r="H18" s="20">
        <f t="shared" si="0"/>
        <v>100</v>
      </c>
      <c r="I18" s="19"/>
      <c r="J18" s="19">
        <f>(3.09+3.92)/2</f>
        <v>3.5049999999999999</v>
      </c>
      <c r="K18" s="19">
        <f>(2.42+1.61)/2</f>
        <v>2.0150000000000001</v>
      </c>
      <c r="L18" s="18" t="s">
        <v>85</v>
      </c>
      <c r="M18" s="18" t="s">
        <v>86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53" t="s">
        <v>28</v>
      </c>
      <c r="D19" s="53"/>
      <c r="E19" s="56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4" t="s">
        <v>55</v>
      </c>
      <c r="D20" s="53"/>
      <c r="E20" s="56"/>
      <c r="F20" s="19">
        <v>0.5</v>
      </c>
      <c r="G20" s="19">
        <v>0.5</v>
      </c>
      <c r="H20" s="20">
        <f t="shared" ref="H20" si="1">(G20-F20)/G20*100</f>
        <v>0</v>
      </c>
      <c r="I20" s="19"/>
      <c r="J20" s="19">
        <f>(0.11+0.13)/2</f>
        <v>0.12</v>
      </c>
      <c r="K20" s="19">
        <f>(0.11+0.13)/2</f>
        <v>0.12</v>
      </c>
      <c r="L20" s="18" t="s">
        <v>85</v>
      </c>
      <c r="M20" s="18" t="s">
        <v>86</v>
      </c>
      <c r="N20" s="18"/>
      <c r="O20" s="18"/>
      <c r="P20" s="18"/>
      <c r="Q20" s="18"/>
    </row>
    <row r="21" spans="1:17" ht="10.9" customHeight="1" x14ac:dyDescent="0.2">
      <c r="A21" s="1"/>
      <c r="B21" s="1"/>
      <c r="C21" s="54" t="s">
        <v>53</v>
      </c>
      <c r="D21" s="53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4" t="s">
        <v>54</v>
      </c>
      <c r="D22" s="53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7" t="s">
        <v>36</v>
      </c>
      <c r="D23" s="53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1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1" t="s">
        <v>73</v>
      </c>
      <c r="D32" s="61"/>
      <c r="E32" s="61"/>
      <c r="F32" s="61"/>
      <c r="G32" s="62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" customHeight="1" x14ac:dyDescent="0.2">
      <c r="A54" s="15"/>
      <c r="B54" s="15"/>
      <c r="C54" s="63" t="s">
        <v>81</v>
      </c>
      <c r="D54" s="63"/>
      <c r="E54" s="63"/>
      <c r="F54" s="63"/>
      <c r="G54" s="63"/>
      <c r="H54" s="63"/>
      <c r="I54" s="63"/>
      <c r="J54" s="63"/>
      <c r="K54" s="64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8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1" t="s">
        <v>75</v>
      </c>
      <c r="D61" s="61"/>
      <c r="E61" s="61"/>
      <c r="F61" s="61"/>
      <c r="G61" s="61"/>
      <c r="H61" s="61"/>
      <c r="I61" s="61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0" t="s">
        <v>45</v>
      </c>
      <c r="D64" s="60"/>
      <c r="E64" s="60"/>
      <c r="F64" s="60"/>
      <c r="G64" s="60"/>
      <c r="H64" s="60"/>
      <c r="I64" s="6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8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59" t="s">
        <v>47</v>
      </c>
      <c r="D68" s="60"/>
      <c r="E68" s="60"/>
      <c r="F68" s="60"/>
      <c r="G68" s="60"/>
      <c r="H68" s="60"/>
      <c r="I68" s="6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TS_7A_154_4_47-51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2018-08-02T16:57:57Z</dcterms:modified>
</cp:coreProperties>
</file>