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55_1_54-57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8" i="1"/>
  <c r="K20" i="1"/>
  <c r="J18" i="1"/>
  <c r="J20" i="1"/>
  <c r="H18" i="1"/>
  <c r="H17" i="1"/>
  <c r="H20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<sst xmlns="http://schemas.openxmlformats.org/spreadsheetml/2006/main" count="98" uniqueCount="94">
  <si>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</si>
  <si>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</si>
  <si>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</si>
  <si>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</si>
  <si>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</si>
  <si>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</si>
  <si>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</si>
  <si>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</si>
  <si>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</si>
  <si>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</si>
  <si>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</si>
  <si>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</si>
  <si>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</si>
  <si>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</si>
  <si>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</si>
  <si>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</si>
  <si>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</si>
  <si>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</si>
  <si>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</si>
  <si>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</si>
  <si>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</si>
  <si>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</si>
  <si>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</si>
  <si>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</si>
  <si>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</si>
  <si>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</si>
  <si>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</si>
  <si>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</si>
  <si>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</si>
  <si>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</si>
  <si>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</si>
  <si>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</si>
  <si>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</si>
  <si>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</si>
  <si>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</si>
  <si>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</si>
  <si>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</si>
  <si>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</si>
  <si>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</si>
  <si>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</si>
  <si>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</si>
  <si>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</si>
  <si>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</si>
  <si>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</si>
  <si>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</si>
  <si>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</si>
  <si>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</si>
  <si>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</si>
  <si>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</si>
  <si>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</si>
  <si>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</si>
  <si>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</si>
  <si>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</si>
  <si>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</si>
  <si>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</si>
  <si>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</si>
  <si>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</si>
  <si>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</si>
  <si>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</si>
  <si>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</si>
  <si>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</si>
  <si>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</si>
  <si>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</si>
  <si>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</si>
  <si>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</si>
  <si>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</si>
  <si>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</si>
  <si>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</si>
  <si>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</si>
  <si>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</si>
  <si>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</si>
  <si>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</si>
  <si>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</si>
  <si>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</si>
  <si>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</si>
  <si>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</si>
  <si>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</si>
  <si>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</si>
  <si>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</si>
  <si>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</si>
  <si>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</si>
  <si>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</si>
  <si>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</si>
  <si>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</si>
  <si>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TS_7A_163_2_1-3</t>
    <phoneticPr fontId="1" type="noConversion"/>
  </si>
  <si>
    <t>Harzburgite</t>
    <phoneticPr fontId="1" type="noConversion"/>
  </si>
  <si>
    <t>64bt</t>
    <phoneticPr fontId="1" type="noConversion"/>
  </si>
  <si>
    <t>Porphyroclastic</t>
    <phoneticPr fontId="1" type="noConversion"/>
  </si>
  <si>
    <t>Subequant to interstitial</t>
    <phoneticPr fontId="1" type="noConversion"/>
  </si>
  <si>
    <t>Anhedral</t>
    <phoneticPr fontId="1" type="noConversion"/>
  </si>
  <si>
    <t>Subequant</t>
    <phoneticPr fontId="1" type="noConversion"/>
  </si>
  <si>
    <t>Equant</t>
    <phoneticPr fontId="1" type="noConversion"/>
  </si>
  <si>
    <t>Medium grained</t>
    <phoneticPr fontId="1" type="noConversion"/>
  </si>
  <si>
    <t>Equigranular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</si>
</sst>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E5" zoomScale="160" zoomScaleNormal="160" zoomScalePageLayoutView="160" workbookViewId="0">
      <selection activeCell="G12" sqref="G12:L12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92</v>
      </c>
      <c r="H11" s="36"/>
      <c r="I11" s="36"/>
      <c r="J11" s="36"/>
      <c r="K11" s="36"/>
      <c r="L11" s="36"/>
      <c r="M11" s="36" t="s">
        <v>11</v>
      </c>
      <c r="N11" s="36"/>
      <c r="O11" s="36" t="s">
        <v>93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87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35</v>
      </c>
      <c r="G17" s="19">
        <v>85</v>
      </c>
      <c r="H17" s="20">
        <f t="shared" ref="H15:H18" si="0">(G17-F17)/G17*100</f>
        <v>58.82352941176471</v>
      </c>
      <c r="I17" s="19"/>
      <c r="J17" s="19">
        <v>2.2000000000000002</v>
      </c>
      <c r="K17" s="19">
        <f>(1.3+0.93)/2</f>
        <v>1.115</v>
      </c>
      <c r="L17" s="18" t="s">
        <v>89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6</v>
      </c>
      <c r="G18" s="19">
        <v>14</v>
      </c>
      <c r="H18" s="20">
        <f t="shared" si="0"/>
        <v>57.142857142857139</v>
      </c>
      <c r="I18" s="19"/>
      <c r="J18" s="19">
        <f>(1.68+2.09)/2</f>
        <v>1.8849999999999998</v>
      </c>
      <c r="K18" s="19">
        <f>(1.21+1.63)/2</f>
        <v>1.42</v>
      </c>
      <c r="L18" s="18" t="s">
        <v>89</v>
      </c>
      <c r="M18" s="18" t="s">
        <v>90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f>(1.84+0.88)/2</f>
        <v>1.36</v>
      </c>
      <c r="K20" s="19">
        <f>(0.17+0.23)/2</f>
        <v>0.2</v>
      </c>
      <c r="L20" s="18" t="s">
        <v>83</v>
      </c>
      <c r="M20" s="18" t="s">
        <v>88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TS_7A_155_1_54-57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2018-08-02T17:26:01Z</dcterms:modified>
</cp:coreProperties>
</file>