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6510" yWindow="0" windowWidth="17250" windowHeight="5655" tabRatio="500"/>
  </bookViews>
  <sheets>
    <sheet name="TS_8B_62_2_2.5-5.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K17" i="1"/>
  <c r="K16" i="1"/>
  <c r="J20" i="1"/>
  <c r="J18" i="1"/>
  <c r="J17" i="1"/>
  <c r="J16" i="1"/>
  <c r="H16" i="1" l="1"/>
  <c r="H20" i="1" l="1"/>
  <c r="H18" i="1"/>
  <c r="H17" i="1" l="1"/>
</calcChain>
</file>

<file path=xl/sharedStrings.xml><?xml version="1.0" encoding="utf-8"?>
<sst xmlns="http://schemas.openxmlformats.org/spreadsheetml/2006/main" count="86" uniqueCount="80">
  <si>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</si>
  <si>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</si>
  <si>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</si>
  <si>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</si>
  <si>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</si>
  <si>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</si>
  <si>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</si>
  <si>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</si>
  <si>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</si>
  <si>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</si>
  <si>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</si>
  <si>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</si>
  <si>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</si>
  <si>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</si>
  <si>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</si>
  <si>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</si>
  <si>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</si>
  <si>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</si>
  <si>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</si>
  <si>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</si>
  <si>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</si>
  <si>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</si>
  <si>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</si>
  <si>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</si>
  <si>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</si>
  <si>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</si>
  <si>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</si>
  <si>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</si>
  <si>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</si>
  <si>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</si>
  <si>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</si>
  <si>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</si>
  <si>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</si>
  <si>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</si>
  <si>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</si>
  <si>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</si>
  <si>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</si>
  <si>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</si>
  <si>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</si>
  <si>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</si>
  <si>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</si>
  <si>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</si>
  <si>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</si>
  <si>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</si>
  <si>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</si>
  <si>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</si>
  <si>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</si>
  <si>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</si>
  <si>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</si>
  <si>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</si>
  <si>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</si>
  <si>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</si>
  <si>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</si>
  <si>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</si>
  <si>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</si>
  <si>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</si>
  <si>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</si>
  <si>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</si>
  <si>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</si>
  <si>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</si>
  <si>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</si>
  <si>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</si>
  <si>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</si>
  <si>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</si>
  <si>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</si>
  <si>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</si>
  <si>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</si>
  <si>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</si>
  <si>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</si>
  <si>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Harzbugite</t>
    <phoneticPr fontId="9" type="noConversion"/>
  </si>
  <si>
    <t>TS_8B_62_2_2.5-5.5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</si>
  <si>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</si>
  <si>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</si>
  <si>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</si>
  <si>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Porphyroclastic</t>
    <phoneticPr fontId="9" type="noConversion"/>
  </si>
  <si>
    <t>Medium to fine grained</t>
    <phoneticPr fontId="9" type="noConversion"/>
  </si>
  <si>
    <t>Equigranular</t>
    <phoneticPr fontId="9" type="noConversion"/>
  </si>
  <si>
    <t>Anheral</t>
    <phoneticPr fontId="9" type="noConversion"/>
  </si>
  <si>
    <t>Equant</t>
    <phoneticPr fontId="9" type="noConversion"/>
  </si>
  <si>
    <t>16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</si>
</sst>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7" zoomScale="125" zoomScaleNormal="125" zoomScalePageLayoutView="125" workbookViewId="0">
      <selection activeCell="K21" sqref="K2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70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69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/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79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75</v>
      </c>
      <c r="H11" s="26"/>
      <c r="I11" s="26"/>
      <c r="J11" s="26"/>
      <c r="K11" s="26"/>
      <c r="L11" s="26"/>
      <c r="M11" s="26" t="s">
        <v>11</v>
      </c>
      <c r="N11" s="26"/>
      <c r="O11" s="26" t="s">
        <v>76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74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>
        <v>0.3</v>
      </c>
      <c r="G16" s="18">
        <v>0.5</v>
      </c>
      <c r="H16" s="23">
        <f t="shared" ref="H16:H20" si="0">(G16-F16)/G16*100</f>
        <v>40</v>
      </c>
      <c r="I16" s="24"/>
      <c r="J16" s="18">
        <f>1/2.5</f>
        <v>0.4</v>
      </c>
      <c r="K16" s="18">
        <f>1/2.5</f>
        <v>0.4</v>
      </c>
      <c r="L16" s="17" t="s">
        <v>71</v>
      </c>
      <c r="M16" s="17" t="s">
        <v>72</v>
      </c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30</v>
      </c>
      <c r="G17" s="18">
        <v>87</v>
      </c>
      <c r="H17" s="23">
        <f t="shared" si="0"/>
        <v>65.517241379310349</v>
      </c>
      <c r="I17" s="24"/>
      <c r="J17" s="18">
        <f>5/2.5</f>
        <v>2</v>
      </c>
      <c r="K17" s="18">
        <f>2.5/2.5</f>
        <v>1</v>
      </c>
      <c r="L17" s="17" t="s">
        <v>77</v>
      </c>
      <c r="M17" s="17" t="s">
        <v>78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6" t="s">
        <v>28</v>
      </c>
      <c r="D18" s="26"/>
      <c r="E18" s="35"/>
      <c r="F18" s="18">
        <v>10</v>
      </c>
      <c r="G18" s="18">
        <v>12</v>
      </c>
      <c r="H18" s="23">
        <f t="shared" si="0"/>
        <v>16.666666666666664</v>
      </c>
      <c r="I18" s="18"/>
      <c r="J18" s="18">
        <f>4.5/2.5</f>
        <v>1.8</v>
      </c>
      <c r="K18" s="18">
        <f>2.5/2.5</f>
        <v>1</v>
      </c>
      <c r="L18" s="17" t="s">
        <v>71</v>
      </c>
      <c r="M18" s="17" t="s">
        <v>73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>
        <v>0.5</v>
      </c>
      <c r="G20" s="18">
        <v>0.5</v>
      </c>
      <c r="H20" s="23">
        <f t="shared" si="0"/>
        <v>0</v>
      </c>
      <c r="I20" s="24"/>
      <c r="J20">
        <f>3.5/2.5</f>
        <v>1.4</v>
      </c>
      <c r="K20" s="18">
        <f>1/2.5</f>
        <v>0.4</v>
      </c>
      <c r="L20" s="17" t="s">
        <v>71</v>
      </c>
      <c r="M20" s="17" t="s">
        <v>72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TS_8B_62_2_2.5-5.5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2018-07-27T19:23:26Z</dcterms:modified>
</cp:coreProperties>
</file>