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4880" yWindow="0" windowWidth="17250" windowHeight="5655" tabRatio="500"/>
  </bookViews>
  <sheets>
    <sheet name="TS_8B_76_1_51-54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J17" i="1"/>
  <c r="K17" i="1"/>
  <c r="H18" i="1" l="1"/>
  <c r="H20" i="1"/>
  <c r="H17" i="1" l="1"/>
</calcChain>
</file>

<file path=xl/sharedStrings.xml><?xml version="1.0" encoding="utf-8"?>
<sst xmlns="http://schemas.openxmlformats.org/spreadsheetml/2006/main" count="84" uniqueCount="80">
  <si>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</si>
  <si>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</si>
  <si>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</si>
  <si>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</si>
  <si>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</si>
  <si>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</si>
  <si>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</si>
  <si>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</si>
  <si>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</si>
  <si>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</si>
  <si>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</si>
  <si>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</si>
  <si>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</si>
  <si>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</si>
  <si>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</si>
  <si>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</si>
  <si>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</si>
  <si>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</si>
  <si>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</si>
  <si>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</si>
  <si>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</si>
  <si>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</si>
  <si>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</si>
  <si>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</si>
  <si>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</si>
  <si>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</si>
  <si>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</si>
  <si>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</si>
  <si>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</si>
  <si>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</si>
  <si>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</si>
  <si>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</si>
  <si>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</si>
  <si>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</si>
  <si>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</si>
  <si>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</si>
  <si>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</si>
  <si>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</si>
  <si>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</si>
  <si>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</si>
  <si>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</si>
  <si>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</si>
  <si>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</si>
  <si>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</si>
  <si>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</si>
  <si>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</si>
  <si>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</si>
  <si>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</si>
  <si>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</si>
  <si>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</si>
  <si>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</si>
  <si>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</si>
  <si>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</si>
  <si>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</si>
  <si>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</si>
  <si>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</si>
  <si>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</si>
  <si>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</si>
  <si>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</si>
  <si>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</si>
  <si>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</si>
  <si>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</si>
  <si>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</si>
  <si>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</si>
  <si>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</si>
  <si>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</si>
  <si>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</si>
  <si>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</si>
  <si>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Anhedral</t>
    <phoneticPr fontId="9" type="noConversion"/>
  </si>
  <si>
    <t>Interstitial</t>
    <phoneticPr fontId="9" type="noConversion"/>
  </si>
  <si>
    <t>Equant</t>
    <phoneticPr fontId="9" type="noConversion"/>
  </si>
  <si>
    <t>Equigranular</t>
    <phoneticPr fontId="9" type="noConversion"/>
  </si>
  <si>
    <t>Granular</t>
    <phoneticPr fontId="9" type="noConversion"/>
  </si>
  <si>
    <t>1</t>
    <phoneticPr fontId="9" type="noConversion"/>
  </si>
  <si>
    <t>Anhedral</t>
    <phoneticPr fontId="9" type="noConversion"/>
  </si>
  <si>
    <t>Equant</t>
    <phoneticPr fontId="9" type="noConversion"/>
  </si>
  <si>
    <t>TS_8B_77_4_53-57</t>
    <phoneticPr fontId="9" type="noConversion"/>
  </si>
  <si>
    <t>26e</t>
    <phoneticPr fontId="9" type="noConversion"/>
  </si>
  <si>
    <t>Medium to fine grained</t>
    <phoneticPr fontId="9" type="noConversion"/>
  </si>
  <si>
    <t>Harzburgite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</si>
</sst>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2" t="s">
        <v>0</v>
      </c>
      <c r="B2" s="30"/>
      <c r="C2" s="30"/>
      <c r="D2" s="30"/>
      <c r="E2" s="30" t="s">
        <v>76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2" t="s">
        <v>1</v>
      </c>
      <c r="B3" s="30"/>
      <c r="C3" s="30"/>
      <c r="D3" s="30"/>
      <c r="E3" s="30"/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2" t="s">
        <v>2</v>
      </c>
      <c r="B4" s="30"/>
      <c r="C4" s="30"/>
      <c r="D4" s="30"/>
      <c r="E4" s="30" t="s">
        <v>79</v>
      </c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2" t="s">
        <v>3</v>
      </c>
      <c r="B5" s="30"/>
      <c r="C5" s="30"/>
      <c r="D5" s="30"/>
      <c r="E5" s="30" t="s">
        <v>77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2" t="s">
        <v>4</v>
      </c>
      <c r="B6" s="30"/>
      <c r="C6" s="30"/>
      <c r="D6" s="30"/>
      <c r="E6" s="30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2" t="s">
        <v>5</v>
      </c>
      <c r="B8" s="30"/>
      <c r="C8" s="30"/>
      <c r="D8" s="30"/>
      <c r="E8" s="30"/>
      <c r="F8" s="30"/>
      <c r="G8" s="37" t="s">
        <v>6</v>
      </c>
      <c r="H8" s="30"/>
      <c r="I8" s="30"/>
      <c r="J8" s="30"/>
      <c r="K8" s="3" t="s">
        <v>73</v>
      </c>
      <c r="L8" s="1"/>
      <c r="M8" s="37" t="s">
        <v>7</v>
      </c>
      <c r="N8" s="30"/>
      <c r="O8" s="30"/>
      <c r="P8" s="37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2" t="s">
        <v>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78</v>
      </c>
      <c r="H11" s="30"/>
      <c r="I11" s="30"/>
      <c r="J11" s="30"/>
      <c r="K11" s="30"/>
      <c r="L11" s="30"/>
      <c r="M11" s="30" t="s">
        <v>11</v>
      </c>
      <c r="N11" s="30"/>
      <c r="O11" s="30" t="s">
        <v>71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7" t="s">
        <v>72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6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29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29"/>
      <c r="F17" s="26">
        <v>35</v>
      </c>
      <c r="G17" s="26">
        <v>88</v>
      </c>
      <c r="H17" s="23">
        <f t="shared" ref="H17:H20" si="0">(G17-F17)/G17*100</f>
        <v>60.227272727272727</v>
      </c>
      <c r="I17" s="24"/>
      <c r="J17" s="26">
        <f>8/2.5</f>
        <v>3.2</v>
      </c>
      <c r="K17" s="26">
        <f>2.5/2.5</f>
        <v>1</v>
      </c>
      <c r="L17" s="17" t="s">
        <v>68</v>
      </c>
      <c r="M17" s="17" t="s">
        <v>70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30" t="s">
        <v>28</v>
      </c>
      <c r="D18" s="30"/>
      <c r="E18" s="29"/>
      <c r="F18" s="26">
        <v>6</v>
      </c>
      <c r="G18" s="26">
        <v>11.5</v>
      </c>
      <c r="H18" s="23">
        <f t="shared" si="0"/>
        <v>47.826086956521742</v>
      </c>
      <c r="I18" s="18"/>
      <c r="J18" s="26">
        <f>6/2.5</f>
        <v>2.4</v>
      </c>
      <c r="K18" s="26">
        <f>2.5/2.5</f>
        <v>1</v>
      </c>
      <c r="L18" s="17" t="s">
        <v>74</v>
      </c>
      <c r="M18" s="17" t="s">
        <v>75</v>
      </c>
      <c r="N18" s="17">
        <v>0</v>
      </c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29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29"/>
      <c r="F20" s="26">
        <v>0.5</v>
      </c>
      <c r="G20" s="26">
        <v>0.5</v>
      </c>
      <c r="H20" s="23">
        <f t="shared" si="0"/>
        <v>0</v>
      </c>
      <c r="I20" s="24"/>
      <c r="J20" s="27">
        <f>3/2.5</f>
        <v>1.2</v>
      </c>
      <c r="K20" s="26">
        <f>1/2.5</f>
        <v>0.4</v>
      </c>
      <c r="L20" s="17" t="s">
        <v>68</v>
      </c>
      <c r="M20" s="17" t="s">
        <v>69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30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2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2" t="s">
        <v>31</v>
      </c>
      <c r="C27" s="30"/>
      <c r="D27" s="30"/>
      <c r="E27" s="30"/>
      <c r="F27" s="30"/>
      <c r="G27" s="37"/>
      <c r="H27" s="30" t="s">
        <v>32</v>
      </c>
      <c r="I27" s="30"/>
      <c r="J27" s="30"/>
      <c r="K27" s="30"/>
      <c r="L27" s="30" t="s">
        <v>33</v>
      </c>
      <c r="M27" s="30"/>
      <c r="N27" s="37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7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1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28" t="s">
        <v>39</v>
      </c>
      <c r="D32" s="28"/>
      <c r="E32" s="29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28" t="s">
        <v>40</v>
      </c>
      <c r="D33" s="28"/>
      <c r="E33" s="29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28" t="s">
        <v>41</v>
      </c>
      <c r="D34" s="28"/>
      <c r="E34" s="29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28" t="s">
        <v>42</v>
      </c>
      <c r="D35" s="28"/>
      <c r="E35" s="29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28" t="s">
        <v>43</v>
      </c>
      <c r="D36" s="28"/>
      <c r="E36" s="29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28" t="s">
        <v>44</v>
      </c>
      <c r="D37" s="28"/>
      <c r="E37" s="29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28" t="s">
        <v>45</v>
      </c>
      <c r="D38" s="28"/>
      <c r="E38" s="29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28" t="s">
        <v>46</v>
      </c>
      <c r="D39" s="28"/>
      <c r="E39" s="29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28" t="s">
        <v>47</v>
      </c>
      <c r="D40" s="28"/>
      <c r="E40" s="29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28" t="s">
        <v>48</v>
      </c>
      <c r="D41" s="28"/>
      <c r="E41" s="29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28" t="s">
        <v>49</v>
      </c>
      <c r="D42" s="28"/>
      <c r="E42" s="29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2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2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2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42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5:E35"/>
    <mergeCell ref="G35:Q35"/>
    <mergeCell ref="C36:E36"/>
    <mergeCell ref="G36:Q36"/>
    <mergeCell ref="C37:E3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TS_8B_76_1_51-54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2018-07-27T23:10:24Z</dcterms:modified>
</cp:coreProperties>
</file>