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518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<sst xmlns="http://schemas.openxmlformats.org/spreadsheetml/2006/main" count="466" uniqueCount="466">
  <si>
    <t>Filename</t>
  </si>
  <si>
    <t>X-axis</t>
  </si>
  <si>
    <t>Y-axis</t>
  </si>
  <si>
    <t>Mg(Int)</t>
  </si>
  <si>
    <t>MgO(ms%)</t>
  </si>
  <si>
    <t>MgO(mol%)</t>
  </si>
  <si>
    <t>Si(Int)</t>
  </si>
  <si>
    <t>SiO2(ms%)</t>
  </si>
  <si>
    <t>SiO2(mol%)</t>
  </si>
  <si>
    <t>P(Int)</t>
  </si>
  <si>
    <t>P2O5(ms%)</t>
  </si>
  <si>
    <t>P2O5(mol%)</t>
  </si>
  <si>
    <t>K(Int)</t>
  </si>
  <si>
    <t>K2O(ms%)</t>
  </si>
  <si>
    <t>K2O(mol%)</t>
  </si>
  <si>
    <t>Ca(Int)</t>
  </si>
  <si>
    <t>CaO(ms%)</t>
  </si>
  <si>
    <t>CaO(mol%)</t>
  </si>
  <si>
    <t>Ti(Int)</t>
  </si>
  <si>
    <t>TiO2(ms%)</t>
  </si>
  <si>
    <t>TiO2(mol%)</t>
  </si>
  <si>
    <t>Cr(Int)</t>
  </si>
  <si>
    <t>Cr2(ms%)</t>
  </si>
  <si>
    <t>Cr2(mol%)</t>
  </si>
  <si>
    <t>Mn(Int)</t>
  </si>
  <si>
    <t>MnO(ms%)</t>
  </si>
  <si>
    <t>MnO(mol%)</t>
  </si>
  <si>
    <t>Fe(Int)</t>
  </si>
  <si>
    <t>Fe2O3(ms%)</t>
  </si>
  <si>
    <t>Fe2O3(mol%)</t>
  </si>
  <si>
    <t>Ni(Int)</t>
  </si>
  <si>
    <t>Ni(ms%)</t>
  </si>
  <si>
    <t>Ni(mol%)</t>
  </si>
  <si>
    <t>20170822_0148_019.sp2</t>
  </si>
  <si>
    <t>20170822_0148_020.sp2</t>
  </si>
  <si>
    <t>20170822_0148_021.sp2</t>
  </si>
  <si>
    <t>20170822_0148_022.sp2</t>
  </si>
  <si>
    <t>20170822_0148_023.sp2</t>
  </si>
  <si>
    <t>20170822_0148_024.sp2</t>
  </si>
  <si>
    <t>20170822_0148_025.sp2</t>
  </si>
  <si>
    <t>20170822_0148_026.sp2</t>
  </si>
  <si>
    <t>20170822_0148_027.sp2</t>
  </si>
  <si>
    <t>20170822_0148_028.sp2</t>
  </si>
  <si>
    <t>20170822_0148_029.sp2</t>
  </si>
  <si>
    <t>20170822_0148_030.sp2</t>
  </si>
  <si>
    <t>20170822_0148_031.sp2</t>
  </si>
  <si>
    <t>20170822_0148_032.sp2</t>
  </si>
  <si>
    <t>20170822_0148_033.sp2</t>
  </si>
  <si>
    <t>20170822_0148_034.sp2</t>
  </si>
  <si>
    <t>20170822_0148_035.sp2</t>
  </si>
  <si>
    <t>20170822_0148_036.sp2</t>
  </si>
  <si>
    <t>20170822_0148_037.sp2</t>
  </si>
  <si>
    <t>20170822_0148_038.sp2</t>
  </si>
  <si>
    <t>20170822_0148_039.sp2</t>
  </si>
  <si>
    <t>20170822_0148_040.sp2</t>
  </si>
  <si>
    <t>20170822_0148_041.sp2</t>
  </si>
  <si>
    <t>20170822_0148_042.sp2</t>
  </si>
  <si>
    <t>20170822_0148_043.sp2</t>
  </si>
  <si>
    <t>20170822_0148_044.sp2</t>
  </si>
  <si>
    <t>20170822_0148_045.sp2</t>
  </si>
  <si>
    <t>20170822_0148_046.sp2</t>
  </si>
  <si>
    <t>20170822_0148_047.sp2</t>
  </si>
  <si>
    <t>20170822_0148_048.sp2</t>
  </si>
  <si>
    <t>20170822_0148_049.sp2</t>
  </si>
  <si>
    <t>20170822_0148_050.sp2</t>
  </si>
  <si>
    <t>20170822_0148_051.sp2</t>
  </si>
  <si>
    <t>20170822_0148_052.sp2</t>
  </si>
  <si>
    <t>20170822_0148_053.sp2</t>
  </si>
  <si>
    <t>20170822_0148_054.sp2</t>
  </si>
  <si>
    <t>20170822_0148_055.sp2</t>
  </si>
  <si>
    <t>20170822_0148_056.sp2</t>
  </si>
  <si>
    <t>20170822_0148_057.sp2</t>
  </si>
  <si>
    <t>20170822_0148_058.sp2</t>
  </si>
  <si>
    <t>20170822_0148_059.sp2</t>
  </si>
  <si>
    <t>20170822_0148_060.sp2</t>
  </si>
  <si>
    <t>20170822_0148_061.sp2</t>
  </si>
  <si>
    <t>20170822_0148_062.sp2</t>
  </si>
  <si>
    <t>20170822_0148_063.sp2</t>
  </si>
  <si>
    <t>20170822_0148_064.sp2</t>
  </si>
  <si>
    <t>20170822_0148_065.sp2</t>
  </si>
  <si>
    <t>20170822_0148_066.sp2</t>
  </si>
  <si>
    <t>20170822_0148_067.sp2</t>
  </si>
  <si>
    <t>20170822_0148_068.sp2</t>
  </si>
  <si>
    <t>20170822_0148_069.sp2</t>
  </si>
  <si>
    <t>20170822_0148_070.sp2</t>
  </si>
  <si>
    <t>20170822_0148_071.sp2</t>
  </si>
  <si>
    <t>20170822_0148_072.sp2</t>
  </si>
  <si>
    <t>20170822_0148_073.sp2</t>
  </si>
  <si>
    <t>20170822_0148_074.sp2</t>
  </si>
  <si>
    <t>20170822_0148_075.sp2</t>
  </si>
  <si>
    <t>20170822_0148_076.sp2</t>
  </si>
  <si>
    <t>20170822_0148_077.sp2</t>
  </si>
  <si>
    <t>20170822_0148_078.sp2</t>
  </si>
  <si>
    <t>20170822_0148_079.sp2</t>
  </si>
  <si>
    <t>20170822_0148_080.sp2</t>
  </si>
  <si>
    <t>20170822_0148_081.sp2</t>
  </si>
  <si>
    <t>20170822_0148_082.sp2</t>
  </si>
  <si>
    <t>20170822_0148_083.sp2</t>
  </si>
  <si>
    <t>20170822_0148_084.sp2</t>
  </si>
  <si>
    <t>20170822_0148_085.sp2</t>
  </si>
  <si>
    <t>20170822_0148_086.sp2</t>
  </si>
  <si>
    <t>20170822_0148_087.sp2</t>
  </si>
  <si>
    <t>20170822_0148_088.sp2</t>
  </si>
  <si>
    <t>20170822_0148_089.sp2</t>
  </si>
  <si>
    <t>20170822_0148_090.sp2</t>
  </si>
  <si>
    <t>20170822_0148_091.sp2</t>
  </si>
  <si>
    <t>20170822_0148_092.sp2</t>
  </si>
  <si>
    <t>20170822_0148_093.sp2</t>
  </si>
  <si>
    <t>20170822_0148_094.sp2</t>
  </si>
  <si>
    <t>20170822_0148_095.sp2</t>
  </si>
  <si>
    <t>20170822_0148_096.sp2</t>
  </si>
  <si>
    <t>20170822_0148_097.sp2</t>
  </si>
  <si>
    <t>20170822_0148_098.sp2</t>
  </si>
  <si>
    <t>20170822_0148_099.sp2</t>
  </si>
  <si>
    <t>20170822_0148_100.sp2</t>
  </si>
  <si>
    <t>20170822_0148_101.sp2</t>
  </si>
  <si>
    <t>20170822_0148_102.sp2</t>
  </si>
  <si>
    <t>20170822_0148_103.sp2</t>
  </si>
  <si>
    <t>20170822_0148_104.sp2</t>
  </si>
  <si>
    <t>20170822_0148_105.sp2</t>
  </si>
  <si>
    <t>20170822_0148_106.sp2</t>
  </si>
  <si>
    <t>20170822_0148_107.sp2</t>
  </si>
  <si>
    <t>20170822_0148_108.sp2</t>
  </si>
  <si>
    <t>20170822_0148_109.sp2</t>
  </si>
  <si>
    <t>20170822_0148_110.sp2</t>
  </si>
  <si>
    <t>20170822_0148_111.sp2</t>
  </si>
  <si>
    <t>20170822_0148_112.sp2</t>
  </si>
  <si>
    <t>20170822_0148_113.sp2</t>
  </si>
  <si>
    <t>20170822_0148_114.sp2</t>
  </si>
  <si>
    <t>20170822_0148_115.sp2</t>
  </si>
  <si>
    <t>20170822_0148_116.sp2</t>
  </si>
  <si>
    <t>20170822_0148_117.sp2</t>
  </si>
  <si>
    <t>20170822_0148_118.sp2</t>
  </si>
  <si>
    <t>20170822_0148_119.sp2</t>
  </si>
  <si>
    <t>20170822_0148_120.sp2</t>
  </si>
  <si>
    <t>20170822_0148_121.sp2</t>
  </si>
  <si>
    <t>20170822_0148_122.sp2</t>
  </si>
  <si>
    <t>20170822_0148_123.sp2</t>
  </si>
  <si>
    <t>20170822_0148_124.sp2</t>
  </si>
  <si>
    <t>20170822_0148_125.sp2</t>
  </si>
  <si>
    <t>20170822_0148_126.sp2</t>
  </si>
  <si>
    <t>20170822_0148_127.sp2</t>
  </si>
  <si>
    <t>20170822_0148_128.sp2</t>
  </si>
  <si>
    <t>20170822_0148_129.sp2</t>
  </si>
  <si>
    <t>20170822_0148_130.sp2</t>
  </si>
  <si>
    <t>20170822_0148_131.sp2</t>
  </si>
  <si>
    <t>20170822_0148_132.sp2</t>
  </si>
  <si>
    <t>20170822_0148_133.sp2</t>
  </si>
  <si>
    <t>20170822_0148_134.sp2</t>
  </si>
  <si>
    <t>20170822_0148_135.sp2</t>
  </si>
  <si>
    <t>20170822_0148_136.sp2</t>
  </si>
  <si>
    <t>20170822_0148_137.sp2</t>
  </si>
  <si>
    <t>20170822_0148_138.sp2</t>
  </si>
  <si>
    <t>20170822_0148_139.sp2</t>
  </si>
  <si>
    <t>20170822_0148_140.sp2</t>
  </si>
  <si>
    <t>20170822_0148_141.sp2</t>
  </si>
  <si>
    <t>20170822_0148_142.sp2</t>
  </si>
  <si>
    <t>20170822_0148_143.sp2</t>
  </si>
  <si>
    <t>20170822_0148_144.sp2</t>
  </si>
  <si>
    <t>20170822_0148_145.sp2</t>
  </si>
  <si>
    <t>20170822_0148_146.sp2</t>
  </si>
  <si>
    <t>20170822_0148_147.sp2</t>
  </si>
  <si>
    <t>20170822_0148_148.sp2</t>
  </si>
  <si>
    <t>20170822_0148_149.sp2</t>
  </si>
  <si>
    <t>20170822_0148_150.sp2</t>
  </si>
  <si>
    <t>20170822_0148_151.sp2</t>
  </si>
  <si>
    <t>20170822_0148_152.sp2</t>
  </si>
  <si>
    <t>20170822_0148_153.sp2</t>
  </si>
  <si>
    <t>20170822_0148_154.sp2</t>
  </si>
  <si>
    <t>20170822_0148_155.sp2</t>
  </si>
  <si>
    <t>20170822_0148_156.sp2</t>
  </si>
  <si>
    <t>20170822_0148_157.sp2</t>
  </si>
  <si>
    <t>20170822_0148_158.sp2</t>
  </si>
  <si>
    <t>20170822_0148_159.sp2</t>
  </si>
  <si>
    <t>20170822_0148_160.sp2</t>
  </si>
  <si>
    <t>20170822_0148_161.sp2</t>
  </si>
  <si>
    <t>20170822_0148_162.sp2</t>
  </si>
  <si>
    <t>20170822_0148_163.sp2</t>
  </si>
  <si>
    <t>20170822_0148_164.sp2</t>
  </si>
  <si>
    <t>20170822_0148_165.sp2</t>
  </si>
  <si>
    <t>20170822_0148_166.sp2</t>
  </si>
  <si>
    <t>20170822_0148_167.sp2</t>
  </si>
  <si>
    <t>20170822_0148_168.sp2</t>
  </si>
  <si>
    <t>20170822_0148_169.sp2</t>
  </si>
  <si>
    <t>20170822_0148_170.sp2</t>
  </si>
  <si>
    <t>20170822_0148_171.sp2</t>
  </si>
  <si>
    <t>20170822_0148_172.sp2</t>
  </si>
  <si>
    <t>20170822_0148_173.sp2</t>
  </si>
  <si>
    <t>20170822_0148_174.sp2</t>
  </si>
  <si>
    <t>20170822_0148_175.sp2</t>
  </si>
  <si>
    <t>20170822_0148_176.sp2</t>
  </si>
  <si>
    <t>20170822_0148_177.sp2</t>
  </si>
  <si>
    <t>20170822_0148_178.sp2</t>
  </si>
  <si>
    <t>20170822_0148_179.sp2</t>
  </si>
  <si>
    <t>20170822_0148_180.sp2</t>
  </si>
  <si>
    <t>20170822_0148_181.sp2</t>
  </si>
  <si>
    <t>20170822_0148_182.sp2</t>
  </si>
  <si>
    <t>20170822_0148_183.sp2</t>
  </si>
  <si>
    <t>20170822_0148_184.sp2</t>
  </si>
  <si>
    <t>20170822_0148_185.sp2</t>
  </si>
  <si>
    <t>20170822_0148_186.sp2</t>
  </si>
  <si>
    <t>20170822_0148_187.sp2</t>
  </si>
  <si>
    <t>20170822_0148_188.sp2</t>
  </si>
  <si>
    <t>20170822_0148_189.sp2</t>
  </si>
  <si>
    <t>20170822_0148_190.sp2</t>
  </si>
  <si>
    <t>20170822_0148_191.sp2</t>
  </si>
  <si>
    <t>20170822_0148_192.sp2</t>
  </si>
  <si>
    <t>20170822_0148_193.sp2</t>
  </si>
  <si>
    <t>20170822_0148_194.sp2</t>
  </si>
  <si>
    <t>20170822_0148_195.sp2</t>
  </si>
  <si>
    <t>20170822_0148_196.sp2</t>
  </si>
  <si>
    <t>20170822_0148_197.sp2</t>
  </si>
  <si>
    <t>20170822_0148_198.sp2</t>
  </si>
  <si>
    <t>20170822_0148_199.sp2</t>
  </si>
  <si>
    <t>20170822_0148_200.sp2</t>
  </si>
  <si>
    <t>20170822_0148_201.sp2</t>
  </si>
  <si>
    <t>20170822_0148_202.sp2</t>
  </si>
  <si>
    <t>20170822_0148_203.sp2</t>
  </si>
  <si>
    <t>20170822_0148_204.sp2</t>
  </si>
  <si>
    <t>20170822_0148_205.sp2</t>
  </si>
  <si>
    <t>20170822_0148_206.sp2</t>
  </si>
  <si>
    <t>20170822_0148_207.sp2</t>
  </si>
  <si>
    <t>20170822_0148_208.sp2</t>
  </si>
  <si>
    <t>20170822_0148_209.sp2</t>
  </si>
  <si>
    <t>20170822_0148_210.sp2</t>
  </si>
  <si>
    <t>20170822_0148_211.sp2</t>
  </si>
  <si>
    <t>20170822_0148_212.sp2</t>
  </si>
  <si>
    <t>20170822_0148_213.sp2</t>
  </si>
  <si>
    <t>20170822_0148_214.sp2</t>
  </si>
  <si>
    <t>20170822_0148_215.sp2</t>
  </si>
  <si>
    <t>20170822_0148_216.sp2</t>
  </si>
  <si>
    <t>20170822_0148_217.sp2</t>
  </si>
  <si>
    <t>20170822_0148_218.sp2</t>
  </si>
  <si>
    <t>20170822_0148_219.sp2</t>
  </si>
  <si>
    <t>20170822_0148_220.sp2</t>
  </si>
  <si>
    <t>20170822_0148_221.sp2</t>
  </si>
  <si>
    <t>20170822_0148_222.sp2</t>
  </si>
  <si>
    <t>20170822_0148_223.sp2</t>
  </si>
  <si>
    <t>20170822_0148_224.sp2</t>
  </si>
  <si>
    <t>20170822_0148_225.sp2</t>
  </si>
  <si>
    <t>20170822_0148_226.sp2</t>
  </si>
  <si>
    <t>20170822_0148_227.sp2</t>
  </si>
  <si>
    <t>20170822_0148_228.sp2</t>
  </si>
  <si>
    <t>20170822_0148_229.sp2</t>
  </si>
  <si>
    <t>20170822_0148_230.sp2</t>
  </si>
  <si>
    <t>20170822_0148_231.sp2</t>
  </si>
  <si>
    <t>20170822_0148_232.sp2</t>
  </si>
  <si>
    <t>20170822_0148_233.sp2</t>
  </si>
  <si>
    <t>20170822_0148_234.sp2</t>
  </si>
  <si>
    <t>20170822_0148_235.sp2</t>
  </si>
  <si>
    <t>20170822_0148_236.sp2</t>
  </si>
  <si>
    <t>20170822_0148_237.sp2</t>
  </si>
  <si>
    <t>20170822_0148_238.sp2</t>
  </si>
  <si>
    <t>20170822_0148_239.sp2</t>
  </si>
  <si>
    <t>20170822_0148_240.sp2</t>
  </si>
  <si>
    <t>20170822_0148_241.sp2</t>
  </si>
  <si>
    <t>20170822_0148_242.sp2</t>
  </si>
  <si>
    <t>20170822_0148_243.sp2</t>
  </si>
  <si>
    <t>20170822_0148_244.sp2</t>
  </si>
  <si>
    <t>20170822_0148_245.sp2</t>
  </si>
  <si>
    <t>20170822_0148_246.sp2</t>
  </si>
  <si>
    <t>20170822_0148_247.sp2</t>
  </si>
  <si>
    <t>20170822_0148_248.sp2</t>
  </si>
  <si>
    <t>20170822_0148_249.sp2</t>
  </si>
  <si>
    <t>20170822_0148_250.sp2</t>
  </si>
  <si>
    <t>20170822_0148_251.sp2</t>
  </si>
  <si>
    <t>20170822_0148_252.sp2</t>
  </si>
  <si>
    <t>20170822_0148_253.sp2</t>
  </si>
  <si>
    <t>20170822_0148_254.sp2</t>
  </si>
  <si>
    <t>20170822_0148_255.sp2</t>
  </si>
  <si>
    <t>20170822_0148_256.sp2</t>
  </si>
  <si>
    <t>20170822_0148_257.sp2</t>
  </si>
  <si>
    <t>20170822_0148_258.sp2</t>
  </si>
  <si>
    <t>20170822_0148_259.sp2</t>
  </si>
  <si>
    <t>20170822_0148_260.sp2</t>
  </si>
  <si>
    <t>20170822_0148_261.sp2</t>
  </si>
  <si>
    <t>20170822_0148_262.sp2</t>
  </si>
  <si>
    <t>20170822_0148_263.sp2</t>
  </si>
  <si>
    <t>20170822_0148_264.sp2</t>
  </si>
  <si>
    <t>20170822_0148_265.sp2</t>
  </si>
  <si>
    <t>20170822_0148_266.sp2</t>
  </si>
  <si>
    <t>20170822_0148_267.sp2</t>
  </si>
  <si>
    <t>20170822_0148_268.sp2</t>
  </si>
  <si>
    <t>20170822_0148_269.sp2</t>
  </si>
  <si>
    <t>20170822_0148_270.sp2</t>
  </si>
  <si>
    <t>20170822_0148_271.sp2</t>
  </si>
  <si>
    <t>20170822_0148_272.sp2</t>
  </si>
  <si>
    <t>20170822_0148_273.sp2</t>
  </si>
  <si>
    <t>20170822_0148_274.sp2</t>
  </si>
  <si>
    <t>20170822_0148_275.sp2</t>
  </si>
  <si>
    <t>20170822_0148_276.sp2</t>
  </si>
  <si>
    <t>20170822_0148_277.sp2</t>
  </si>
  <si>
    <t>20170822_0148_278.sp2</t>
  </si>
  <si>
    <t>20170822_0148_279.sp2</t>
  </si>
  <si>
    <t>20170822_0148_280.sp2</t>
  </si>
  <si>
    <t>20170822_0148_281.sp2</t>
  </si>
  <si>
    <t>20170822_0148_282.sp2</t>
  </si>
  <si>
    <t>20170822_0148_283.sp2</t>
  </si>
  <si>
    <t>20170822_0148_284.sp2</t>
  </si>
  <si>
    <t>20170822_0148_285.sp2</t>
  </si>
  <si>
    <t>20170822_0148_286.sp2</t>
  </si>
  <si>
    <t>20170822_0148_287.sp2</t>
  </si>
  <si>
    <t>20170822_0148_288.sp2</t>
  </si>
  <si>
    <t>20170822_0148_289.sp2</t>
  </si>
  <si>
    <t>20170822_0148_290.sp2</t>
  </si>
  <si>
    <t>20170822_0148_291.sp2</t>
  </si>
  <si>
    <t>20170822_0148_292.sp2</t>
  </si>
  <si>
    <t>20170822_0148_293.sp2</t>
  </si>
  <si>
    <t>20170822_0148_294.sp2</t>
  </si>
  <si>
    <t>20170822_0148_295.sp2</t>
  </si>
  <si>
    <t>20170822_0148_296.sp2</t>
  </si>
  <si>
    <t>20170822_0148_297.sp2</t>
  </si>
  <si>
    <t>20170822_0148_298.sp2</t>
  </si>
  <si>
    <t>20170822_0148_299.sp2</t>
  </si>
  <si>
    <t>20170822_0148_300.sp2</t>
  </si>
  <si>
    <t>20170822_0148_301.sp2</t>
  </si>
  <si>
    <t>20170822_0148_302.sp2</t>
  </si>
  <si>
    <t>20170822_0148_303.sp2</t>
  </si>
  <si>
    <t>20170822_0148_304.sp2</t>
  </si>
  <si>
    <t>20170822_0148_305.sp2</t>
  </si>
  <si>
    <t>20170822_0148_306.sp2</t>
  </si>
  <si>
    <t>20170822_0148_307.sp2</t>
  </si>
  <si>
    <t>20170822_0148_308.sp2</t>
  </si>
  <si>
    <t>20170822_0148_309.sp2</t>
  </si>
  <si>
    <t>20170822_0148_310.sp2</t>
  </si>
  <si>
    <t>20170822_0148_311.sp2</t>
  </si>
  <si>
    <t>20170822_0148_312.sp2</t>
  </si>
  <si>
    <t>20170822_0148_313.sp2</t>
  </si>
  <si>
    <t>20170822_0148_314.sp2</t>
  </si>
  <si>
    <t>20170822_0148_315.sp2</t>
  </si>
  <si>
    <t>20170822_0148_316.sp2</t>
  </si>
  <si>
    <t>20170822_0148_317.sp2</t>
  </si>
  <si>
    <t>20170822_0148_318.sp2</t>
  </si>
  <si>
    <t>20170822_0148_319.sp2</t>
  </si>
  <si>
    <t>20170822_0148_320.sp2</t>
  </si>
  <si>
    <t>20170822_0148_321.sp2</t>
  </si>
  <si>
    <t>20170822_0148_322.sp2</t>
  </si>
  <si>
    <t>20170822_0148_323.sp2</t>
  </si>
  <si>
    <t>20170822_0148_324.sp2</t>
  </si>
  <si>
    <t>20170822_0148_325.sp2</t>
  </si>
  <si>
    <t>20170822_0148_326.sp2</t>
  </si>
  <si>
    <t>20170822_0148_327.sp2</t>
  </si>
  <si>
    <t>20170822_0148_328.sp2</t>
  </si>
  <si>
    <t>20170822_0148_329.sp2</t>
  </si>
  <si>
    <t>20170822_0148_330.sp2</t>
  </si>
  <si>
    <t>20170822_0148_331.sp2</t>
  </si>
  <si>
    <t>20170822_0148_332.sp2</t>
  </si>
  <si>
    <t>20170822_0148_333.sp2</t>
  </si>
  <si>
    <t>20170822_0148_334.sp2</t>
  </si>
  <si>
    <t>20170822_0148_335.sp2</t>
  </si>
  <si>
    <t>20170822_0148_336.sp2</t>
  </si>
  <si>
    <t>20170822_0148_337.sp2</t>
  </si>
  <si>
    <t>20170822_0148_338.sp2</t>
  </si>
  <si>
    <t>20170822_0148_339.sp2</t>
  </si>
  <si>
    <t>20170822_0148_340.sp2</t>
  </si>
  <si>
    <t>20170822_0148_341.sp2</t>
  </si>
  <si>
    <t>20170822_0148_342.sp2</t>
  </si>
  <si>
    <t>20170822_0148_343.sp2</t>
  </si>
  <si>
    <t>20170822_0148_344.sp2</t>
  </si>
  <si>
    <t>20170822_0148_345.sp2</t>
  </si>
  <si>
    <t>20170822_0148_346.sp2</t>
  </si>
  <si>
    <t>20170822_0148_347.sp2</t>
  </si>
  <si>
    <t>20170822_0148_348.sp2</t>
  </si>
  <si>
    <t>20170822_0148_349.sp2</t>
  </si>
  <si>
    <t>20170822_0148_350.sp2</t>
  </si>
  <si>
    <t>20170822_0148_351.sp2</t>
  </si>
  <si>
    <t>20170822_0148_352.sp2</t>
  </si>
  <si>
    <t>20170822_0148_353.sp2</t>
  </si>
  <si>
    <t>20170822_0148_354.sp2</t>
  </si>
  <si>
    <t>20170822_0148_355.sp2</t>
  </si>
  <si>
    <t>20170822_0148_356.sp2</t>
  </si>
  <si>
    <t>20170822_0148_357.sp2</t>
  </si>
  <si>
    <t>20170822_0148_358.sp2</t>
  </si>
  <si>
    <t>20170822_0148_359.sp2</t>
  </si>
  <si>
    <t>20170822_0148_360.sp2</t>
  </si>
  <si>
    <t>20170822_0148_361.sp2</t>
  </si>
  <si>
    <t>20170822_0148_362.sp2</t>
  </si>
  <si>
    <t>20170822_0148_363.sp2</t>
  </si>
  <si>
    <t>20170822_0148_364.sp2</t>
  </si>
  <si>
    <t>20170822_0148_365.sp2</t>
  </si>
  <si>
    <t>20170822_0148_366.sp2</t>
  </si>
  <si>
    <t>20170822_0148_367.sp2</t>
  </si>
  <si>
    <t>20170822_0148_368.sp2</t>
  </si>
  <si>
    <t>20170822_0148_369.sp2</t>
  </si>
  <si>
    <t>20170822_0148_370.sp2</t>
  </si>
  <si>
    <t>20170822_0148_371.sp2</t>
  </si>
  <si>
    <t>20170822_0148_372.sp2</t>
  </si>
  <si>
    <t>20170822_0148_373.sp2</t>
  </si>
  <si>
    <t>20170822_0148_374.sp2</t>
  </si>
  <si>
    <t>20170822_0148_375.sp2</t>
  </si>
  <si>
    <t>20170822_0148_376.sp2</t>
  </si>
  <si>
    <t>20170822_0148_377.sp2</t>
  </si>
  <si>
    <t>20170822_0148_378.sp2</t>
  </si>
  <si>
    <t>20170822_0148_379.sp2</t>
  </si>
  <si>
    <t>20170822_0148_380.sp2</t>
  </si>
  <si>
    <t>20170822_0148_381.sp2</t>
  </si>
  <si>
    <t>20170822_0148_382.sp2</t>
  </si>
  <si>
    <t>20170822_0148_383.sp2</t>
  </si>
  <si>
    <t>20170822_0148_384.sp2</t>
  </si>
  <si>
    <t>20170822_0148_385.sp2</t>
  </si>
  <si>
    <t>20170822_0148_386.sp2</t>
  </si>
  <si>
    <t>20170822_0148_387.sp2</t>
  </si>
  <si>
    <t>20170822_0148_388.sp2</t>
  </si>
  <si>
    <t>20170822_0148_389.sp2</t>
  </si>
  <si>
    <t>20170822_0148_390.sp2</t>
  </si>
  <si>
    <t>20170822_0148_391.sp2</t>
  </si>
  <si>
    <t>20170822_0148_392.sp2</t>
  </si>
  <si>
    <t>20170822_0148_393.sp2</t>
  </si>
  <si>
    <t>20170822_0148_394.sp2</t>
  </si>
  <si>
    <t>20170822_0148_395.sp2</t>
  </si>
  <si>
    <t>20170822_0148_396.sp2</t>
  </si>
  <si>
    <t>20170822_0148_397.sp2</t>
  </si>
  <si>
    <t>20170822_0148_398.sp2</t>
  </si>
  <si>
    <t>20170822_0148_399.sp2</t>
  </si>
  <si>
    <t>20170822_0148_400.sp2</t>
  </si>
  <si>
    <t>20170822_0148_401.sp2</t>
  </si>
  <si>
    <t>20170822_0148_402.sp2</t>
  </si>
  <si>
    <t>20170822_0148_403.sp2</t>
  </si>
  <si>
    <t>20170822_0148_404.sp2</t>
  </si>
  <si>
    <t>20170822_0148_405.sp2</t>
  </si>
  <si>
    <t>20170822_0148_406.sp2</t>
  </si>
  <si>
    <t>20170822_0148_407.sp2</t>
  </si>
  <si>
    <t>20170822_0148_408.sp2</t>
  </si>
  <si>
    <t>20170822_0148_409.sp2</t>
  </si>
  <si>
    <t>20170822_0148_410.sp2</t>
  </si>
  <si>
    <t>20170822_0148_411.sp2</t>
  </si>
  <si>
    <t>20170822_0148_412.sp2</t>
  </si>
  <si>
    <t>20170822_0148_413.sp2</t>
  </si>
  <si>
    <t>20170822_0148_414.sp2</t>
  </si>
  <si>
    <t>20170822_0148_415.sp2</t>
  </si>
  <si>
    <t>20170822_0148_416.sp2</t>
  </si>
  <si>
    <t>20170822_0148_417.sp2</t>
  </si>
  <si>
    <t>20170822_0148_418.sp2</t>
  </si>
  <si>
    <t>20170822_0148_419.sp2</t>
  </si>
  <si>
    <t>20170822_0148_420.sp2</t>
  </si>
  <si>
    <t>20170822_0148_421.sp2</t>
  </si>
  <si>
    <t>20170822_0148_422.sp2</t>
  </si>
  <si>
    <t>20170822_0148_423.sp2</t>
  </si>
  <si>
    <t>20170822_0148_424.sp2</t>
  </si>
  <si>
    <t>20170822_0148_425.sp2</t>
  </si>
  <si>
    <t>20170822_0148_426.sp2</t>
  </si>
  <si>
    <t>20170822_0148_427.sp2</t>
  </si>
  <si>
    <t>20170822_0148_428.sp2</t>
  </si>
  <si>
    <t>20170822_0148_429.sp2</t>
  </si>
  <si>
    <t>20170822_0148_430.sp2</t>
  </si>
  <si>
    <t>20170822_0148_431.sp2</t>
  </si>
  <si>
    <t>20170822_0148_432.sp2</t>
  </si>
  <si>
    <t>Average</t>
  </si>
  <si>
    <t>Standard deviation</t>
  </si>
  <si>
    <t>SiO2</t>
  </si>
  <si>
    <t>FeO*</t>
  </si>
  <si>
    <t>MgO</t>
  </si>
  <si>
    <t>CaO</t>
  </si>
  <si>
    <t>SiO2 + FeO* + MgO + CaO</t>
  </si>
  <si>
    <t>Mg#</t>
  </si>
  <si>
    <t>SiO2 moles</t>
  </si>
  <si>
    <t>MgO moles</t>
  </si>
  <si>
    <t>CaO moles (Dol moles)</t>
  </si>
  <si>
    <t>Mgs moles</t>
  </si>
  <si>
    <t>Qtz wt frac</t>
  </si>
  <si>
    <t>Mgs wt frac</t>
  </si>
  <si>
    <t>Cct wt frac</t>
  </si>
  <si>
    <t>Qtz vol frac</t>
  </si>
  <si>
    <t>Mgs vol frac</t>
  </si>
  <si>
    <t>Dol vol frac</t>
  </si>
  <si>
    <t>Mgs/(Mgs+Dol)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</si>
</sst>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64" fontId="40" fillId="33" borderId="10" xfId="0" applyNumberFormat="1" applyFont="1" applyFill="1" applyBorder="1" applyAlignment="1">
      <alignment wrapText="1"/>
    </xf>
    <xf numFmtId="164" fontId="42" fillId="33" borderId="10" xfId="0" applyNumberFormat="1" applyFont="1" applyFill="1" applyBorder="1" applyAlignment="1">
      <alignment wrapText="1"/>
    </xf>
    <xf numFmtId="164" fontId="42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18"/>
  <sheetViews>
    <sheetView tabSelected="1" workbookViewId="0" topLeftCell="AC1">
      <pane ySplit="4100" topLeftCell="BM402" activePane="bottomLeft" state="split"/>
      <selection pane="topLeft" activeCell="AH2" sqref="AH2:AX417"/>
      <selection pane="bottomLeft" activeCell="AC416" sqref="A416:IV416"/>
    </sheetView>
  </sheetViews>
  <sheetFormatPr defaultColWidth="8.8515625" defaultRowHeight="12.75"/>
  <sheetData>
    <row r="1" spans="1:50" ht="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449</v>
      </c>
      <c r="AI1" s="1" t="s">
        <v>450</v>
      </c>
      <c r="AJ1" s="1" t="s">
        <v>451</v>
      </c>
      <c r="AK1" s="1" t="s">
        <v>452</v>
      </c>
      <c r="AL1" s="2" t="s">
        <v>453</v>
      </c>
      <c r="AM1" s="1" t="s">
        <v>454</v>
      </c>
      <c r="AN1" s="2" t="s">
        <v>455</v>
      </c>
      <c r="AO1" s="2" t="s">
        <v>456</v>
      </c>
      <c r="AP1" s="2" t="s">
        <v>457</v>
      </c>
      <c r="AQ1" s="1" t="s">
        <v>458</v>
      </c>
      <c r="AR1" s="3" t="s">
        <v>459</v>
      </c>
      <c r="AS1" s="4" t="s">
        <v>460</v>
      </c>
      <c r="AT1" s="4" t="s">
        <v>461</v>
      </c>
      <c r="AU1" s="5" t="s">
        <v>462</v>
      </c>
      <c r="AV1" s="5" t="s">
        <v>463</v>
      </c>
      <c r="AW1" s="5" t="s">
        <v>464</v>
      </c>
      <c r="AX1" s="4" t="s">
        <v>465</v>
      </c>
    </row>
    <row r="2" spans="1:50" ht="13.5">
      <c r="A2" t="s">
        <v>33</v>
      </c>
      <c r="B2">
        <v>35</v>
      </c>
      <c r="C2">
        <v>20</v>
      </c>
      <c r="D2">
        <v>2840.4842</v>
      </c>
      <c r="E2">
        <v>45.5849</v>
      </c>
      <c r="F2">
        <v>58.3902</v>
      </c>
      <c r="G2">
        <v>19125.7069</v>
      </c>
      <c r="H2">
        <v>42.6062</v>
      </c>
      <c r="I2">
        <v>36.6148</v>
      </c>
      <c r="M2">
        <v>127.9707</v>
      </c>
      <c r="N2">
        <v>0.0701</v>
      </c>
      <c r="O2">
        <v>0.0384</v>
      </c>
      <c r="P2">
        <v>3286.7239</v>
      </c>
      <c r="Q2">
        <v>1.3092</v>
      </c>
      <c r="R2">
        <v>1.2054</v>
      </c>
      <c r="S2">
        <v>144.5237</v>
      </c>
      <c r="T2">
        <v>0.041</v>
      </c>
      <c r="U2">
        <v>0.0265</v>
      </c>
      <c r="V2">
        <v>2704.3394</v>
      </c>
      <c r="W2">
        <v>0.2647</v>
      </c>
      <c r="X2">
        <v>0.1314</v>
      </c>
      <c r="Y2">
        <v>1977.3227</v>
      </c>
      <c r="Z2">
        <v>0.2288</v>
      </c>
      <c r="AA2">
        <v>0.1665</v>
      </c>
      <c r="AB2">
        <v>88597.9873</v>
      </c>
      <c r="AC2">
        <v>9.4867</v>
      </c>
      <c r="AD2">
        <v>3.0675</v>
      </c>
      <c r="AE2">
        <v>5796.9728</v>
      </c>
      <c r="AF2">
        <v>0.4084</v>
      </c>
      <c r="AG2">
        <v>0.3592</v>
      </c>
      <c r="AH2">
        <f>H2</f>
        <v>42.6062</v>
      </c>
      <c r="AI2">
        <f>AC2*0.9</f>
        <v>8.538030000000001</v>
      </c>
      <c r="AJ2">
        <f>E2</f>
        <v>45.5849</v>
      </c>
      <c r="AK2">
        <f>Q2</f>
        <v>1.3092</v>
      </c>
      <c r="AL2" s="6">
        <f>AH2+AI2+AJ2+AK2</f>
        <v>98.03833</v>
      </c>
      <c r="AM2">
        <f>E2/40.3044/(E2/40.3044+AC2*0.9/71.8464)</f>
        <v>0.9049189832231579</v>
      </c>
      <c r="AN2">
        <f>AH2/60.09</f>
        <v>0.7090397736728241</v>
      </c>
      <c r="AO2">
        <f>AJ2/40.31</f>
        <v>1.1308583478045149</v>
      </c>
      <c r="AP2">
        <f>AK2/56.08</f>
        <v>0.023345221112696147</v>
      </c>
      <c r="AQ2">
        <f>AO2-AP2</f>
        <v>1.1075131266918188</v>
      </c>
      <c r="AR2">
        <f>AN2*60.09/(AN2*60.09+AQ2*84.32+AP2*184.41)</f>
        <v>0.3036861873044961</v>
      </c>
      <c r="AS2">
        <f>AQ2*84.32/(AN2*60.09+AQ2*84.32+AP2*184.41)</f>
        <v>0.6656282072220374</v>
      </c>
      <c r="AT2">
        <f>AP2*184.41/(AN2*60.09+AQ2*84.32+AP2*184.41)</f>
        <v>0.03068560547346665</v>
      </c>
      <c r="AU2" s="7">
        <f>AR2/2655/(AR2/2655+AS2/3000+AT2/2850)</f>
        <v>0.32960886492312846</v>
      </c>
      <c r="AV2" s="8">
        <f>IF(AS2/3000/(AR2/2655+AS2/3000+AT2/2850)&gt;0,AS2/3000/(AR2/2655+AS2/3000+AT2/2850),0)</f>
        <v>0.6393649622813177</v>
      </c>
      <c r="AW2" s="8">
        <f>AT2/2850/(AR2/2655+AS2/3000+AT2/2850)</f>
        <v>0.031026172795553888</v>
      </c>
      <c r="AX2" s="9">
        <f>AV2/(AV2+AW2)</f>
        <v>0.9537192973293178</v>
      </c>
    </row>
    <row r="3" spans="1:50" ht="13.5">
      <c r="A3" t="s">
        <v>34</v>
      </c>
      <c r="B3">
        <v>40</v>
      </c>
      <c r="C3">
        <v>20</v>
      </c>
      <c r="D3">
        <v>2622.7033</v>
      </c>
      <c r="E3">
        <v>39.2577</v>
      </c>
      <c r="F3">
        <v>51.1794</v>
      </c>
      <c r="G3">
        <v>25445.1013</v>
      </c>
      <c r="H3">
        <v>50.6259</v>
      </c>
      <c r="I3">
        <v>44.2801</v>
      </c>
      <c r="M3">
        <v>150.2879</v>
      </c>
      <c r="N3">
        <v>0.0787</v>
      </c>
      <c r="O3">
        <v>0.0439</v>
      </c>
      <c r="P3">
        <v>3653.4267</v>
      </c>
      <c r="Q3">
        <v>1.3919</v>
      </c>
      <c r="R3">
        <v>1.3043</v>
      </c>
      <c r="S3">
        <v>135.2685</v>
      </c>
      <c r="T3">
        <v>0.0368</v>
      </c>
      <c r="U3">
        <v>0.0242</v>
      </c>
      <c r="V3">
        <v>2774.452</v>
      </c>
      <c r="W3">
        <v>0.2599</v>
      </c>
      <c r="X3">
        <v>0.1313</v>
      </c>
      <c r="Y3">
        <v>2125.0345</v>
      </c>
      <c r="Z3">
        <v>0.232</v>
      </c>
      <c r="AA3">
        <v>0.1719</v>
      </c>
      <c r="AB3">
        <v>77579.1268</v>
      </c>
      <c r="AC3">
        <v>7.7752</v>
      </c>
      <c r="AD3">
        <v>2.5587</v>
      </c>
      <c r="AE3">
        <v>5435.045</v>
      </c>
      <c r="AF3">
        <v>0.342</v>
      </c>
      <c r="AG3">
        <v>0.3061</v>
      </c>
      <c r="AH3">
        <f aca="true" t="shared" si="0" ref="AH3:AH66">H3</f>
        <v>50.6259</v>
      </c>
      <c r="AI3">
        <f aca="true" t="shared" si="1" ref="AI3:AI66">AC3*0.9</f>
        <v>6.99768</v>
      </c>
      <c r="AJ3">
        <f aca="true" t="shared" si="2" ref="AJ3:AJ66">E3</f>
        <v>39.2577</v>
      </c>
      <c r="AK3">
        <f aca="true" t="shared" si="3" ref="AK3:AK66">Q3</f>
        <v>1.3919</v>
      </c>
      <c r="AL3" s="6">
        <f aca="true" t="shared" si="4" ref="AL3:AL66">AH3+AI3+AJ3+AK3</f>
        <v>98.27318000000001</v>
      </c>
      <c r="AM3">
        <f aca="true" t="shared" si="5" ref="AM3:AM66">E3/40.3044/(E3/40.3044+AC3*0.9/71.8464)</f>
        <v>0.9090953476330531</v>
      </c>
      <c r="AN3">
        <f aca="true" t="shared" si="6" ref="AN3:AN66">AH3/60.09</f>
        <v>0.8425012481278082</v>
      </c>
      <c r="AO3">
        <f aca="true" t="shared" si="7" ref="AO3:AO66">AJ3/40.31</f>
        <v>0.9738948151823368</v>
      </c>
      <c r="AP3">
        <f aca="true" t="shared" si="8" ref="AP3:AP66">AK3/56.08</f>
        <v>0.024819900142653353</v>
      </c>
      <c r="AQ3">
        <f aca="true" t="shared" si="9" ref="AQ3:AQ66">AO3-AP3</f>
        <v>0.9490749150396834</v>
      </c>
      <c r="AR3">
        <f aca="true" t="shared" si="10" ref="AR3:AR66">AN3*60.09/(AN3*60.09+AQ3*84.32+AP3*184.41)</f>
        <v>0.3743718024675517</v>
      </c>
      <c r="AS3">
        <f aca="true" t="shared" si="11" ref="AS3:AS66">AQ3*84.32/(AN3*60.09+AQ3*84.32+AP3*184.41)</f>
        <v>0.591781611384896</v>
      </c>
      <c r="AT3">
        <f aca="true" t="shared" si="12" ref="AT3:AT66">AP3*184.41/(AN3*60.09+AQ3*84.32+AP3*184.41)</f>
        <v>0.033846586147552184</v>
      </c>
      <c r="AU3" s="7">
        <f aca="true" t="shared" si="13" ref="AU3:AU66">AR3/2655/(AR3/2655+AS3/3000+AT3/2850)</f>
        <v>0.4027108485328083</v>
      </c>
      <c r="AV3" s="8">
        <f aca="true" t="shared" si="14" ref="AV3:AV66">IF(AS3/3000/(AR3/2655+AS3/3000+AT3/2850)&gt;0,AS3/3000/(AR3/2655+AS3/3000+AT3/2850),0)</f>
        <v>0.5633715810514556</v>
      </c>
      <c r="AW3" s="8">
        <f aca="true" t="shared" si="15" ref="AW3:AW66">AT3/2850/(AR3/2655+AS3/3000+AT3/2850)</f>
        <v>0.033917570415736155</v>
      </c>
      <c r="AX3" s="9">
        <f aca="true" t="shared" si="16" ref="AX3:AX66">AV3/(AV3+AW3)</f>
        <v>0.9432141529233865</v>
      </c>
    </row>
    <row r="4" spans="1:50" ht="13.5">
      <c r="A4" t="s">
        <v>35</v>
      </c>
      <c r="B4">
        <v>45</v>
      </c>
      <c r="C4">
        <v>20</v>
      </c>
      <c r="D4">
        <v>2119.185</v>
      </c>
      <c r="E4">
        <v>31.2168</v>
      </c>
      <c r="F4">
        <v>41.9083</v>
      </c>
      <c r="G4">
        <v>32620.3321</v>
      </c>
      <c r="H4">
        <v>59.8695</v>
      </c>
      <c r="I4">
        <v>53.9239</v>
      </c>
      <c r="M4">
        <v>167.3105</v>
      </c>
      <c r="N4">
        <v>0.0875</v>
      </c>
      <c r="O4">
        <v>0.0503</v>
      </c>
      <c r="P4">
        <v>3505.1485</v>
      </c>
      <c r="Q4">
        <v>1.3351</v>
      </c>
      <c r="R4">
        <v>1.2884</v>
      </c>
      <c r="S4">
        <v>27.4437</v>
      </c>
      <c r="T4">
        <v>0.0075</v>
      </c>
      <c r="U4">
        <v>0.0051</v>
      </c>
      <c r="V4">
        <v>1654.7183</v>
      </c>
      <c r="W4">
        <v>0.1543</v>
      </c>
      <c r="X4">
        <v>0.0803</v>
      </c>
      <c r="Y4">
        <v>1546.2194</v>
      </c>
      <c r="Z4">
        <v>0.1667</v>
      </c>
      <c r="AA4">
        <v>0.1271</v>
      </c>
      <c r="AB4">
        <v>69688.7144</v>
      </c>
      <c r="AC4">
        <v>6.8378</v>
      </c>
      <c r="AD4">
        <v>2.3172</v>
      </c>
      <c r="AE4">
        <v>5425.1359</v>
      </c>
      <c r="AF4">
        <v>0.3249</v>
      </c>
      <c r="AG4">
        <v>0.2994</v>
      </c>
      <c r="AH4">
        <f t="shared" si="0"/>
        <v>59.8695</v>
      </c>
      <c r="AI4">
        <f t="shared" si="1"/>
        <v>6.15402</v>
      </c>
      <c r="AJ4">
        <f t="shared" si="2"/>
        <v>31.2168</v>
      </c>
      <c r="AK4">
        <f t="shared" si="3"/>
        <v>1.3351</v>
      </c>
      <c r="AL4" s="6">
        <f t="shared" si="4"/>
        <v>98.57542</v>
      </c>
      <c r="AM4">
        <f t="shared" si="5"/>
        <v>0.900421862073637</v>
      </c>
      <c r="AN4">
        <f t="shared" si="6"/>
        <v>0.9963305042436346</v>
      </c>
      <c r="AO4">
        <f t="shared" si="7"/>
        <v>0.7744182584966509</v>
      </c>
      <c r="AP4">
        <f t="shared" si="8"/>
        <v>0.023807061340941512</v>
      </c>
      <c r="AQ4">
        <f t="shared" si="9"/>
        <v>0.7506111971557095</v>
      </c>
      <c r="AR4">
        <f t="shared" si="10"/>
        <v>0.4693758646478893</v>
      </c>
      <c r="AS4">
        <f t="shared" si="11"/>
        <v>0.4962045699824226</v>
      </c>
      <c r="AT4">
        <f t="shared" si="12"/>
        <v>0.03441956536968813</v>
      </c>
      <c r="AU4" s="7">
        <f t="shared" si="13"/>
        <v>0.49902734512811414</v>
      </c>
      <c r="AV4" s="8">
        <f t="shared" si="14"/>
        <v>0.46688252644882405</v>
      </c>
      <c r="AW4" s="8">
        <f t="shared" si="15"/>
        <v>0.03409012842306191</v>
      </c>
      <c r="AX4" s="9">
        <f t="shared" si="16"/>
        <v>0.9319521173630131</v>
      </c>
    </row>
    <row r="5" spans="1:50" ht="13.5">
      <c r="A5" t="s">
        <v>36</v>
      </c>
      <c r="B5">
        <v>50</v>
      </c>
      <c r="C5">
        <v>20</v>
      </c>
      <c r="D5">
        <v>2463.979</v>
      </c>
      <c r="E5">
        <v>34.2351</v>
      </c>
      <c r="F5">
        <v>45.2525</v>
      </c>
      <c r="G5">
        <v>32339.7728</v>
      </c>
      <c r="H5">
        <v>57.6944</v>
      </c>
      <c r="I5">
        <v>51.1647</v>
      </c>
      <c r="M5">
        <v>67.5253</v>
      </c>
      <c r="N5">
        <v>0.0336</v>
      </c>
      <c r="O5">
        <v>0.019</v>
      </c>
      <c r="P5">
        <v>2645.3101</v>
      </c>
      <c r="Q5">
        <v>0.9552</v>
      </c>
      <c r="R5">
        <v>0.9076</v>
      </c>
      <c r="V5">
        <v>1176.6404</v>
      </c>
      <c r="W5">
        <v>0.1028</v>
      </c>
      <c r="X5">
        <v>0.0527</v>
      </c>
      <c r="Y5">
        <v>1440.4257</v>
      </c>
      <c r="Z5">
        <v>0.1451</v>
      </c>
      <c r="AA5">
        <v>0.109</v>
      </c>
      <c r="AB5">
        <v>70685.6344</v>
      </c>
      <c r="AC5">
        <v>6.4603</v>
      </c>
      <c r="AD5">
        <v>2.1556</v>
      </c>
      <c r="AE5">
        <v>6741.9739</v>
      </c>
      <c r="AF5">
        <v>0.3735</v>
      </c>
      <c r="AG5">
        <v>0.3389</v>
      </c>
      <c r="AH5">
        <f t="shared" si="0"/>
        <v>57.6944</v>
      </c>
      <c r="AI5">
        <f t="shared" si="1"/>
        <v>5.8142700000000005</v>
      </c>
      <c r="AJ5">
        <f t="shared" si="2"/>
        <v>34.2351</v>
      </c>
      <c r="AK5">
        <f t="shared" si="3"/>
        <v>0.9552</v>
      </c>
      <c r="AL5" s="6">
        <f t="shared" si="4"/>
        <v>98.69897000000002</v>
      </c>
      <c r="AM5">
        <f t="shared" si="5"/>
        <v>0.9130141610025228</v>
      </c>
      <c r="AN5">
        <f t="shared" si="6"/>
        <v>0.960133133632884</v>
      </c>
      <c r="AO5">
        <f t="shared" si="7"/>
        <v>0.8492954601835773</v>
      </c>
      <c r="AP5">
        <f t="shared" si="8"/>
        <v>0.017032810271041372</v>
      </c>
      <c r="AQ5">
        <f t="shared" si="9"/>
        <v>0.8322626499125358</v>
      </c>
      <c r="AR5">
        <f t="shared" si="10"/>
        <v>0.44037557561159335</v>
      </c>
      <c r="AS5">
        <f t="shared" si="11"/>
        <v>0.5356493292452468</v>
      </c>
      <c r="AT5">
        <f t="shared" si="12"/>
        <v>0.023975095143159913</v>
      </c>
      <c r="AU5" s="7">
        <f t="shared" si="13"/>
        <v>0.4701050540704171</v>
      </c>
      <c r="AV5" s="8">
        <f t="shared" si="14"/>
        <v>0.5060524508791043</v>
      </c>
      <c r="AW5" s="8">
        <f t="shared" si="15"/>
        <v>0.023842495050478415</v>
      </c>
      <c r="AX5" s="9">
        <f t="shared" si="16"/>
        <v>0.9550052416358641</v>
      </c>
    </row>
    <row r="6" spans="1:50" ht="13.5">
      <c r="A6" t="s">
        <v>37</v>
      </c>
      <c r="B6">
        <v>55</v>
      </c>
      <c r="C6">
        <v>20</v>
      </c>
      <c r="D6">
        <v>2223.2286</v>
      </c>
      <c r="E6">
        <v>34.5348</v>
      </c>
      <c r="F6">
        <v>46.0511</v>
      </c>
      <c r="G6">
        <v>27899.255</v>
      </c>
      <c r="H6">
        <v>55.1744</v>
      </c>
      <c r="I6">
        <v>49.3612</v>
      </c>
      <c r="M6">
        <v>113.3857</v>
      </c>
      <c r="N6">
        <v>0.0613</v>
      </c>
      <c r="O6">
        <v>0.035</v>
      </c>
      <c r="P6">
        <v>3044.5266</v>
      </c>
      <c r="Q6">
        <v>1.1956</v>
      </c>
      <c r="R6">
        <v>1.146</v>
      </c>
      <c r="S6">
        <v>86.2281</v>
      </c>
      <c r="T6">
        <v>0.0241</v>
      </c>
      <c r="U6">
        <v>0.0162</v>
      </c>
      <c r="V6">
        <v>1479.9893</v>
      </c>
      <c r="W6">
        <v>0.1421</v>
      </c>
      <c r="X6">
        <v>0.0734</v>
      </c>
      <c r="Y6">
        <v>1906.9333</v>
      </c>
      <c r="Z6">
        <v>0.2141</v>
      </c>
      <c r="AA6">
        <v>0.1623</v>
      </c>
      <c r="AB6">
        <v>80094.8667</v>
      </c>
      <c r="AC6">
        <v>8.2359</v>
      </c>
      <c r="AD6">
        <v>2.7723</v>
      </c>
      <c r="AE6">
        <v>6385.4886</v>
      </c>
      <c r="AF6">
        <v>0.4178</v>
      </c>
      <c r="AG6">
        <v>0.3825</v>
      </c>
      <c r="AH6">
        <f t="shared" si="0"/>
        <v>55.1744</v>
      </c>
      <c r="AI6">
        <f t="shared" si="1"/>
        <v>7.412310000000001</v>
      </c>
      <c r="AJ6">
        <f t="shared" si="2"/>
        <v>34.5348</v>
      </c>
      <c r="AK6">
        <f t="shared" si="3"/>
        <v>1.1956</v>
      </c>
      <c r="AL6" s="6">
        <f t="shared" si="4"/>
        <v>98.31711</v>
      </c>
      <c r="AM6">
        <f t="shared" si="5"/>
        <v>0.8925344942343364</v>
      </c>
      <c r="AN6">
        <f t="shared" si="6"/>
        <v>0.9181960392744216</v>
      </c>
      <c r="AO6">
        <f t="shared" si="7"/>
        <v>0.8567303398660381</v>
      </c>
      <c r="AP6">
        <f t="shared" si="8"/>
        <v>0.021319543509272468</v>
      </c>
      <c r="AQ6">
        <f t="shared" si="9"/>
        <v>0.8354107963567656</v>
      </c>
      <c r="AR6">
        <f t="shared" si="10"/>
        <v>0.425900019074405</v>
      </c>
      <c r="AS6">
        <f t="shared" si="11"/>
        <v>0.5437518178066482</v>
      </c>
      <c r="AT6">
        <f t="shared" si="12"/>
        <v>0.030348163118946787</v>
      </c>
      <c r="AU6" s="7">
        <f t="shared" si="13"/>
        <v>0.45531710678451076</v>
      </c>
      <c r="AV6" s="8">
        <f t="shared" si="14"/>
        <v>0.5144584448530417</v>
      </c>
      <c r="AW6" s="8">
        <f t="shared" si="15"/>
        <v>0.0302244483624475</v>
      </c>
      <c r="AX6" s="9">
        <f t="shared" si="16"/>
        <v>0.9445100098811254</v>
      </c>
    </row>
    <row r="7" spans="1:50" ht="13.5">
      <c r="A7" t="s">
        <v>38</v>
      </c>
      <c r="B7">
        <v>60</v>
      </c>
      <c r="C7">
        <v>20</v>
      </c>
      <c r="D7">
        <v>2617.6152</v>
      </c>
      <c r="E7">
        <v>41.4658</v>
      </c>
      <c r="F7">
        <v>54.0804</v>
      </c>
      <c r="G7">
        <v>21994.9461</v>
      </c>
      <c r="H7">
        <v>46.7149</v>
      </c>
      <c r="I7">
        <v>40.8761</v>
      </c>
      <c r="M7">
        <v>46.7569</v>
      </c>
      <c r="N7">
        <v>0.0252</v>
      </c>
      <c r="O7">
        <v>0.0141</v>
      </c>
      <c r="P7">
        <v>3315.9753</v>
      </c>
      <c r="Q7">
        <v>1.3005</v>
      </c>
      <c r="R7">
        <v>1.2193</v>
      </c>
      <c r="S7">
        <v>86.8197</v>
      </c>
      <c r="T7">
        <v>0.0243</v>
      </c>
      <c r="U7">
        <v>0.016</v>
      </c>
      <c r="V7">
        <v>1932.3993</v>
      </c>
      <c r="W7">
        <v>0.186</v>
      </c>
      <c r="X7">
        <v>0.094</v>
      </c>
      <c r="Y7">
        <v>2018.6919</v>
      </c>
      <c r="Z7">
        <v>0.23</v>
      </c>
      <c r="AA7">
        <v>0.1705</v>
      </c>
      <c r="AB7">
        <v>91883.3405</v>
      </c>
      <c r="AC7">
        <v>9.665</v>
      </c>
      <c r="AD7">
        <v>3.182</v>
      </c>
      <c r="AE7">
        <v>5588.0107</v>
      </c>
      <c r="AF7">
        <v>0.3882</v>
      </c>
      <c r="AG7">
        <v>0.3476</v>
      </c>
      <c r="AH7">
        <f t="shared" si="0"/>
        <v>46.7149</v>
      </c>
      <c r="AI7">
        <f t="shared" si="1"/>
        <v>8.6985</v>
      </c>
      <c r="AJ7">
        <f t="shared" si="2"/>
        <v>41.4658</v>
      </c>
      <c r="AK7">
        <f t="shared" si="3"/>
        <v>1.3005</v>
      </c>
      <c r="AL7" s="6">
        <f t="shared" si="4"/>
        <v>98.1797</v>
      </c>
      <c r="AM7">
        <f t="shared" si="5"/>
        <v>0.894710665200275</v>
      </c>
      <c r="AN7">
        <f t="shared" si="6"/>
        <v>0.7774155433516392</v>
      </c>
      <c r="AO7">
        <f t="shared" si="7"/>
        <v>1.0286727859092037</v>
      </c>
      <c r="AP7">
        <f t="shared" si="8"/>
        <v>0.02319008559201141</v>
      </c>
      <c r="AQ7">
        <f t="shared" si="9"/>
        <v>1.0054827003171924</v>
      </c>
      <c r="AR7">
        <f t="shared" si="10"/>
        <v>0.3440644629235869</v>
      </c>
      <c r="AS7">
        <f t="shared" si="11"/>
        <v>0.6244383903000142</v>
      </c>
      <c r="AT7">
        <f t="shared" si="12"/>
        <v>0.031497146776398866</v>
      </c>
      <c r="AU7" s="7">
        <f t="shared" si="13"/>
        <v>0.37154604557509174</v>
      </c>
      <c r="AV7" s="8">
        <f t="shared" si="14"/>
        <v>0.5967682253351566</v>
      </c>
      <c r="AW7" s="8">
        <f t="shared" si="15"/>
        <v>0.031685729089751626</v>
      </c>
      <c r="AX7" s="9">
        <f t="shared" si="16"/>
        <v>0.9495814627839411</v>
      </c>
    </row>
    <row r="8" spans="1:50" ht="13.5">
      <c r="A8" t="s">
        <v>39</v>
      </c>
      <c r="B8">
        <v>65</v>
      </c>
      <c r="C8">
        <v>20</v>
      </c>
      <c r="D8">
        <v>2606.276</v>
      </c>
      <c r="E8">
        <v>40.0519</v>
      </c>
      <c r="F8">
        <v>52.5704</v>
      </c>
      <c r="G8">
        <v>23641.4668</v>
      </c>
      <c r="H8">
        <v>48.1218</v>
      </c>
      <c r="I8">
        <v>42.3764</v>
      </c>
      <c r="M8">
        <v>91.4253</v>
      </c>
      <c r="N8">
        <v>0.0479</v>
      </c>
      <c r="O8">
        <v>0.0269</v>
      </c>
      <c r="P8">
        <v>3156.5831</v>
      </c>
      <c r="Q8">
        <v>1.2006</v>
      </c>
      <c r="R8">
        <v>1.1328</v>
      </c>
      <c r="S8">
        <v>135.9352</v>
      </c>
      <c r="T8">
        <v>0.0368</v>
      </c>
      <c r="U8">
        <v>0.0244</v>
      </c>
      <c r="V8">
        <v>3622.2837</v>
      </c>
      <c r="W8">
        <v>0.3384</v>
      </c>
      <c r="X8">
        <v>0.1722</v>
      </c>
      <c r="Y8">
        <v>2124.6517</v>
      </c>
      <c r="Z8">
        <v>0.2347</v>
      </c>
      <c r="AA8">
        <v>0.1751</v>
      </c>
      <c r="AB8">
        <v>93430.5417</v>
      </c>
      <c r="AC8">
        <v>9.5833</v>
      </c>
      <c r="AD8">
        <v>3.1752</v>
      </c>
      <c r="AE8">
        <v>5700.8617</v>
      </c>
      <c r="AF8">
        <v>0.3847</v>
      </c>
      <c r="AG8">
        <v>0.3467</v>
      </c>
      <c r="AH8">
        <f t="shared" si="0"/>
        <v>48.1218</v>
      </c>
      <c r="AI8">
        <f t="shared" si="1"/>
        <v>8.62497</v>
      </c>
      <c r="AJ8">
        <f t="shared" si="2"/>
        <v>40.0519</v>
      </c>
      <c r="AK8">
        <f t="shared" si="3"/>
        <v>1.2006</v>
      </c>
      <c r="AL8" s="6">
        <f t="shared" si="4"/>
        <v>97.99927</v>
      </c>
      <c r="AM8">
        <f t="shared" si="5"/>
        <v>0.8922165250599505</v>
      </c>
      <c r="AN8">
        <f t="shared" si="6"/>
        <v>0.8008287568647029</v>
      </c>
      <c r="AO8">
        <f t="shared" si="7"/>
        <v>0.9935971223021584</v>
      </c>
      <c r="AP8">
        <f t="shared" si="8"/>
        <v>0.02140870185449358</v>
      </c>
      <c r="AQ8">
        <f t="shared" si="9"/>
        <v>0.9721884204476647</v>
      </c>
      <c r="AR8">
        <f t="shared" si="10"/>
        <v>0.35899813816379594</v>
      </c>
      <c r="AS8">
        <f t="shared" si="11"/>
        <v>0.6115491604402319</v>
      </c>
      <c r="AT8">
        <f t="shared" si="12"/>
        <v>0.029452701395972253</v>
      </c>
      <c r="AU8" s="7">
        <f t="shared" si="13"/>
        <v>0.38699462094016496</v>
      </c>
      <c r="AV8" s="8">
        <f t="shared" si="14"/>
        <v>0.5834281467756066</v>
      </c>
      <c r="AW8" s="8">
        <f t="shared" si="15"/>
        <v>0.029577232284228556</v>
      </c>
      <c r="AX8" s="9">
        <f t="shared" si="16"/>
        <v>0.951750452288704</v>
      </c>
    </row>
    <row r="9" spans="1:50" ht="13.5">
      <c r="A9" t="s">
        <v>40</v>
      </c>
      <c r="B9">
        <v>70</v>
      </c>
      <c r="C9">
        <v>20</v>
      </c>
      <c r="D9">
        <v>2538.0449</v>
      </c>
      <c r="E9">
        <v>36.5689</v>
      </c>
      <c r="F9">
        <v>48.3856</v>
      </c>
      <c r="G9">
        <v>28494.1506</v>
      </c>
      <c r="H9">
        <v>53.2164</v>
      </c>
      <c r="I9">
        <v>47.2406</v>
      </c>
      <c r="M9">
        <v>42.5602</v>
      </c>
      <c r="N9">
        <v>0.0213</v>
      </c>
      <c r="O9">
        <v>0.0121</v>
      </c>
      <c r="P9">
        <v>2933.2686</v>
      </c>
      <c r="Q9">
        <v>1.0668</v>
      </c>
      <c r="R9">
        <v>1.0146</v>
      </c>
      <c r="S9">
        <v>68.5689</v>
      </c>
      <c r="T9">
        <v>0.0177</v>
      </c>
      <c r="U9">
        <v>0.0118</v>
      </c>
      <c r="V9">
        <v>1259.6455</v>
      </c>
      <c r="W9">
        <v>0.1115</v>
      </c>
      <c r="X9">
        <v>0.0572</v>
      </c>
      <c r="Y9">
        <v>1969.1421</v>
      </c>
      <c r="Z9">
        <v>0.2044</v>
      </c>
      <c r="AA9">
        <v>0.1537</v>
      </c>
      <c r="AB9">
        <v>89080.7657</v>
      </c>
      <c r="AC9">
        <v>8.4665</v>
      </c>
      <c r="AD9">
        <v>2.8278</v>
      </c>
      <c r="AE9">
        <v>5365.682</v>
      </c>
      <c r="AF9">
        <v>0.3265</v>
      </c>
      <c r="AG9">
        <v>0.2966</v>
      </c>
      <c r="AH9">
        <f t="shared" si="0"/>
        <v>53.2164</v>
      </c>
      <c r="AI9">
        <f t="shared" si="1"/>
        <v>7.6198500000000005</v>
      </c>
      <c r="AJ9">
        <f t="shared" si="2"/>
        <v>36.5689</v>
      </c>
      <c r="AK9">
        <f t="shared" si="3"/>
        <v>1.0668</v>
      </c>
      <c r="AL9" s="6">
        <f t="shared" si="4"/>
        <v>98.47194999999999</v>
      </c>
      <c r="AM9">
        <f t="shared" si="5"/>
        <v>0.8953423236339951</v>
      </c>
      <c r="AN9">
        <f t="shared" si="6"/>
        <v>0.8856115826260609</v>
      </c>
      <c r="AO9">
        <f t="shared" si="7"/>
        <v>0.907191763830315</v>
      </c>
      <c r="AP9">
        <f t="shared" si="8"/>
        <v>0.019022824536376604</v>
      </c>
      <c r="AQ9">
        <f t="shared" si="9"/>
        <v>0.8881689392939384</v>
      </c>
      <c r="AR9">
        <f t="shared" si="10"/>
        <v>0.40433445455152073</v>
      </c>
      <c r="AS9">
        <f t="shared" si="11"/>
        <v>0.5690120158664534</v>
      </c>
      <c r="AT9">
        <f t="shared" si="12"/>
        <v>0.02665352958202564</v>
      </c>
      <c r="AU9" s="7">
        <f t="shared" si="13"/>
        <v>0.4334910841045563</v>
      </c>
      <c r="AV9" s="8">
        <f t="shared" si="14"/>
        <v>0.5398885627284791</v>
      </c>
      <c r="AW9" s="8">
        <f t="shared" si="15"/>
        <v>0.02662035316696449</v>
      </c>
      <c r="AX9" s="9">
        <f t="shared" si="16"/>
        <v>0.9530098248764761</v>
      </c>
    </row>
    <row r="10" spans="1:50" ht="13.5">
      <c r="A10" t="s">
        <v>41</v>
      </c>
      <c r="B10">
        <v>75</v>
      </c>
      <c r="C10">
        <v>20</v>
      </c>
      <c r="D10">
        <v>2500.9413</v>
      </c>
      <c r="E10">
        <v>35.5647</v>
      </c>
      <c r="F10">
        <v>46.73</v>
      </c>
      <c r="G10">
        <v>30508.7661</v>
      </c>
      <c r="H10">
        <v>56.3932</v>
      </c>
      <c r="I10">
        <v>49.7127</v>
      </c>
      <c r="M10">
        <v>3.5435</v>
      </c>
      <c r="N10">
        <v>0.0018</v>
      </c>
      <c r="O10">
        <v>0.001</v>
      </c>
      <c r="P10">
        <v>2676.3756</v>
      </c>
      <c r="Q10">
        <v>0.9894</v>
      </c>
      <c r="R10">
        <v>0.9345</v>
      </c>
      <c r="S10">
        <v>80.0307</v>
      </c>
      <c r="T10">
        <v>0.0209</v>
      </c>
      <c r="U10">
        <v>0.0139</v>
      </c>
      <c r="V10">
        <v>1451.3159</v>
      </c>
      <c r="W10">
        <v>0.1301</v>
      </c>
      <c r="X10">
        <v>0.0663</v>
      </c>
      <c r="Y10">
        <v>1709.7166</v>
      </c>
      <c r="Z10">
        <v>0.1766</v>
      </c>
      <c r="AA10">
        <v>0.1319</v>
      </c>
      <c r="AB10">
        <v>68319.4344</v>
      </c>
      <c r="AC10">
        <v>6.4081</v>
      </c>
      <c r="AD10">
        <v>2.1254</v>
      </c>
      <c r="AE10">
        <v>5552.9216</v>
      </c>
      <c r="AF10">
        <v>0.3152</v>
      </c>
      <c r="AG10">
        <v>0.2843</v>
      </c>
      <c r="AH10">
        <f t="shared" si="0"/>
        <v>56.3932</v>
      </c>
      <c r="AI10">
        <f t="shared" si="1"/>
        <v>5.76729</v>
      </c>
      <c r="AJ10">
        <f t="shared" si="2"/>
        <v>35.5647</v>
      </c>
      <c r="AK10">
        <f t="shared" si="3"/>
        <v>0.9894</v>
      </c>
      <c r="AL10" s="6">
        <f t="shared" si="4"/>
        <v>98.71459</v>
      </c>
      <c r="AM10">
        <f t="shared" si="5"/>
        <v>0.916615155651086</v>
      </c>
      <c r="AN10">
        <f t="shared" si="6"/>
        <v>0.9384789482443001</v>
      </c>
      <c r="AO10">
        <f t="shared" si="7"/>
        <v>0.8822798313073679</v>
      </c>
      <c r="AP10">
        <f t="shared" si="8"/>
        <v>0.01764265335235378</v>
      </c>
      <c r="AQ10">
        <f t="shared" si="9"/>
        <v>0.864637177955014</v>
      </c>
      <c r="AR10">
        <f t="shared" si="10"/>
        <v>0.4254392387592633</v>
      </c>
      <c r="AS10">
        <f t="shared" si="11"/>
        <v>0.5500159796045117</v>
      </c>
      <c r="AT10">
        <f t="shared" si="12"/>
        <v>0.0245447816362252</v>
      </c>
      <c r="AU10" s="7">
        <f t="shared" si="13"/>
        <v>0.454981758239613</v>
      </c>
      <c r="AV10" s="8">
        <f t="shared" si="14"/>
        <v>0.5205650654093131</v>
      </c>
      <c r="AW10" s="8">
        <f t="shared" si="15"/>
        <v>0.024453176351073858</v>
      </c>
      <c r="AX10" s="9">
        <f t="shared" si="16"/>
        <v>0.9551332882508828</v>
      </c>
    </row>
    <row r="11" spans="1:50" ht="13.5">
      <c r="A11" t="s">
        <v>42</v>
      </c>
      <c r="B11">
        <v>80</v>
      </c>
      <c r="C11">
        <v>20</v>
      </c>
      <c r="D11">
        <v>2319.765</v>
      </c>
      <c r="E11">
        <v>32.9186</v>
      </c>
      <c r="F11">
        <v>43.9307</v>
      </c>
      <c r="G11">
        <v>32425.5237</v>
      </c>
      <c r="H11">
        <v>58.1512</v>
      </c>
      <c r="I11">
        <v>52.0655</v>
      </c>
      <c r="M11">
        <v>54.8163</v>
      </c>
      <c r="N11">
        <v>0.0275</v>
      </c>
      <c r="O11">
        <v>0.0157</v>
      </c>
      <c r="P11">
        <v>2990.5364</v>
      </c>
      <c r="Q11">
        <v>1.0912</v>
      </c>
      <c r="R11">
        <v>1.0468</v>
      </c>
      <c r="S11">
        <v>99.3544</v>
      </c>
      <c r="T11">
        <v>0.0257</v>
      </c>
      <c r="U11">
        <v>0.0173</v>
      </c>
      <c r="V11">
        <v>1833.1119</v>
      </c>
      <c r="W11">
        <v>0.1629</v>
      </c>
      <c r="X11">
        <v>0.0843</v>
      </c>
      <c r="Y11">
        <v>1510.6624</v>
      </c>
      <c r="Z11">
        <v>0.1556</v>
      </c>
      <c r="AA11">
        <v>0.118</v>
      </c>
      <c r="AB11">
        <v>75727.1072</v>
      </c>
      <c r="AC11">
        <v>7.1114</v>
      </c>
      <c r="AD11">
        <v>2.3956</v>
      </c>
      <c r="AE11">
        <v>6150.1733</v>
      </c>
      <c r="AF11">
        <v>0.3558</v>
      </c>
      <c r="AG11">
        <v>0.326</v>
      </c>
      <c r="AH11">
        <f t="shared" si="0"/>
        <v>58.1512</v>
      </c>
      <c r="AI11">
        <f t="shared" si="1"/>
        <v>6.40026</v>
      </c>
      <c r="AJ11">
        <f t="shared" si="2"/>
        <v>32.9186</v>
      </c>
      <c r="AK11">
        <f t="shared" si="3"/>
        <v>1.0912</v>
      </c>
      <c r="AL11" s="6">
        <f t="shared" si="4"/>
        <v>98.56126</v>
      </c>
      <c r="AM11">
        <f t="shared" si="5"/>
        <v>0.9016566703212721</v>
      </c>
      <c r="AN11">
        <f t="shared" si="6"/>
        <v>0.9677350640705609</v>
      </c>
      <c r="AO11">
        <f t="shared" si="7"/>
        <v>0.8166360704539816</v>
      </c>
      <c r="AP11">
        <f t="shared" si="8"/>
        <v>0.019457917261055634</v>
      </c>
      <c r="AQ11">
        <f t="shared" si="9"/>
        <v>0.797178153192926</v>
      </c>
      <c r="AR11">
        <f t="shared" si="10"/>
        <v>0.450933071931894</v>
      </c>
      <c r="AS11">
        <f t="shared" si="11"/>
        <v>0.521241988671022</v>
      </c>
      <c r="AT11">
        <f t="shared" si="12"/>
        <v>0.027824939397083918</v>
      </c>
      <c r="AU11" s="7">
        <f t="shared" si="13"/>
        <v>0.48066029640972463</v>
      </c>
      <c r="AV11" s="8">
        <f t="shared" si="14"/>
        <v>0.4917097564316113</v>
      </c>
      <c r="AW11" s="8">
        <f t="shared" si="15"/>
        <v>0.027629947158664132</v>
      </c>
      <c r="AX11" s="9">
        <f t="shared" si="16"/>
        <v>0.9467979302031905</v>
      </c>
    </row>
    <row r="12" spans="1:50" ht="13.5">
      <c r="A12" t="s">
        <v>43</v>
      </c>
      <c r="B12">
        <v>85</v>
      </c>
      <c r="C12">
        <v>20</v>
      </c>
      <c r="D12">
        <v>2273.9707</v>
      </c>
      <c r="E12">
        <v>32.049</v>
      </c>
      <c r="F12">
        <v>42.9069</v>
      </c>
      <c r="G12">
        <v>33342.429</v>
      </c>
      <c r="H12">
        <v>58.8921</v>
      </c>
      <c r="I12">
        <v>52.8974</v>
      </c>
      <c r="P12">
        <v>3415.7757</v>
      </c>
      <c r="Q12">
        <v>1.2363</v>
      </c>
      <c r="R12">
        <v>1.1898</v>
      </c>
      <c r="S12">
        <v>27.739</v>
      </c>
      <c r="T12">
        <v>0.0071</v>
      </c>
      <c r="U12">
        <v>0.0048</v>
      </c>
      <c r="V12">
        <v>3279.967</v>
      </c>
      <c r="W12">
        <v>0.2906</v>
      </c>
      <c r="X12">
        <v>0.1508</v>
      </c>
      <c r="Y12">
        <v>1425.4384</v>
      </c>
      <c r="Z12">
        <v>0.1461</v>
      </c>
      <c r="AA12">
        <v>0.1111</v>
      </c>
      <c r="AB12">
        <v>74106.5103</v>
      </c>
      <c r="AC12">
        <v>6.9565</v>
      </c>
      <c r="AD12">
        <v>2.351</v>
      </c>
      <c r="AE12">
        <v>7338.7754</v>
      </c>
      <c r="AF12">
        <v>0.4223</v>
      </c>
      <c r="AG12">
        <v>0.3882</v>
      </c>
      <c r="AH12">
        <f t="shared" si="0"/>
        <v>58.8921</v>
      </c>
      <c r="AI12">
        <f t="shared" si="1"/>
        <v>6.2608500000000005</v>
      </c>
      <c r="AJ12">
        <f t="shared" si="2"/>
        <v>32.049</v>
      </c>
      <c r="AK12">
        <f t="shared" si="3"/>
        <v>1.2363</v>
      </c>
      <c r="AL12" s="6">
        <f t="shared" si="4"/>
        <v>98.43825000000001</v>
      </c>
      <c r="AM12">
        <f t="shared" si="5"/>
        <v>0.9012347447008603</v>
      </c>
      <c r="AN12">
        <f t="shared" si="6"/>
        <v>0.9800649026460309</v>
      </c>
      <c r="AO12">
        <f t="shared" si="7"/>
        <v>0.795063259737038</v>
      </c>
      <c r="AP12">
        <f t="shared" si="8"/>
        <v>0.022045292439372324</v>
      </c>
      <c r="AQ12">
        <f t="shared" si="9"/>
        <v>0.7730179672976656</v>
      </c>
      <c r="AR12">
        <f t="shared" si="10"/>
        <v>0.45959778008345004</v>
      </c>
      <c r="AS12">
        <f t="shared" si="11"/>
        <v>0.5086757893684184</v>
      </c>
      <c r="AT12">
        <f t="shared" si="12"/>
        <v>0.03172643054813151</v>
      </c>
      <c r="AU12" s="7">
        <f t="shared" si="13"/>
        <v>0.48928175640252963</v>
      </c>
      <c r="AV12" s="8">
        <f t="shared" si="14"/>
        <v>0.4792536606694283</v>
      </c>
      <c r="AW12" s="8">
        <f t="shared" si="15"/>
        <v>0.03146458292804215</v>
      </c>
      <c r="AX12" s="9">
        <f t="shared" si="16"/>
        <v>0.9383915038820478</v>
      </c>
    </row>
    <row r="13" spans="1:50" ht="13.5">
      <c r="A13" t="s">
        <v>44</v>
      </c>
      <c r="B13">
        <v>90</v>
      </c>
      <c r="C13">
        <v>20</v>
      </c>
      <c r="D13">
        <v>2310.872</v>
      </c>
      <c r="E13">
        <v>33.3601</v>
      </c>
      <c r="F13">
        <v>44.2917</v>
      </c>
      <c r="G13">
        <v>31400.8612</v>
      </c>
      <c r="H13">
        <v>57.5417</v>
      </c>
      <c r="I13">
        <v>51.2558</v>
      </c>
      <c r="M13">
        <v>144.6619</v>
      </c>
      <c r="N13">
        <v>0.0741</v>
      </c>
      <c r="O13">
        <v>0.0421</v>
      </c>
      <c r="P13">
        <v>4148.8962</v>
      </c>
      <c r="Q13">
        <v>1.5486</v>
      </c>
      <c r="R13">
        <v>1.478</v>
      </c>
      <c r="S13">
        <v>83.6558</v>
      </c>
      <c r="T13">
        <v>0.0224</v>
      </c>
      <c r="U13">
        <v>0.015</v>
      </c>
      <c r="V13">
        <v>6064.4891</v>
      </c>
      <c r="W13">
        <v>0.5605</v>
      </c>
      <c r="X13">
        <v>0.2885</v>
      </c>
      <c r="Y13">
        <v>1639.2496</v>
      </c>
      <c r="Z13">
        <v>0.1742</v>
      </c>
      <c r="AA13">
        <v>0.1315</v>
      </c>
      <c r="AB13">
        <v>64136.419</v>
      </c>
      <c r="AC13">
        <v>6.2919</v>
      </c>
      <c r="AD13">
        <v>2.1087</v>
      </c>
      <c r="AE13">
        <v>7241.4816</v>
      </c>
      <c r="AF13">
        <v>0.4265</v>
      </c>
      <c r="AG13">
        <v>0.3888</v>
      </c>
      <c r="AH13">
        <f t="shared" si="0"/>
        <v>57.5417</v>
      </c>
      <c r="AI13">
        <f t="shared" si="1"/>
        <v>5.662710000000001</v>
      </c>
      <c r="AJ13">
        <f t="shared" si="2"/>
        <v>33.3601</v>
      </c>
      <c r="AK13">
        <f t="shared" si="3"/>
        <v>1.5486</v>
      </c>
      <c r="AL13" s="6">
        <f t="shared" si="4"/>
        <v>98.11310999999999</v>
      </c>
      <c r="AM13">
        <f t="shared" si="5"/>
        <v>0.9130555935414091</v>
      </c>
      <c r="AN13">
        <f t="shared" si="6"/>
        <v>0.9575919454152104</v>
      </c>
      <c r="AO13">
        <f t="shared" si="7"/>
        <v>0.8275886876705533</v>
      </c>
      <c r="AP13">
        <f t="shared" si="8"/>
        <v>0.027614122681883024</v>
      </c>
      <c r="AQ13">
        <f t="shared" si="9"/>
        <v>0.7999745649886703</v>
      </c>
      <c r="AR13">
        <f t="shared" si="10"/>
        <v>0.44232946150914404</v>
      </c>
      <c r="AS13">
        <f t="shared" si="11"/>
        <v>0.5185253042635619</v>
      </c>
      <c r="AT13">
        <f t="shared" si="12"/>
        <v>0.039145234227294025</v>
      </c>
      <c r="AU13" s="7">
        <f t="shared" si="13"/>
        <v>0.4717218701331841</v>
      </c>
      <c r="AV13" s="8">
        <f t="shared" si="14"/>
        <v>0.48938806152000663</v>
      </c>
      <c r="AW13" s="8">
        <f t="shared" si="15"/>
        <v>0.03889006834680936</v>
      </c>
      <c r="AX13" s="9">
        <f t="shared" si="16"/>
        <v>0.926383345915505</v>
      </c>
    </row>
    <row r="14" spans="1:50" ht="13.5">
      <c r="A14" t="s">
        <v>45</v>
      </c>
      <c r="B14">
        <v>95</v>
      </c>
      <c r="C14">
        <v>20</v>
      </c>
      <c r="D14">
        <v>2394.278</v>
      </c>
      <c r="E14">
        <v>33.2309</v>
      </c>
      <c r="F14">
        <v>44.1087</v>
      </c>
      <c r="G14">
        <v>32505.5539</v>
      </c>
      <c r="H14">
        <v>57.187</v>
      </c>
      <c r="I14">
        <v>50.9266</v>
      </c>
      <c r="M14">
        <v>208.4163</v>
      </c>
      <c r="N14">
        <v>0.1026</v>
      </c>
      <c r="O14">
        <v>0.0583</v>
      </c>
      <c r="P14">
        <v>6214.6301</v>
      </c>
      <c r="Q14">
        <v>2.2369</v>
      </c>
      <c r="R14">
        <v>2.1343</v>
      </c>
      <c r="S14">
        <v>114.3278</v>
      </c>
      <c r="T14">
        <v>0.03</v>
      </c>
      <c r="U14">
        <v>0.0201</v>
      </c>
      <c r="V14">
        <v>3346.7642</v>
      </c>
      <c r="W14">
        <v>0.3019</v>
      </c>
      <c r="X14">
        <v>0.1553</v>
      </c>
      <c r="Y14">
        <v>1539.3175</v>
      </c>
      <c r="Z14">
        <v>0.1597</v>
      </c>
      <c r="AA14">
        <v>0.1205</v>
      </c>
      <c r="AB14">
        <v>67295.4338</v>
      </c>
      <c r="AC14">
        <v>6.3792</v>
      </c>
      <c r="AD14">
        <v>2.1374</v>
      </c>
      <c r="AE14">
        <v>6531.4451</v>
      </c>
      <c r="AF14">
        <v>0.3717</v>
      </c>
      <c r="AG14">
        <v>0.3388</v>
      </c>
      <c r="AH14">
        <f t="shared" si="0"/>
        <v>57.187</v>
      </c>
      <c r="AI14">
        <f t="shared" si="1"/>
        <v>5.74128</v>
      </c>
      <c r="AJ14">
        <f t="shared" si="2"/>
        <v>33.2309</v>
      </c>
      <c r="AK14">
        <f t="shared" si="3"/>
        <v>2.2369</v>
      </c>
      <c r="AL14" s="6">
        <f t="shared" si="4"/>
        <v>98.39608</v>
      </c>
      <c r="AM14">
        <f t="shared" si="5"/>
        <v>0.9116433871722615</v>
      </c>
      <c r="AN14">
        <f t="shared" si="6"/>
        <v>0.9516891329672158</v>
      </c>
      <c r="AO14">
        <f t="shared" si="7"/>
        <v>0.82438352766063</v>
      </c>
      <c r="AP14">
        <f t="shared" si="8"/>
        <v>0.039887660485021396</v>
      </c>
      <c r="AQ14">
        <f t="shared" si="9"/>
        <v>0.7844958671756087</v>
      </c>
      <c r="AR14">
        <f t="shared" si="10"/>
        <v>0.43757286970351933</v>
      </c>
      <c r="AS14">
        <f t="shared" si="11"/>
        <v>0.5061442771197558</v>
      </c>
      <c r="AT14">
        <f t="shared" si="12"/>
        <v>0.056282853176724906</v>
      </c>
      <c r="AU14" s="7">
        <f t="shared" si="13"/>
        <v>0.46652420683210194</v>
      </c>
      <c r="AV14" s="8">
        <f t="shared" si="14"/>
        <v>0.47757479448740664</v>
      </c>
      <c r="AW14" s="8">
        <f t="shared" si="15"/>
        <v>0.05590099868049145</v>
      </c>
      <c r="AX14" s="9">
        <f t="shared" si="16"/>
        <v>0.895213617194252</v>
      </c>
    </row>
    <row r="15" spans="1:50" ht="13.5">
      <c r="A15" t="s">
        <v>46</v>
      </c>
      <c r="B15">
        <v>100</v>
      </c>
      <c r="C15">
        <v>20</v>
      </c>
      <c r="D15">
        <v>2229.6149</v>
      </c>
      <c r="E15">
        <v>32.9163</v>
      </c>
      <c r="F15">
        <v>44.0444</v>
      </c>
      <c r="G15">
        <v>29672.2132</v>
      </c>
      <c r="H15">
        <v>54.8366</v>
      </c>
      <c r="I15">
        <v>49.2282</v>
      </c>
      <c r="M15">
        <v>367.113</v>
      </c>
      <c r="N15">
        <v>0.1874</v>
      </c>
      <c r="O15">
        <v>0.1073</v>
      </c>
      <c r="P15">
        <v>9531.3659</v>
      </c>
      <c r="Q15">
        <v>3.5858</v>
      </c>
      <c r="R15">
        <v>3.4489</v>
      </c>
      <c r="S15">
        <v>100.2671</v>
      </c>
      <c r="T15">
        <v>0.0283</v>
      </c>
      <c r="U15">
        <v>0.0191</v>
      </c>
      <c r="V15">
        <v>1467.8179</v>
      </c>
      <c r="W15">
        <v>0.1426</v>
      </c>
      <c r="X15">
        <v>0.074</v>
      </c>
      <c r="Y15">
        <v>1482.195</v>
      </c>
      <c r="Z15">
        <v>0.1673</v>
      </c>
      <c r="AA15">
        <v>0.1272</v>
      </c>
      <c r="AB15">
        <v>75579.4727</v>
      </c>
      <c r="AC15">
        <v>7.7865</v>
      </c>
      <c r="AD15">
        <v>2.6301</v>
      </c>
      <c r="AE15">
        <v>5468.4368</v>
      </c>
      <c r="AF15">
        <v>0.3492</v>
      </c>
      <c r="AG15">
        <v>0.3208</v>
      </c>
      <c r="AH15">
        <f t="shared" si="0"/>
        <v>54.8366</v>
      </c>
      <c r="AI15">
        <f t="shared" si="1"/>
        <v>7.00785</v>
      </c>
      <c r="AJ15">
        <f t="shared" si="2"/>
        <v>32.9163</v>
      </c>
      <c r="AK15">
        <f t="shared" si="3"/>
        <v>3.5858</v>
      </c>
      <c r="AL15" s="6">
        <f t="shared" si="4"/>
        <v>98.34655000000001</v>
      </c>
      <c r="AM15">
        <f t="shared" si="5"/>
        <v>0.8933100626527937</v>
      </c>
      <c r="AN15">
        <f t="shared" si="6"/>
        <v>0.9125744716258944</v>
      </c>
      <c r="AO15">
        <f t="shared" si="7"/>
        <v>0.8165790126519473</v>
      </c>
      <c r="AP15">
        <f t="shared" si="8"/>
        <v>0.06394079885877318</v>
      </c>
      <c r="AQ15">
        <f t="shared" si="9"/>
        <v>0.7526382137931742</v>
      </c>
      <c r="AR15">
        <f t="shared" si="10"/>
        <v>0.4215269515301599</v>
      </c>
      <c r="AS15">
        <f t="shared" si="11"/>
        <v>0.48783357921690246</v>
      </c>
      <c r="AT15">
        <f t="shared" si="12"/>
        <v>0.09063946925293763</v>
      </c>
      <c r="AU15" s="7">
        <f t="shared" si="13"/>
        <v>0.4495340510170064</v>
      </c>
      <c r="AV15" s="8">
        <f t="shared" si="14"/>
        <v>0.46041790874325916</v>
      </c>
      <c r="AW15" s="8">
        <f t="shared" si="15"/>
        <v>0.0900480402397345</v>
      </c>
      <c r="AX15" s="9">
        <f t="shared" si="16"/>
        <v>0.8364148765130675</v>
      </c>
    </row>
    <row r="16" spans="1:50" ht="13.5">
      <c r="A16" t="s">
        <v>47</v>
      </c>
      <c r="B16">
        <v>105</v>
      </c>
      <c r="C16">
        <v>20</v>
      </c>
      <c r="D16">
        <v>2046.6337</v>
      </c>
      <c r="E16">
        <v>36.3978</v>
      </c>
      <c r="F16">
        <v>48.6169</v>
      </c>
      <c r="G16">
        <v>21755.8575</v>
      </c>
      <c r="H16">
        <v>49.3737</v>
      </c>
      <c r="I16">
        <v>44.2459</v>
      </c>
      <c r="M16">
        <v>256.2976</v>
      </c>
      <c r="N16">
        <v>0.1529</v>
      </c>
      <c r="O16">
        <v>0.0874</v>
      </c>
      <c r="P16">
        <v>7408.1541</v>
      </c>
      <c r="Q16">
        <v>3.2487</v>
      </c>
      <c r="R16">
        <v>3.1192</v>
      </c>
      <c r="S16">
        <v>42.5951</v>
      </c>
      <c r="T16">
        <v>0.0139</v>
      </c>
      <c r="U16">
        <v>0.0094</v>
      </c>
      <c r="V16">
        <v>1067.3315</v>
      </c>
      <c r="W16">
        <v>0.1202</v>
      </c>
      <c r="X16">
        <v>0.0622</v>
      </c>
      <c r="Y16">
        <v>1426.5507</v>
      </c>
      <c r="Z16">
        <v>0.1903</v>
      </c>
      <c r="AA16">
        <v>0.1445</v>
      </c>
      <c r="AB16">
        <v>83020.5991</v>
      </c>
      <c r="AC16">
        <v>10.2036</v>
      </c>
      <c r="AD16">
        <v>3.4404</v>
      </c>
      <c r="AE16">
        <v>3690.6948</v>
      </c>
      <c r="AF16">
        <v>0.2988</v>
      </c>
      <c r="AG16">
        <v>0.2741</v>
      </c>
      <c r="AH16">
        <f t="shared" si="0"/>
        <v>49.3737</v>
      </c>
      <c r="AI16">
        <f t="shared" si="1"/>
        <v>9.18324</v>
      </c>
      <c r="AJ16">
        <f t="shared" si="2"/>
        <v>36.3978</v>
      </c>
      <c r="AK16">
        <f t="shared" si="3"/>
        <v>3.2487</v>
      </c>
      <c r="AL16" s="6">
        <f t="shared" si="4"/>
        <v>98.20343999999999</v>
      </c>
      <c r="AM16">
        <f t="shared" si="5"/>
        <v>0.8760123377621123</v>
      </c>
      <c r="AN16">
        <f t="shared" si="6"/>
        <v>0.821662506240639</v>
      </c>
      <c r="AO16">
        <f t="shared" si="7"/>
        <v>0.9029471595137681</v>
      </c>
      <c r="AP16">
        <f t="shared" si="8"/>
        <v>0.05792974322396576</v>
      </c>
      <c r="AQ16">
        <f t="shared" si="9"/>
        <v>0.8450174162898024</v>
      </c>
      <c r="AR16">
        <f t="shared" si="10"/>
        <v>0.376013284938758</v>
      </c>
      <c r="AS16">
        <f t="shared" si="11"/>
        <v>0.5426299659198132</v>
      </c>
      <c r="AT16">
        <f t="shared" si="12"/>
        <v>0.08135674914142883</v>
      </c>
      <c r="AU16" s="7">
        <f t="shared" si="13"/>
        <v>0.40343429456893176</v>
      </c>
      <c r="AV16" s="8">
        <f t="shared" si="14"/>
        <v>0.5152484192956199</v>
      </c>
      <c r="AW16" s="8">
        <f t="shared" si="15"/>
        <v>0.08131728613544827</v>
      </c>
      <c r="AX16" s="9">
        <f t="shared" si="16"/>
        <v>0.863690980900939</v>
      </c>
    </row>
    <row r="17" spans="1:50" ht="13.5">
      <c r="A17" t="s">
        <v>48</v>
      </c>
      <c r="B17">
        <v>110</v>
      </c>
      <c r="C17">
        <v>20</v>
      </c>
      <c r="D17">
        <v>1660.2232</v>
      </c>
      <c r="E17">
        <v>41.1067</v>
      </c>
      <c r="F17">
        <v>55.238</v>
      </c>
      <c r="G17">
        <v>11612.9525</v>
      </c>
      <c r="H17">
        <v>36.9368</v>
      </c>
      <c r="I17">
        <v>33.3004</v>
      </c>
      <c r="M17">
        <v>311.7478</v>
      </c>
      <c r="N17">
        <v>0.2378</v>
      </c>
      <c r="O17">
        <v>0.1367</v>
      </c>
      <c r="P17">
        <v>9772.1475</v>
      </c>
      <c r="Q17">
        <v>5.55</v>
      </c>
      <c r="R17">
        <v>5.3609</v>
      </c>
      <c r="S17">
        <v>47.0553</v>
      </c>
      <c r="T17">
        <v>0.021</v>
      </c>
      <c r="U17">
        <v>0.0142</v>
      </c>
      <c r="V17">
        <v>2608.4412</v>
      </c>
      <c r="W17">
        <v>0.4051</v>
      </c>
      <c r="X17">
        <v>0.211</v>
      </c>
      <c r="Y17">
        <v>1553.1354</v>
      </c>
      <c r="Z17">
        <v>0.2945</v>
      </c>
      <c r="AA17">
        <v>0.2249</v>
      </c>
      <c r="AB17">
        <v>83519.8891</v>
      </c>
      <c r="AC17">
        <v>14.9791</v>
      </c>
      <c r="AD17">
        <v>5.081</v>
      </c>
      <c r="AE17">
        <v>3638.8326</v>
      </c>
      <c r="AF17">
        <v>0.4691</v>
      </c>
      <c r="AG17">
        <v>0.4328</v>
      </c>
      <c r="AH17">
        <f t="shared" si="0"/>
        <v>36.9368</v>
      </c>
      <c r="AI17">
        <f t="shared" si="1"/>
        <v>13.481190000000002</v>
      </c>
      <c r="AJ17">
        <f t="shared" si="2"/>
        <v>41.1067</v>
      </c>
      <c r="AK17">
        <f t="shared" si="3"/>
        <v>5.55</v>
      </c>
      <c r="AL17" s="6">
        <f t="shared" si="4"/>
        <v>97.07468999999999</v>
      </c>
      <c r="AM17">
        <f t="shared" si="5"/>
        <v>0.8446111432526869</v>
      </c>
      <c r="AN17">
        <f t="shared" si="6"/>
        <v>0.6146912963887501</v>
      </c>
      <c r="AO17">
        <f t="shared" si="7"/>
        <v>1.0197643264698584</v>
      </c>
      <c r="AP17">
        <f t="shared" si="8"/>
        <v>0.0989657631954351</v>
      </c>
      <c r="AQ17">
        <f t="shared" si="9"/>
        <v>0.9207985632744233</v>
      </c>
      <c r="AR17">
        <f t="shared" si="10"/>
        <v>0.2780782245468236</v>
      </c>
      <c r="AS17">
        <f t="shared" si="11"/>
        <v>0.5845248039704816</v>
      </c>
      <c r="AT17">
        <f t="shared" si="12"/>
        <v>0.1373969714826946</v>
      </c>
      <c r="AU17" s="7">
        <f t="shared" si="13"/>
        <v>0.30115292218808265</v>
      </c>
      <c r="AV17" s="8">
        <f t="shared" si="14"/>
        <v>0.5602299406513764</v>
      </c>
      <c r="AW17" s="8">
        <f t="shared" si="15"/>
        <v>0.138617137160541</v>
      </c>
      <c r="AX17" s="9">
        <f t="shared" si="16"/>
        <v>0.8016488276740746</v>
      </c>
    </row>
    <row r="18" spans="1:50" ht="13.5">
      <c r="A18" t="s">
        <v>49</v>
      </c>
      <c r="B18">
        <v>115</v>
      </c>
      <c r="C18">
        <v>20</v>
      </c>
      <c r="D18">
        <v>2180.4926</v>
      </c>
      <c r="E18">
        <v>43.4159</v>
      </c>
      <c r="F18">
        <v>57.6929</v>
      </c>
      <c r="G18">
        <v>11528.6945</v>
      </c>
      <c r="H18">
        <v>29.7221</v>
      </c>
      <c r="I18">
        <v>26.4983</v>
      </c>
      <c r="M18">
        <v>1064.4376</v>
      </c>
      <c r="N18">
        <v>0.6357</v>
      </c>
      <c r="O18">
        <v>0.3615</v>
      </c>
      <c r="P18">
        <v>21627.1903</v>
      </c>
      <c r="Q18">
        <v>9.9089</v>
      </c>
      <c r="R18">
        <v>9.465</v>
      </c>
      <c r="S18">
        <v>50.8136</v>
      </c>
      <c r="T18">
        <v>0.0199</v>
      </c>
      <c r="U18">
        <v>0.0134</v>
      </c>
      <c r="V18">
        <v>4063.3192</v>
      </c>
      <c r="W18">
        <v>0.5578</v>
      </c>
      <c r="X18">
        <v>0.2873</v>
      </c>
      <c r="Y18">
        <v>1763.6616</v>
      </c>
      <c r="Z18">
        <v>0.2931</v>
      </c>
      <c r="AA18">
        <v>0.2213</v>
      </c>
      <c r="AB18">
        <v>95255.246</v>
      </c>
      <c r="AC18">
        <v>14.9633</v>
      </c>
      <c r="AD18">
        <v>5.0193</v>
      </c>
      <c r="AE18">
        <v>4403.2852</v>
      </c>
      <c r="AF18">
        <v>0.4833</v>
      </c>
      <c r="AG18">
        <v>0.441</v>
      </c>
      <c r="AH18">
        <f t="shared" si="0"/>
        <v>29.7221</v>
      </c>
      <c r="AI18">
        <f t="shared" si="1"/>
        <v>13.46697</v>
      </c>
      <c r="AJ18">
        <f t="shared" si="2"/>
        <v>43.4159</v>
      </c>
      <c r="AK18">
        <f t="shared" si="3"/>
        <v>9.9089</v>
      </c>
      <c r="AL18" s="6">
        <f t="shared" si="4"/>
        <v>96.51387000000001</v>
      </c>
      <c r="AM18">
        <f t="shared" si="5"/>
        <v>0.851783150487805</v>
      </c>
      <c r="AN18">
        <f t="shared" si="6"/>
        <v>0.4946263937427192</v>
      </c>
      <c r="AO18">
        <f t="shared" si="7"/>
        <v>1.07705035971223</v>
      </c>
      <c r="AP18">
        <f t="shared" si="8"/>
        <v>0.1766922253922967</v>
      </c>
      <c r="AQ18">
        <f t="shared" si="9"/>
        <v>0.9003581343199334</v>
      </c>
      <c r="AR18">
        <f t="shared" si="10"/>
        <v>0.21502833151409</v>
      </c>
      <c r="AS18">
        <f t="shared" si="11"/>
        <v>0.5492399064316551</v>
      </c>
      <c r="AT18">
        <f t="shared" si="12"/>
        <v>0.2357317620542548</v>
      </c>
      <c r="AU18" s="7">
        <f t="shared" si="13"/>
        <v>0.2335466175544238</v>
      </c>
      <c r="AV18" s="8">
        <f t="shared" si="14"/>
        <v>0.5279384000274641</v>
      </c>
      <c r="AW18" s="8">
        <f t="shared" si="15"/>
        <v>0.2385149824181121</v>
      </c>
      <c r="AX18" s="9">
        <f t="shared" si="16"/>
        <v>0.6888069282738818</v>
      </c>
    </row>
    <row r="19" spans="1:50" ht="13.5">
      <c r="A19" t="s">
        <v>50</v>
      </c>
      <c r="B19">
        <v>120</v>
      </c>
      <c r="C19">
        <v>20</v>
      </c>
      <c r="D19">
        <v>2491.5199</v>
      </c>
      <c r="E19">
        <v>46.3169</v>
      </c>
      <c r="F19">
        <v>60.9453</v>
      </c>
      <c r="G19">
        <v>10536.2074</v>
      </c>
      <c r="H19">
        <v>25.8637</v>
      </c>
      <c r="I19">
        <v>22.8326</v>
      </c>
      <c r="M19">
        <v>1117.4234</v>
      </c>
      <c r="N19">
        <v>0.6172</v>
      </c>
      <c r="O19">
        <v>0.3475</v>
      </c>
      <c r="P19">
        <v>24358.3331</v>
      </c>
      <c r="Q19">
        <v>10.3399</v>
      </c>
      <c r="R19">
        <v>9.78</v>
      </c>
      <c r="S19">
        <v>103.2195</v>
      </c>
      <c r="T19">
        <v>0.0379</v>
      </c>
      <c r="U19">
        <v>0.0252</v>
      </c>
      <c r="V19">
        <v>3759.688</v>
      </c>
      <c r="W19">
        <v>0.4827</v>
      </c>
      <c r="X19">
        <v>0.2462</v>
      </c>
      <c r="Y19">
        <v>2126.8712</v>
      </c>
      <c r="Z19">
        <v>0.3317</v>
      </c>
      <c r="AA19">
        <v>0.248</v>
      </c>
      <c r="AB19">
        <v>105602.2366</v>
      </c>
      <c r="AC19">
        <v>15.5596</v>
      </c>
      <c r="AD19">
        <v>5.1682</v>
      </c>
      <c r="AE19">
        <v>4331.2277</v>
      </c>
      <c r="AF19">
        <v>0.4505</v>
      </c>
      <c r="AG19">
        <v>0.407</v>
      </c>
      <c r="AH19">
        <f t="shared" si="0"/>
        <v>25.8637</v>
      </c>
      <c r="AI19">
        <f t="shared" si="1"/>
        <v>14.00364</v>
      </c>
      <c r="AJ19">
        <f t="shared" si="2"/>
        <v>46.3169</v>
      </c>
      <c r="AK19">
        <f t="shared" si="3"/>
        <v>10.3399</v>
      </c>
      <c r="AL19" s="6">
        <f t="shared" si="4"/>
        <v>96.52413999999999</v>
      </c>
      <c r="AM19">
        <f t="shared" si="5"/>
        <v>0.8549865786580257</v>
      </c>
      <c r="AN19">
        <f t="shared" si="6"/>
        <v>0.4304160426027625</v>
      </c>
      <c r="AO19">
        <f t="shared" si="7"/>
        <v>1.1490176134954104</v>
      </c>
      <c r="AP19">
        <f t="shared" si="8"/>
        <v>0.18437767475035663</v>
      </c>
      <c r="AQ19">
        <f t="shared" si="9"/>
        <v>0.9646399387450538</v>
      </c>
      <c r="AR19">
        <f t="shared" si="10"/>
        <v>0.18316649425248796</v>
      </c>
      <c r="AS19">
        <f t="shared" si="11"/>
        <v>0.5760381088516895</v>
      </c>
      <c r="AT19">
        <f t="shared" si="12"/>
        <v>0.2407953968958227</v>
      </c>
      <c r="AU19" s="7">
        <f t="shared" si="13"/>
        <v>0.19968435560144207</v>
      </c>
      <c r="AV19" s="8">
        <f t="shared" si="14"/>
        <v>0.5557666654485806</v>
      </c>
      <c r="AW19" s="8">
        <f t="shared" si="15"/>
        <v>0.24454897894997757</v>
      </c>
      <c r="AX19" s="9">
        <f t="shared" si="16"/>
        <v>0.6944343389241658</v>
      </c>
    </row>
    <row r="20" spans="1:50" ht="13.5">
      <c r="A20" t="s">
        <v>51</v>
      </c>
      <c r="B20">
        <v>125</v>
      </c>
      <c r="C20">
        <v>20</v>
      </c>
      <c r="D20">
        <v>2584.1957</v>
      </c>
      <c r="E20">
        <v>50.0472</v>
      </c>
      <c r="F20">
        <v>65.7936</v>
      </c>
      <c r="G20">
        <v>8520.7598</v>
      </c>
      <c r="H20">
        <v>22.2697</v>
      </c>
      <c r="I20">
        <v>19.6419</v>
      </c>
      <c r="M20">
        <v>540.2666</v>
      </c>
      <c r="N20">
        <v>0.3048</v>
      </c>
      <c r="O20">
        <v>0.1714</v>
      </c>
      <c r="P20">
        <v>18702.0673</v>
      </c>
      <c r="Q20">
        <v>7.9581</v>
      </c>
      <c r="R20">
        <v>7.5203</v>
      </c>
      <c r="S20">
        <v>37.1804</v>
      </c>
      <c r="T20">
        <v>0.0131</v>
      </c>
      <c r="U20">
        <v>0.0087</v>
      </c>
      <c r="V20">
        <v>837.4652</v>
      </c>
      <c r="W20">
        <v>0.1027</v>
      </c>
      <c r="X20">
        <v>0.0523</v>
      </c>
      <c r="Y20">
        <v>2803.5242</v>
      </c>
      <c r="Z20">
        <v>0.4282</v>
      </c>
      <c r="AA20">
        <v>0.3199</v>
      </c>
      <c r="AB20">
        <v>127894.3215</v>
      </c>
      <c r="AC20">
        <v>18.4774</v>
      </c>
      <c r="AD20">
        <v>6.1318</v>
      </c>
      <c r="AE20">
        <v>3637.2451</v>
      </c>
      <c r="AF20">
        <v>0.3989</v>
      </c>
      <c r="AG20">
        <v>0.36</v>
      </c>
      <c r="AH20">
        <f t="shared" si="0"/>
        <v>22.2697</v>
      </c>
      <c r="AI20">
        <f t="shared" si="1"/>
        <v>16.62966</v>
      </c>
      <c r="AJ20">
        <f t="shared" si="2"/>
        <v>50.0472</v>
      </c>
      <c r="AK20">
        <f t="shared" si="3"/>
        <v>7.9581</v>
      </c>
      <c r="AL20" s="6">
        <f t="shared" si="4"/>
        <v>96.90466</v>
      </c>
      <c r="AM20">
        <f t="shared" si="5"/>
        <v>0.8428844788909475</v>
      </c>
      <c r="AN20">
        <f t="shared" si="6"/>
        <v>0.3706057580296222</v>
      </c>
      <c r="AO20">
        <f t="shared" si="7"/>
        <v>1.2415579260729346</v>
      </c>
      <c r="AP20">
        <f t="shared" si="8"/>
        <v>0.14190620542082738</v>
      </c>
      <c r="AQ20">
        <f t="shared" si="9"/>
        <v>1.0996517206521073</v>
      </c>
      <c r="AR20">
        <f t="shared" si="10"/>
        <v>0.15776070972781508</v>
      </c>
      <c r="AS20">
        <f t="shared" si="11"/>
        <v>0.6568561050836892</v>
      </c>
      <c r="AT20">
        <f t="shared" si="12"/>
        <v>0.18538318518849572</v>
      </c>
      <c r="AU20" s="7">
        <f t="shared" si="13"/>
        <v>0.1730254595360718</v>
      </c>
      <c r="AV20" s="8">
        <f t="shared" si="14"/>
        <v>0.6375652988638907</v>
      </c>
      <c r="AW20" s="8">
        <f t="shared" si="15"/>
        <v>0.18940924160003744</v>
      </c>
      <c r="AX20" s="9">
        <f t="shared" si="16"/>
        <v>0.7709612178704076</v>
      </c>
    </row>
    <row r="21" spans="1:50" ht="13.5">
      <c r="A21" t="s">
        <v>52</v>
      </c>
      <c r="B21">
        <v>130</v>
      </c>
      <c r="C21">
        <v>20</v>
      </c>
      <c r="D21">
        <v>2442.9437</v>
      </c>
      <c r="E21">
        <v>47.0069</v>
      </c>
      <c r="F21">
        <v>62.6109</v>
      </c>
      <c r="G21">
        <v>8671.8165</v>
      </c>
      <c r="H21">
        <v>21.825</v>
      </c>
      <c r="I21">
        <v>19.5033</v>
      </c>
      <c r="M21">
        <v>912.4665</v>
      </c>
      <c r="N21">
        <v>0.5012</v>
      </c>
      <c r="O21">
        <v>0.2857</v>
      </c>
      <c r="P21">
        <v>26023.0432</v>
      </c>
      <c r="Q21">
        <v>10.9926</v>
      </c>
      <c r="R21">
        <v>10.5248</v>
      </c>
      <c r="S21">
        <v>169.458</v>
      </c>
      <c r="T21">
        <v>0.0628</v>
      </c>
      <c r="U21">
        <v>0.0422</v>
      </c>
      <c r="V21">
        <v>784.044</v>
      </c>
      <c r="W21">
        <v>0.1015</v>
      </c>
      <c r="X21">
        <v>0.0524</v>
      </c>
      <c r="Y21">
        <v>2765.5075</v>
      </c>
      <c r="Z21">
        <v>0.4434</v>
      </c>
      <c r="AA21">
        <v>0.3356</v>
      </c>
      <c r="AB21">
        <v>123462.0384</v>
      </c>
      <c r="AC21">
        <v>18.6611</v>
      </c>
      <c r="AD21">
        <v>6.2743</v>
      </c>
      <c r="AE21">
        <v>3601.462</v>
      </c>
      <c r="AF21">
        <v>0.4055</v>
      </c>
      <c r="AG21">
        <v>0.3708</v>
      </c>
      <c r="AH21">
        <f t="shared" si="0"/>
        <v>21.825</v>
      </c>
      <c r="AI21">
        <f t="shared" si="1"/>
        <v>16.794990000000002</v>
      </c>
      <c r="AJ21">
        <f t="shared" si="2"/>
        <v>47.0069</v>
      </c>
      <c r="AK21">
        <f t="shared" si="3"/>
        <v>10.9926</v>
      </c>
      <c r="AL21" s="6">
        <f t="shared" si="4"/>
        <v>96.61949</v>
      </c>
      <c r="AM21">
        <f t="shared" si="5"/>
        <v>0.833033913175764</v>
      </c>
      <c r="AN21">
        <f t="shared" si="6"/>
        <v>0.36320519221168246</v>
      </c>
      <c r="AO21">
        <f t="shared" si="7"/>
        <v>1.166134954105681</v>
      </c>
      <c r="AP21">
        <f t="shared" si="8"/>
        <v>0.19601640513552068</v>
      </c>
      <c r="AQ21">
        <f t="shared" si="9"/>
        <v>0.9701185489701603</v>
      </c>
      <c r="AR21">
        <f t="shared" si="10"/>
        <v>0.15614628108459214</v>
      </c>
      <c r="AS21">
        <f t="shared" si="11"/>
        <v>0.5852383795795513</v>
      </c>
      <c r="AT21">
        <f t="shared" si="12"/>
        <v>0.2586153393358566</v>
      </c>
      <c r="AU21" s="7">
        <f t="shared" si="13"/>
        <v>0.17065114129443648</v>
      </c>
      <c r="AV21" s="8">
        <f t="shared" si="14"/>
        <v>0.5660484712738675</v>
      </c>
      <c r="AW21" s="8">
        <f t="shared" si="15"/>
        <v>0.26330038743169604</v>
      </c>
      <c r="AX21" s="9">
        <f t="shared" si="16"/>
        <v>0.6825215533030916</v>
      </c>
    </row>
    <row r="22" spans="1:50" ht="13.5">
      <c r="A22" t="s">
        <v>53</v>
      </c>
      <c r="B22">
        <v>135</v>
      </c>
      <c r="C22">
        <v>20</v>
      </c>
      <c r="D22">
        <v>2017.1606</v>
      </c>
      <c r="E22">
        <v>36.5839</v>
      </c>
      <c r="F22">
        <v>49.7794</v>
      </c>
      <c r="G22">
        <v>10447.3778</v>
      </c>
      <c r="H22">
        <v>22.5874</v>
      </c>
      <c r="I22">
        <v>20.6201</v>
      </c>
      <c r="M22">
        <v>2706.6748</v>
      </c>
      <c r="N22">
        <v>1.3643</v>
      </c>
      <c r="O22">
        <v>0.7944</v>
      </c>
      <c r="P22">
        <v>56222.6672</v>
      </c>
      <c r="Q22">
        <v>23.5703</v>
      </c>
      <c r="R22">
        <v>23.0541</v>
      </c>
      <c r="S22">
        <v>66.064</v>
      </c>
      <c r="T22">
        <v>0.0297</v>
      </c>
      <c r="U22">
        <v>0.0204</v>
      </c>
      <c r="V22">
        <v>694.3528</v>
      </c>
      <c r="W22">
        <v>0.1092</v>
      </c>
      <c r="X22">
        <v>0.0576</v>
      </c>
      <c r="Y22">
        <v>1372.2235</v>
      </c>
      <c r="Z22">
        <v>0.2569</v>
      </c>
      <c r="AA22">
        <v>0.1986</v>
      </c>
      <c r="AB22">
        <v>88141.2174</v>
      </c>
      <c r="AC22">
        <v>15.2409</v>
      </c>
      <c r="AD22">
        <v>5.235</v>
      </c>
      <c r="AE22">
        <v>2260.4159</v>
      </c>
      <c r="AF22">
        <v>0.2574</v>
      </c>
      <c r="AG22">
        <v>0.2404</v>
      </c>
      <c r="AH22">
        <f t="shared" si="0"/>
        <v>22.5874</v>
      </c>
      <c r="AI22">
        <f t="shared" si="1"/>
        <v>13.71681</v>
      </c>
      <c r="AJ22">
        <f t="shared" si="2"/>
        <v>36.5839</v>
      </c>
      <c r="AK22">
        <f t="shared" si="3"/>
        <v>23.5703</v>
      </c>
      <c r="AL22" s="6">
        <f t="shared" si="4"/>
        <v>96.45841</v>
      </c>
      <c r="AM22">
        <f t="shared" si="5"/>
        <v>0.8262178573692627</v>
      </c>
      <c r="AN22">
        <f t="shared" si="6"/>
        <v>0.3758928274255283</v>
      </c>
      <c r="AO22">
        <f t="shared" si="7"/>
        <v>0.9075638799305382</v>
      </c>
      <c r="AP22">
        <f t="shared" si="8"/>
        <v>0.42029778887303854</v>
      </c>
      <c r="AQ22">
        <f t="shared" si="9"/>
        <v>0.4872660910574997</v>
      </c>
      <c r="AR22">
        <f t="shared" si="10"/>
        <v>0.15998918601443468</v>
      </c>
      <c r="AS22">
        <f t="shared" si="11"/>
        <v>0.29101888580672025</v>
      </c>
      <c r="AT22">
        <f t="shared" si="12"/>
        <v>0.548991928178845</v>
      </c>
      <c r="AU22" s="7">
        <f t="shared" si="13"/>
        <v>0.17222208218949872</v>
      </c>
      <c r="AV22" s="8">
        <f t="shared" si="14"/>
        <v>0.27724431601294436</v>
      </c>
      <c r="AW22" s="8">
        <f t="shared" si="15"/>
        <v>0.550533601797557</v>
      </c>
      <c r="AX22" s="9">
        <f t="shared" si="16"/>
        <v>0.3349259626860599</v>
      </c>
    </row>
    <row r="23" spans="1:50" ht="13.5">
      <c r="A23" t="s">
        <v>54</v>
      </c>
      <c r="B23">
        <v>140</v>
      </c>
      <c r="C23">
        <v>20</v>
      </c>
      <c r="D23">
        <v>2215.1904</v>
      </c>
      <c r="E23">
        <v>40.1077</v>
      </c>
      <c r="F23">
        <v>53.7618</v>
      </c>
      <c r="G23">
        <v>9473.996</v>
      </c>
      <c r="H23">
        <v>21.1303</v>
      </c>
      <c r="I23">
        <v>19.0027</v>
      </c>
      <c r="M23">
        <v>2371.448</v>
      </c>
      <c r="N23">
        <v>1.2067</v>
      </c>
      <c r="O23">
        <v>0.6922</v>
      </c>
      <c r="P23">
        <v>51594.4384</v>
      </c>
      <c r="Q23">
        <v>21.5646</v>
      </c>
      <c r="R23">
        <v>20.7784</v>
      </c>
      <c r="S23">
        <v>143.7095</v>
      </c>
      <c r="T23">
        <v>0.0627</v>
      </c>
      <c r="U23">
        <v>0.0424</v>
      </c>
      <c r="V23">
        <v>1405.7706</v>
      </c>
      <c r="W23">
        <v>0.2146</v>
      </c>
      <c r="X23">
        <v>0.1115</v>
      </c>
      <c r="Y23">
        <v>1831.6862</v>
      </c>
      <c r="Z23">
        <v>0.3336</v>
      </c>
      <c r="AA23">
        <v>0.2541</v>
      </c>
      <c r="AB23">
        <v>89551.3682</v>
      </c>
      <c r="AC23">
        <v>15.1169</v>
      </c>
      <c r="AD23">
        <v>5.1151</v>
      </c>
      <c r="AE23">
        <v>2348.1938</v>
      </c>
      <c r="AF23">
        <v>0.2629</v>
      </c>
      <c r="AG23">
        <v>0.242</v>
      </c>
      <c r="AH23">
        <f t="shared" si="0"/>
        <v>21.1303</v>
      </c>
      <c r="AI23">
        <f t="shared" si="1"/>
        <v>13.60521</v>
      </c>
      <c r="AJ23">
        <f t="shared" si="2"/>
        <v>40.1077</v>
      </c>
      <c r="AK23">
        <f t="shared" si="3"/>
        <v>21.5646</v>
      </c>
      <c r="AL23" s="6">
        <f t="shared" si="4"/>
        <v>96.40781</v>
      </c>
      <c r="AM23">
        <f t="shared" si="5"/>
        <v>0.8401286211755605</v>
      </c>
      <c r="AN23">
        <f t="shared" si="6"/>
        <v>0.35164420036611743</v>
      </c>
      <c r="AO23">
        <f t="shared" si="7"/>
        <v>0.9949813941949888</v>
      </c>
      <c r="AP23">
        <f t="shared" si="8"/>
        <v>0.38453281027104136</v>
      </c>
      <c r="AQ23">
        <f t="shared" si="9"/>
        <v>0.6104485839239474</v>
      </c>
      <c r="AR23">
        <f t="shared" si="10"/>
        <v>0.1472340663688074</v>
      </c>
      <c r="AS23">
        <f t="shared" si="11"/>
        <v>0.35865949464226793</v>
      </c>
      <c r="AT23">
        <f t="shared" si="12"/>
        <v>0.4941064389889247</v>
      </c>
      <c r="AU23" s="7">
        <f t="shared" si="13"/>
        <v>0.15918110572287572</v>
      </c>
      <c r="AV23" s="8">
        <f t="shared" si="14"/>
        <v>0.34316960377265326</v>
      </c>
      <c r="AW23" s="8">
        <f t="shared" si="15"/>
        <v>0.4976492905044711</v>
      </c>
      <c r="AX23" s="9">
        <f t="shared" si="16"/>
        <v>0.408137360028863</v>
      </c>
    </row>
    <row r="24" spans="1:50" ht="13.5">
      <c r="A24" t="s">
        <v>55</v>
      </c>
      <c r="B24">
        <v>145</v>
      </c>
      <c r="C24">
        <v>20</v>
      </c>
      <c r="D24">
        <v>2395.0412</v>
      </c>
      <c r="E24">
        <v>46.2203</v>
      </c>
      <c r="F24">
        <v>61.515</v>
      </c>
      <c r="G24">
        <v>7622.7257</v>
      </c>
      <c r="H24">
        <v>19.0168</v>
      </c>
      <c r="I24">
        <v>16.9805</v>
      </c>
      <c r="M24">
        <v>1571.0302</v>
      </c>
      <c r="N24">
        <v>0.8528</v>
      </c>
      <c r="O24">
        <v>0.4857</v>
      </c>
      <c r="P24">
        <v>34493.5566</v>
      </c>
      <c r="Q24">
        <v>14.7843</v>
      </c>
      <c r="R24">
        <v>14.144</v>
      </c>
      <c r="S24">
        <v>92.6379</v>
      </c>
      <c r="T24">
        <v>0.0373</v>
      </c>
      <c r="U24">
        <v>0.025</v>
      </c>
      <c r="V24">
        <v>1866.2451</v>
      </c>
      <c r="W24">
        <v>0.2629</v>
      </c>
      <c r="X24">
        <v>0.1356</v>
      </c>
      <c r="Y24">
        <v>2607.3002</v>
      </c>
      <c r="Z24">
        <v>0.4497</v>
      </c>
      <c r="AA24">
        <v>0.3401</v>
      </c>
      <c r="AB24">
        <v>111041.8661</v>
      </c>
      <c r="AC24">
        <v>18.0292</v>
      </c>
      <c r="AD24">
        <v>6.0571</v>
      </c>
      <c r="AE24">
        <v>2970.1434</v>
      </c>
      <c r="AF24">
        <v>0.3468</v>
      </c>
      <c r="AG24">
        <v>0.3169</v>
      </c>
      <c r="AH24">
        <f t="shared" si="0"/>
        <v>19.0168</v>
      </c>
      <c r="AI24">
        <f t="shared" si="1"/>
        <v>16.22628</v>
      </c>
      <c r="AJ24">
        <f t="shared" si="2"/>
        <v>46.2203</v>
      </c>
      <c r="AK24">
        <f t="shared" si="3"/>
        <v>14.7843</v>
      </c>
      <c r="AL24" s="6">
        <f t="shared" si="4"/>
        <v>96.24768</v>
      </c>
      <c r="AM24">
        <f t="shared" si="5"/>
        <v>0.8354638543301554</v>
      </c>
      <c r="AN24">
        <f t="shared" si="6"/>
        <v>0.3164719587285738</v>
      </c>
      <c r="AO24">
        <f t="shared" si="7"/>
        <v>1.1466211858099726</v>
      </c>
      <c r="AP24">
        <f t="shared" si="8"/>
        <v>0.2636287446504993</v>
      </c>
      <c r="AQ24">
        <f t="shared" si="9"/>
        <v>0.8829924411594734</v>
      </c>
      <c r="AR24">
        <f t="shared" si="10"/>
        <v>0.13383959823775196</v>
      </c>
      <c r="AS24">
        <f t="shared" si="11"/>
        <v>0.5240042011889721</v>
      </c>
      <c r="AT24">
        <f t="shared" si="12"/>
        <v>0.3421562005732758</v>
      </c>
      <c r="AU24" s="7">
        <f t="shared" si="13"/>
        <v>0.14606066505324738</v>
      </c>
      <c r="AV24" s="8">
        <f t="shared" si="14"/>
        <v>0.5060887567269312</v>
      </c>
      <c r="AW24" s="8">
        <f t="shared" si="15"/>
        <v>0.3478505782198215</v>
      </c>
      <c r="AX24" s="9">
        <f t="shared" si="16"/>
        <v>0.5926518852284609</v>
      </c>
    </row>
    <row r="25" spans="1:50" ht="13.5">
      <c r="A25" t="s">
        <v>56</v>
      </c>
      <c r="B25">
        <v>150</v>
      </c>
      <c r="C25">
        <v>20</v>
      </c>
      <c r="D25">
        <v>2312.2855</v>
      </c>
      <c r="E25">
        <v>46.9343</v>
      </c>
      <c r="F25">
        <v>62.3081</v>
      </c>
      <c r="G25">
        <v>7726.4817</v>
      </c>
      <c r="H25">
        <v>20.481</v>
      </c>
      <c r="I25">
        <v>18.2419</v>
      </c>
      <c r="M25">
        <v>1439.1827</v>
      </c>
      <c r="N25">
        <v>0.8324</v>
      </c>
      <c r="O25">
        <v>0.4729</v>
      </c>
      <c r="P25">
        <v>28074.3604</v>
      </c>
      <c r="Q25">
        <v>12.6854</v>
      </c>
      <c r="R25">
        <v>12.1055</v>
      </c>
      <c r="S25">
        <v>187.63</v>
      </c>
      <c r="T25">
        <v>0.0766</v>
      </c>
      <c r="U25">
        <v>0.0513</v>
      </c>
      <c r="V25">
        <v>1363.1662</v>
      </c>
      <c r="W25">
        <v>0.1949</v>
      </c>
      <c r="X25">
        <v>0.1003</v>
      </c>
      <c r="Y25">
        <v>2639.3019</v>
      </c>
      <c r="Z25">
        <v>0.4635</v>
      </c>
      <c r="AA25">
        <v>0.3496</v>
      </c>
      <c r="AB25">
        <v>108537.4282</v>
      </c>
      <c r="AC25">
        <v>17.938</v>
      </c>
      <c r="AD25">
        <v>6.0113</v>
      </c>
      <c r="AE25">
        <v>3276.9664</v>
      </c>
      <c r="AF25">
        <v>0.3939</v>
      </c>
      <c r="AG25">
        <v>0.359</v>
      </c>
      <c r="AH25">
        <f t="shared" si="0"/>
        <v>20.481</v>
      </c>
      <c r="AI25">
        <f t="shared" si="1"/>
        <v>16.144199999999998</v>
      </c>
      <c r="AJ25">
        <f t="shared" si="2"/>
        <v>46.9343</v>
      </c>
      <c r="AK25">
        <f t="shared" si="3"/>
        <v>12.6854</v>
      </c>
      <c r="AL25" s="6">
        <f t="shared" si="4"/>
        <v>96.2449</v>
      </c>
      <c r="AM25">
        <f t="shared" si="5"/>
        <v>0.8382490929461082</v>
      </c>
      <c r="AN25">
        <f t="shared" si="6"/>
        <v>0.3408387418871692</v>
      </c>
      <c r="AO25">
        <f t="shared" si="7"/>
        <v>1.1643339121806002</v>
      </c>
      <c r="AP25">
        <f t="shared" si="8"/>
        <v>0.2262018544935806</v>
      </c>
      <c r="AQ25">
        <f t="shared" si="9"/>
        <v>0.9381320576870196</v>
      </c>
      <c r="AR25">
        <f t="shared" si="10"/>
        <v>0.14494878937372385</v>
      </c>
      <c r="AS25">
        <f t="shared" si="11"/>
        <v>0.5598323744359057</v>
      </c>
      <c r="AT25">
        <f t="shared" si="12"/>
        <v>0.2952188361903706</v>
      </c>
      <c r="AU25" s="7">
        <f t="shared" si="13"/>
        <v>0.1583412800494829</v>
      </c>
      <c r="AV25" s="8">
        <f t="shared" si="14"/>
        <v>0.5412287265069908</v>
      </c>
      <c r="AW25" s="8">
        <f t="shared" si="15"/>
        <v>0.30042999344352617</v>
      </c>
      <c r="AX25" s="9">
        <f t="shared" si="16"/>
        <v>0.6430501029429254</v>
      </c>
    </row>
    <row r="26" spans="1:50" ht="13.5">
      <c r="A26" t="s">
        <v>57</v>
      </c>
      <c r="B26">
        <v>155</v>
      </c>
      <c r="C26">
        <v>20</v>
      </c>
      <c r="D26">
        <v>2278.0095</v>
      </c>
      <c r="E26">
        <v>43.3747</v>
      </c>
      <c r="F26">
        <v>57.5851</v>
      </c>
      <c r="G26">
        <v>10753.5366</v>
      </c>
      <c r="H26">
        <v>26.3365</v>
      </c>
      <c r="I26">
        <v>23.4583</v>
      </c>
      <c r="M26">
        <v>1479.9706</v>
      </c>
      <c r="N26">
        <v>0.8304</v>
      </c>
      <c r="O26">
        <v>0.4717</v>
      </c>
      <c r="P26">
        <v>30185.2937</v>
      </c>
      <c r="Q26">
        <v>13.259</v>
      </c>
      <c r="R26">
        <v>12.6534</v>
      </c>
      <c r="S26">
        <v>231.8285</v>
      </c>
      <c r="T26">
        <v>0.0928</v>
      </c>
      <c r="U26">
        <v>0.0621</v>
      </c>
      <c r="V26">
        <v>1167.4198</v>
      </c>
      <c r="W26">
        <v>0.1631</v>
      </c>
      <c r="X26">
        <v>0.084</v>
      </c>
      <c r="Y26">
        <v>2060.2657</v>
      </c>
      <c r="Z26">
        <v>0.3476</v>
      </c>
      <c r="AA26">
        <v>0.2622</v>
      </c>
      <c r="AB26">
        <v>97045.4518</v>
      </c>
      <c r="AC26">
        <v>15.2552</v>
      </c>
      <c r="AD26">
        <v>5.1125</v>
      </c>
      <c r="AE26">
        <v>3133.317</v>
      </c>
      <c r="AF26">
        <v>0.3407</v>
      </c>
      <c r="AG26">
        <v>0.3106</v>
      </c>
      <c r="AH26">
        <f t="shared" si="0"/>
        <v>26.3365</v>
      </c>
      <c r="AI26">
        <f t="shared" si="1"/>
        <v>13.72968</v>
      </c>
      <c r="AJ26">
        <f t="shared" si="2"/>
        <v>43.3747</v>
      </c>
      <c r="AK26">
        <f t="shared" si="3"/>
        <v>13.259</v>
      </c>
      <c r="AL26" s="6">
        <f t="shared" si="4"/>
        <v>96.69988</v>
      </c>
      <c r="AM26">
        <f t="shared" si="5"/>
        <v>0.8492058903071261</v>
      </c>
      <c r="AN26">
        <f t="shared" si="6"/>
        <v>0.43828424030620733</v>
      </c>
      <c r="AO26">
        <f t="shared" si="7"/>
        <v>1.0760282808236168</v>
      </c>
      <c r="AP26">
        <f t="shared" si="8"/>
        <v>0.23643009985734667</v>
      </c>
      <c r="AQ26">
        <f t="shared" si="9"/>
        <v>0.8395981809662701</v>
      </c>
      <c r="AR26">
        <f t="shared" si="10"/>
        <v>0.18714005924415522</v>
      </c>
      <c r="AS26">
        <f t="shared" si="11"/>
        <v>0.5030495800337558</v>
      </c>
      <c r="AT26">
        <f t="shared" si="12"/>
        <v>0.30981036072208906</v>
      </c>
      <c r="AU26" s="7">
        <f t="shared" si="13"/>
        <v>0.2032028928691828</v>
      </c>
      <c r="AV26" s="8">
        <f t="shared" si="14"/>
        <v>0.4834117310004599</v>
      </c>
      <c r="AW26" s="8">
        <f t="shared" si="15"/>
        <v>0.3133853761303573</v>
      </c>
      <c r="AX26" s="9">
        <f t="shared" si="16"/>
        <v>0.6066936321357577</v>
      </c>
    </row>
    <row r="27" spans="1:50" ht="13.5">
      <c r="A27" t="s">
        <v>58</v>
      </c>
      <c r="B27">
        <v>160</v>
      </c>
      <c r="C27">
        <v>20</v>
      </c>
      <c r="D27">
        <v>2203.667</v>
      </c>
      <c r="E27">
        <v>42.8001</v>
      </c>
      <c r="F27">
        <v>57.6071</v>
      </c>
      <c r="G27">
        <v>10505.5939</v>
      </c>
      <c r="H27">
        <v>25.9359</v>
      </c>
      <c r="I27">
        <v>23.4205</v>
      </c>
      <c r="M27">
        <v>1314.7956</v>
      </c>
      <c r="N27">
        <v>0.738</v>
      </c>
      <c r="O27">
        <v>0.425</v>
      </c>
      <c r="P27">
        <v>28510.8082</v>
      </c>
      <c r="Q27">
        <v>12.4554</v>
      </c>
      <c r="R27">
        <v>12.0507</v>
      </c>
      <c r="S27">
        <v>115.7002</v>
      </c>
      <c r="T27">
        <v>0.0454</v>
      </c>
      <c r="U27">
        <v>0.0308</v>
      </c>
      <c r="V27">
        <v>653.4263</v>
      </c>
      <c r="W27">
        <v>0.0895</v>
      </c>
      <c r="X27">
        <v>0.0467</v>
      </c>
      <c r="Y27">
        <v>1874.8958</v>
      </c>
      <c r="Z27">
        <v>0.3143</v>
      </c>
      <c r="AA27">
        <v>0.2404</v>
      </c>
      <c r="AB27">
        <v>110153.7895</v>
      </c>
      <c r="AC27">
        <v>17.2933</v>
      </c>
      <c r="AD27">
        <v>5.8756</v>
      </c>
      <c r="AE27">
        <v>2906.6849</v>
      </c>
      <c r="AF27">
        <v>0.328</v>
      </c>
      <c r="AG27">
        <v>0.3031</v>
      </c>
      <c r="AH27">
        <f t="shared" si="0"/>
        <v>25.9359</v>
      </c>
      <c r="AI27">
        <f t="shared" si="1"/>
        <v>15.56397</v>
      </c>
      <c r="AJ27">
        <f t="shared" si="2"/>
        <v>42.8001</v>
      </c>
      <c r="AK27">
        <f t="shared" si="3"/>
        <v>12.4554</v>
      </c>
      <c r="AL27" s="6">
        <f t="shared" si="4"/>
        <v>96.75537</v>
      </c>
      <c r="AM27">
        <f t="shared" si="5"/>
        <v>0.8305670904214854</v>
      </c>
      <c r="AN27">
        <f t="shared" si="6"/>
        <v>0.4316175736395407</v>
      </c>
      <c r="AO27">
        <f t="shared" si="7"/>
        <v>1.0617737534110643</v>
      </c>
      <c r="AP27">
        <f t="shared" si="8"/>
        <v>0.2221005706134094</v>
      </c>
      <c r="AQ27">
        <f t="shared" si="9"/>
        <v>0.8396731827976549</v>
      </c>
      <c r="AR27">
        <f t="shared" si="10"/>
        <v>0.18835800001538383</v>
      </c>
      <c r="AS27">
        <f t="shared" si="11"/>
        <v>0.5141900025609206</v>
      </c>
      <c r="AT27">
        <f t="shared" si="12"/>
        <v>0.29745199742369555</v>
      </c>
      <c r="AU27" s="7">
        <f t="shared" si="13"/>
        <v>0.20462215218249244</v>
      </c>
      <c r="AV27" s="8">
        <f t="shared" si="14"/>
        <v>0.4943510680583629</v>
      </c>
      <c r="AW27" s="8">
        <f t="shared" si="15"/>
        <v>0.3010267797591447</v>
      </c>
      <c r="AX27" s="9">
        <f t="shared" si="16"/>
        <v>0.6215298419673707</v>
      </c>
    </row>
    <row r="28" spans="1:50" ht="13.5">
      <c r="A28" t="s">
        <v>59</v>
      </c>
      <c r="B28">
        <v>165</v>
      </c>
      <c r="C28">
        <v>20</v>
      </c>
      <c r="D28">
        <v>2272.7911</v>
      </c>
      <c r="E28">
        <v>47.1161</v>
      </c>
      <c r="F28">
        <v>63.1721</v>
      </c>
      <c r="G28">
        <v>7079.5195</v>
      </c>
      <c r="H28">
        <v>19.0423</v>
      </c>
      <c r="I28">
        <v>17.1293</v>
      </c>
      <c r="M28">
        <v>1330.7392</v>
      </c>
      <c r="N28">
        <v>0.7701</v>
      </c>
      <c r="O28">
        <v>0.4418</v>
      </c>
      <c r="P28">
        <v>26996.4508</v>
      </c>
      <c r="Q28">
        <v>12.1582</v>
      </c>
      <c r="R28">
        <v>11.7179</v>
      </c>
      <c r="S28">
        <v>40.9572</v>
      </c>
      <c r="T28">
        <v>0.0165</v>
      </c>
      <c r="U28">
        <v>0.0112</v>
      </c>
      <c r="V28">
        <v>1206.1456</v>
      </c>
      <c r="W28">
        <v>0.1703</v>
      </c>
      <c r="X28">
        <v>0.0885</v>
      </c>
      <c r="Y28">
        <v>2464.7572</v>
      </c>
      <c r="Z28">
        <v>0.4328</v>
      </c>
      <c r="AA28">
        <v>0.3297</v>
      </c>
      <c r="AB28">
        <v>119559.05</v>
      </c>
      <c r="AC28">
        <v>19.8797</v>
      </c>
      <c r="AD28">
        <v>6.7283</v>
      </c>
      <c r="AE28">
        <v>3311.0507</v>
      </c>
      <c r="AF28">
        <v>0.414</v>
      </c>
      <c r="AG28">
        <v>0.3811</v>
      </c>
      <c r="AH28">
        <f t="shared" si="0"/>
        <v>19.0423</v>
      </c>
      <c r="AI28">
        <f t="shared" si="1"/>
        <v>17.89173</v>
      </c>
      <c r="AJ28">
        <f t="shared" si="2"/>
        <v>47.1161</v>
      </c>
      <c r="AK28">
        <f t="shared" si="3"/>
        <v>12.1582</v>
      </c>
      <c r="AL28" s="6">
        <f t="shared" si="4"/>
        <v>96.20832999999999</v>
      </c>
      <c r="AM28">
        <f t="shared" si="5"/>
        <v>0.8243853592600274</v>
      </c>
      <c r="AN28">
        <f t="shared" si="6"/>
        <v>0.3168963221833916</v>
      </c>
      <c r="AO28">
        <f t="shared" si="7"/>
        <v>1.1688439593153064</v>
      </c>
      <c r="AP28">
        <f t="shared" si="8"/>
        <v>0.2168009985734665</v>
      </c>
      <c r="AQ28">
        <f t="shared" si="9"/>
        <v>0.9520429607418399</v>
      </c>
      <c r="AR28">
        <f t="shared" si="10"/>
        <v>0.13670107187280933</v>
      </c>
      <c r="AS28">
        <f t="shared" si="11"/>
        <v>0.5762881124036511</v>
      </c>
      <c r="AT28">
        <f t="shared" si="12"/>
        <v>0.28701081572353965</v>
      </c>
      <c r="AU28" s="7">
        <f t="shared" si="13"/>
        <v>0.14954892713901077</v>
      </c>
      <c r="AV28" s="8">
        <f t="shared" si="14"/>
        <v>0.5579487560756685</v>
      </c>
      <c r="AW28" s="8">
        <f t="shared" si="15"/>
        <v>0.2925023167853207</v>
      </c>
      <c r="AX28" s="9">
        <f t="shared" si="16"/>
        <v>0.6560621461722446</v>
      </c>
    </row>
    <row r="29" spans="1:50" ht="13.5">
      <c r="A29" t="s">
        <v>60</v>
      </c>
      <c r="B29">
        <v>170</v>
      </c>
      <c r="C29">
        <v>20</v>
      </c>
      <c r="D29">
        <v>2297.4413</v>
      </c>
      <c r="E29">
        <v>49.752</v>
      </c>
      <c r="F29">
        <v>65.2238</v>
      </c>
      <c r="G29">
        <v>6527.4966</v>
      </c>
      <c r="H29">
        <v>18.91</v>
      </c>
      <c r="I29">
        <v>16.6322</v>
      </c>
      <c r="J29">
        <v>51.3726</v>
      </c>
      <c r="K29">
        <v>0.0897</v>
      </c>
      <c r="L29">
        <v>0.0334</v>
      </c>
      <c r="M29">
        <v>1115.2631</v>
      </c>
      <c r="N29">
        <v>0.6928</v>
      </c>
      <c r="O29">
        <v>0.3886</v>
      </c>
      <c r="P29">
        <v>23983.2131</v>
      </c>
      <c r="Q29">
        <v>11.5381</v>
      </c>
      <c r="R29">
        <v>10.8731</v>
      </c>
      <c r="S29">
        <v>60.0833</v>
      </c>
      <c r="T29">
        <v>0.0256</v>
      </c>
      <c r="U29">
        <v>0.0169</v>
      </c>
      <c r="V29">
        <v>1594.6887</v>
      </c>
      <c r="W29">
        <v>0.2376</v>
      </c>
      <c r="X29">
        <v>0.1208</v>
      </c>
      <c r="Y29">
        <v>2738.6651</v>
      </c>
      <c r="Z29">
        <v>0.502</v>
      </c>
      <c r="AA29">
        <v>0.374</v>
      </c>
      <c r="AB29">
        <v>102545.6892</v>
      </c>
      <c r="AC29">
        <v>17.7305</v>
      </c>
      <c r="AD29">
        <v>5.8676</v>
      </c>
      <c r="AE29">
        <v>4121.0984</v>
      </c>
      <c r="AF29">
        <v>0.5217</v>
      </c>
      <c r="AG29">
        <v>0.4696</v>
      </c>
      <c r="AH29">
        <f t="shared" si="0"/>
        <v>18.91</v>
      </c>
      <c r="AI29">
        <f t="shared" si="1"/>
        <v>15.95745</v>
      </c>
      <c r="AJ29">
        <f t="shared" si="2"/>
        <v>49.752</v>
      </c>
      <c r="AK29">
        <f t="shared" si="3"/>
        <v>11.5381</v>
      </c>
      <c r="AL29" s="6">
        <f t="shared" si="4"/>
        <v>96.15755</v>
      </c>
      <c r="AM29">
        <f t="shared" si="5"/>
        <v>0.8475088502108317</v>
      </c>
      <c r="AN29">
        <f t="shared" si="6"/>
        <v>0.31469462472957227</v>
      </c>
      <c r="AO29">
        <f t="shared" si="7"/>
        <v>1.2342346812205407</v>
      </c>
      <c r="AP29">
        <f t="shared" si="8"/>
        <v>0.20574358059914408</v>
      </c>
      <c r="AQ29">
        <f t="shared" si="9"/>
        <v>1.0284911006213966</v>
      </c>
      <c r="AR29">
        <f t="shared" si="10"/>
        <v>0.13170950277471108</v>
      </c>
      <c r="AS29">
        <f t="shared" si="11"/>
        <v>0.6040275081988226</v>
      </c>
      <c r="AT29">
        <f t="shared" si="12"/>
        <v>0.2642629890264664</v>
      </c>
      <c r="AU29" s="7">
        <f t="shared" si="13"/>
        <v>0.14434619125796208</v>
      </c>
      <c r="AV29" s="8">
        <f t="shared" si="14"/>
        <v>0.5858523912265977</v>
      </c>
      <c r="AW29" s="8">
        <f t="shared" si="15"/>
        <v>0.26980141751544023</v>
      </c>
      <c r="AX29" s="9">
        <f t="shared" si="16"/>
        <v>0.6846839051507339</v>
      </c>
    </row>
    <row r="30" spans="1:50" ht="13.5">
      <c r="A30" t="s">
        <v>61</v>
      </c>
      <c r="B30">
        <v>175</v>
      </c>
      <c r="C30">
        <v>20</v>
      </c>
      <c r="D30">
        <v>2279.2306</v>
      </c>
      <c r="E30">
        <v>49.3472</v>
      </c>
      <c r="F30">
        <v>63.9364</v>
      </c>
      <c r="G30">
        <v>7499.0821</v>
      </c>
      <c r="H30">
        <v>21.9138</v>
      </c>
      <c r="I30">
        <v>19.0488</v>
      </c>
      <c r="M30">
        <v>960.9928</v>
      </c>
      <c r="N30">
        <v>0.6152</v>
      </c>
      <c r="O30">
        <v>0.3411</v>
      </c>
      <c r="P30">
        <v>23073.9917</v>
      </c>
      <c r="Q30">
        <v>11.4103</v>
      </c>
      <c r="R30">
        <v>10.6269</v>
      </c>
      <c r="S30">
        <v>91.9225</v>
      </c>
      <c r="T30">
        <v>0.0401</v>
      </c>
      <c r="U30">
        <v>0.0262</v>
      </c>
      <c r="V30">
        <v>2159.0632</v>
      </c>
      <c r="W30">
        <v>0.3294</v>
      </c>
      <c r="X30">
        <v>0.1654</v>
      </c>
      <c r="Y30">
        <v>2524.9</v>
      </c>
      <c r="Z30">
        <v>0.467</v>
      </c>
      <c r="AA30">
        <v>0.3438</v>
      </c>
      <c r="AB30">
        <v>88194.1863</v>
      </c>
      <c r="AC30">
        <v>15.3108</v>
      </c>
      <c r="AD30">
        <v>5.0076</v>
      </c>
      <c r="AE30">
        <v>4637.1816</v>
      </c>
      <c r="AF30">
        <v>0.5663</v>
      </c>
      <c r="AG30">
        <v>0.5037</v>
      </c>
      <c r="AH30">
        <f t="shared" si="0"/>
        <v>21.9138</v>
      </c>
      <c r="AI30">
        <f t="shared" si="1"/>
        <v>13.779720000000001</v>
      </c>
      <c r="AJ30">
        <f t="shared" si="2"/>
        <v>49.3472</v>
      </c>
      <c r="AK30">
        <f t="shared" si="3"/>
        <v>11.4103</v>
      </c>
      <c r="AL30" s="6">
        <f t="shared" si="4"/>
        <v>96.45102</v>
      </c>
      <c r="AM30">
        <f t="shared" si="5"/>
        <v>0.8645671396750618</v>
      </c>
      <c r="AN30">
        <f t="shared" si="6"/>
        <v>0.36468297553669493</v>
      </c>
      <c r="AO30">
        <f t="shared" si="7"/>
        <v>1.2241925080625156</v>
      </c>
      <c r="AP30">
        <f t="shared" si="8"/>
        <v>0.20346469329529243</v>
      </c>
      <c r="AQ30">
        <f t="shared" si="9"/>
        <v>1.0207278147672232</v>
      </c>
      <c r="AR30">
        <f t="shared" si="10"/>
        <v>0.15060772831551442</v>
      </c>
      <c r="AS30">
        <f t="shared" si="11"/>
        <v>0.5915209238770835</v>
      </c>
      <c r="AT30">
        <f t="shared" si="12"/>
        <v>0.25787134780740206</v>
      </c>
      <c r="AU30" s="7">
        <f t="shared" si="13"/>
        <v>0.16471899641972712</v>
      </c>
      <c r="AV30" s="8">
        <f t="shared" si="14"/>
        <v>0.5725452446456922</v>
      </c>
      <c r="AW30" s="8">
        <f t="shared" si="15"/>
        <v>0.26273575893458073</v>
      </c>
      <c r="AX30" s="9">
        <f t="shared" si="16"/>
        <v>0.6854522516273998</v>
      </c>
    </row>
    <row r="31" spans="1:50" ht="13.5">
      <c r="A31" t="s">
        <v>62</v>
      </c>
      <c r="B31">
        <v>180</v>
      </c>
      <c r="C31">
        <v>20</v>
      </c>
      <c r="D31">
        <v>2215.1564</v>
      </c>
      <c r="E31">
        <v>48.7993</v>
      </c>
      <c r="F31">
        <v>63.8889</v>
      </c>
      <c r="G31">
        <v>8709.601</v>
      </c>
      <c r="H31">
        <v>25.8834</v>
      </c>
      <c r="I31">
        <v>22.7352</v>
      </c>
      <c r="M31">
        <v>483.958</v>
      </c>
      <c r="N31">
        <v>0.3183</v>
      </c>
      <c r="O31">
        <v>0.1783</v>
      </c>
      <c r="P31">
        <v>14447.8241</v>
      </c>
      <c r="Q31">
        <v>7.142</v>
      </c>
      <c r="R31">
        <v>6.7213</v>
      </c>
      <c r="S31">
        <v>123.5626</v>
      </c>
      <c r="T31">
        <v>0.0496</v>
      </c>
      <c r="U31">
        <v>0.0328</v>
      </c>
      <c r="V31">
        <v>1673.3102</v>
      </c>
      <c r="W31">
        <v>0.2344</v>
      </c>
      <c r="X31">
        <v>0.119</v>
      </c>
      <c r="Y31">
        <v>2725.4424</v>
      </c>
      <c r="Z31">
        <v>0.4704</v>
      </c>
      <c r="AA31">
        <v>0.35</v>
      </c>
      <c r="AB31">
        <v>101450.1271</v>
      </c>
      <c r="AC31">
        <v>16.5354</v>
      </c>
      <c r="AD31">
        <v>5.4648</v>
      </c>
      <c r="AE31">
        <v>4711.3415</v>
      </c>
      <c r="AF31">
        <v>0.5671</v>
      </c>
      <c r="AG31">
        <v>0.5098</v>
      </c>
      <c r="AH31">
        <f t="shared" si="0"/>
        <v>25.8834</v>
      </c>
      <c r="AI31">
        <f t="shared" si="1"/>
        <v>14.88186</v>
      </c>
      <c r="AJ31">
        <f t="shared" si="2"/>
        <v>48.7993</v>
      </c>
      <c r="AK31">
        <f t="shared" si="3"/>
        <v>7.142</v>
      </c>
      <c r="AL31" s="6">
        <f t="shared" si="4"/>
        <v>96.70656</v>
      </c>
      <c r="AM31">
        <f t="shared" si="5"/>
        <v>0.8539149746163606</v>
      </c>
      <c r="AN31">
        <f t="shared" si="6"/>
        <v>0.4307438841737394</v>
      </c>
      <c r="AO31">
        <f t="shared" si="7"/>
        <v>1.2106003473083602</v>
      </c>
      <c r="AP31">
        <f t="shared" si="8"/>
        <v>0.12735378031383737</v>
      </c>
      <c r="AQ31">
        <f t="shared" si="9"/>
        <v>1.0832465669945228</v>
      </c>
      <c r="AR31">
        <f t="shared" si="10"/>
        <v>0.18395108131852891</v>
      </c>
      <c r="AS31">
        <f t="shared" si="11"/>
        <v>0.649140850766811</v>
      </c>
      <c r="AT31">
        <f t="shared" si="12"/>
        <v>0.16690806791465995</v>
      </c>
      <c r="AU31" s="7">
        <f t="shared" si="13"/>
        <v>0.20127507313049176</v>
      </c>
      <c r="AV31" s="8">
        <f t="shared" si="14"/>
        <v>0.6285934612457929</v>
      </c>
      <c r="AW31" s="8">
        <f t="shared" si="15"/>
        <v>0.17013146562371545</v>
      </c>
      <c r="AX31" s="9">
        <f t="shared" si="16"/>
        <v>0.7869961736507685</v>
      </c>
    </row>
    <row r="32" spans="1:50" ht="13.5">
      <c r="A32" t="s">
        <v>63</v>
      </c>
      <c r="B32">
        <v>185</v>
      </c>
      <c r="C32">
        <v>20</v>
      </c>
      <c r="D32">
        <v>1738.0616</v>
      </c>
      <c r="E32">
        <v>43.4477</v>
      </c>
      <c r="F32">
        <v>58.701</v>
      </c>
      <c r="G32">
        <v>8599.9095</v>
      </c>
      <c r="H32">
        <v>27.4562</v>
      </c>
      <c r="I32">
        <v>24.8877</v>
      </c>
      <c r="M32">
        <v>737.5043</v>
      </c>
      <c r="N32">
        <v>0.5329</v>
      </c>
      <c r="O32">
        <v>0.3081</v>
      </c>
      <c r="P32">
        <v>16321.4313</v>
      </c>
      <c r="Q32">
        <v>8.9904</v>
      </c>
      <c r="R32">
        <v>8.7314</v>
      </c>
      <c r="S32">
        <v>208.4114</v>
      </c>
      <c r="T32">
        <v>0.0968</v>
      </c>
      <c r="U32">
        <v>0.066</v>
      </c>
      <c r="V32">
        <v>2191.7858</v>
      </c>
      <c r="W32">
        <v>0.3569</v>
      </c>
      <c r="X32">
        <v>0.1869</v>
      </c>
      <c r="Y32">
        <v>2476.332</v>
      </c>
      <c r="Z32">
        <v>0.4987</v>
      </c>
      <c r="AA32">
        <v>0.3829</v>
      </c>
      <c r="AB32">
        <v>93908.0389</v>
      </c>
      <c r="AC32">
        <v>17.9631</v>
      </c>
      <c r="AD32">
        <v>6.1264</v>
      </c>
      <c r="AE32">
        <v>4615.4694</v>
      </c>
      <c r="AF32">
        <v>0.6573</v>
      </c>
      <c r="AG32">
        <v>0.6097</v>
      </c>
      <c r="AH32">
        <f t="shared" si="0"/>
        <v>27.4562</v>
      </c>
      <c r="AI32">
        <f t="shared" si="1"/>
        <v>16.166790000000002</v>
      </c>
      <c r="AJ32">
        <f t="shared" si="2"/>
        <v>43.4477</v>
      </c>
      <c r="AK32">
        <f t="shared" si="3"/>
        <v>8.9904</v>
      </c>
      <c r="AL32" s="6">
        <f t="shared" si="4"/>
        <v>96.06109</v>
      </c>
      <c r="AM32">
        <f t="shared" si="5"/>
        <v>0.8273081779235563</v>
      </c>
      <c r="AN32">
        <f t="shared" si="6"/>
        <v>0.45691795639873517</v>
      </c>
      <c r="AO32">
        <f t="shared" si="7"/>
        <v>1.0778392458447035</v>
      </c>
      <c r="AP32">
        <f t="shared" si="8"/>
        <v>0.16031383737517832</v>
      </c>
      <c r="AQ32">
        <f t="shared" si="9"/>
        <v>0.9175254084695251</v>
      </c>
      <c r="AR32">
        <f t="shared" si="10"/>
        <v>0.20430937056711312</v>
      </c>
      <c r="AS32">
        <f t="shared" si="11"/>
        <v>0.5757004298414612</v>
      </c>
      <c r="AT32">
        <f t="shared" si="12"/>
        <v>0.21999019959142582</v>
      </c>
      <c r="AU32" s="7">
        <f t="shared" si="13"/>
        <v>0.22237936406818076</v>
      </c>
      <c r="AV32" s="8">
        <f t="shared" si="14"/>
        <v>0.554556784091718</v>
      </c>
      <c r="AW32" s="8">
        <f t="shared" si="15"/>
        <v>0.22306385184010108</v>
      </c>
      <c r="AX32" s="9">
        <f t="shared" si="16"/>
        <v>0.713145663151281</v>
      </c>
    </row>
    <row r="33" spans="1:50" ht="13.5">
      <c r="A33" t="s">
        <v>64</v>
      </c>
      <c r="B33">
        <v>190</v>
      </c>
      <c r="C33">
        <v>20</v>
      </c>
      <c r="D33">
        <v>1880.0595</v>
      </c>
      <c r="E33">
        <v>47.1122</v>
      </c>
      <c r="F33">
        <v>62.466</v>
      </c>
      <c r="G33">
        <v>7827.7668</v>
      </c>
      <c r="H33">
        <v>25.9233</v>
      </c>
      <c r="I33">
        <v>23.0603</v>
      </c>
      <c r="M33">
        <v>624.5044</v>
      </c>
      <c r="N33">
        <v>0.459</v>
      </c>
      <c r="O33">
        <v>0.2604</v>
      </c>
      <c r="P33">
        <v>13257.3447</v>
      </c>
      <c r="Q33">
        <v>7.3571</v>
      </c>
      <c r="R33">
        <v>7.012</v>
      </c>
      <c r="S33">
        <v>228.2218</v>
      </c>
      <c r="T33">
        <v>0.1034</v>
      </c>
      <c r="U33">
        <v>0.0692</v>
      </c>
      <c r="V33">
        <v>2699.3438</v>
      </c>
      <c r="W33">
        <v>0.4293</v>
      </c>
      <c r="X33">
        <v>0.2206</v>
      </c>
      <c r="Y33">
        <v>3332.6902</v>
      </c>
      <c r="Z33">
        <v>0.6553</v>
      </c>
      <c r="AA33">
        <v>0.4938</v>
      </c>
      <c r="AB33">
        <v>92179.902</v>
      </c>
      <c r="AC33">
        <v>17.2545</v>
      </c>
      <c r="AD33">
        <v>5.775</v>
      </c>
      <c r="AE33">
        <v>5051.9911</v>
      </c>
      <c r="AF33">
        <v>0.706</v>
      </c>
      <c r="AG33">
        <v>0.6427</v>
      </c>
      <c r="AH33">
        <f t="shared" si="0"/>
        <v>25.9233</v>
      </c>
      <c r="AI33">
        <f t="shared" si="1"/>
        <v>15.52905</v>
      </c>
      <c r="AJ33">
        <f t="shared" si="2"/>
        <v>47.1122</v>
      </c>
      <c r="AK33">
        <f t="shared" si="3"/>
        <v>7.3571</v>
      </c>
      <c r="AL33" s="6">
        <f t="shared" si="4"/>
        <v>95.92165</v>
      </c>
      <c r="AM33">
        <f t="shared" si="5"/>
        <v>0.843946392457853</v>
      </c>
      <c r="AN33">
        <f t="shared" si="6"/>
        <v>0.4314078881677484</v>
      </c>
      <c r="AO33">
        <f t="shared" si="7"/>
        <v>1.1687472091292483</v>
      </c>
      <c r="AP33">
        <f t="shared" si="8"/>
        <v>0.13118937232524966</v>
      </c>
      <c r="AQ33">
        <f t="shared" si="9"/>
        <v>1.0375578368039986</v>
      </c>
      <c r="AR33">
        <f t="shared" si="10"/>
        <v>0.18839222976512746</v>
      </c>
      <c r="AS33">
        <f t="shared" si="11"/>
        <v>0.6357928116948691</v>
      </c>
      <c r="AT33">
        <f t="shared" si="12"/>
        <v>0.17581495854000345</v>
      </c>
      <c r="AU33" s="7">
        <f t="shared" si="13"/>
        <v>0.20592591941010677</v>
      </c>
      <c r="AV33" s="8">
        <f t="shared" si="14"/>
        <v>0.615045027214024</v>
      </c>
      <c r="AW33" s="8">
        <f t="shared" si="15"/>
        <v>0.17902905337586916</v>
      </c>
      <c r="AX33" s="9">
        <f t="shared" si="16"/>
        <v>0.774543637990458</v>
      </c>
    </row>
    <row r="34" spans="1:50" ht="13.5">
      <c r="A34" t="s">
        <v>65</v>
      </c>
      <c r="B34">
        <v>195</v>
      </c>
      <c r="C34">
        <v>20</v>
      </c>
      <c r="D34">
        <v>1881.3278</v>
      </c>
      <c r="E34">
        <v>49.4016</v>
      </c>
      <c r="F34">
        <v>64.2371</v>
      </c>
      <c r="G34">
        <v>8163.8057</v>
      </c>
      <c r="H34">
        <v>29.39</v>
      </c>
      <c r="I34">
        <v>25.6395</v>
      </c>
      <c r="M34">
        <v>201.2587</v>
      </c>
      <c r="N34">
        <v>0.1623</v>
      </c>
      <c r="O34">
        <v>0.0903</v>
      </c>
      <c r="P34">
        <v>6556.2268</v>
      </c>
      <c r="Q34">
        <v>3.8983</v>
      </c>
      <c r="R34">
        <v>3.6437</v>
      </c>
      <c r="S34">
        <v>136.8874</v>
      </c>
      <c r="T34">
        <v>0.0617</v>
      </c>
      <c r="U34">
        <v>0.0405</v>
      </c>
      <c r="V34">
        <v>2006.2895</v>
      </c>
      <c r="W34">
        <v>0.3162</v>
      </c>
      <c r="X34">
        <v>0.1594</v>
      </c>
      <c r="Y34">
        <v>4959.3737</v>
      </c>
      <c r="Z34">
        <v>0.9638</v>
      </c>
      <c r="AA34">
        <v>0.7122</v>
      </c>
      <c r="AB34">
        <v>83178.1769</v>
      </c>
      <c r="AC34">
        <v>15.294</v>
      </c>
      <c r="AD34">
        <v>5.0201</v>
      </c>
      <c r="AE34">
        <v>3741.1038</v>
      </c>
      <c r="AF34">
        <v>0.5121</v>
      </c>
      <c r="AG34">
        <v>0.4572</v>
      </c>
      <c r="AH34">
        <f t="shared" si="0"/>
        <v>29.39</v>
      </c>
      <c r="AI34">
        <f t="shared" si="1"/>
        <v>13.764600000000002</v>
      </c>
      <c r="AJ34">
        <f t="shared" si="2"/>
        <v>49.4016</v>
      </c>
      <c r="AK34">
        <f t="shared" si="3"/>
        <v>3.8983</v>
      </c>
      <c r="AL34" s="6">
        <f t="shared" si="4"/>
        <v>96.45450000000001</v>
      </c>
      <c r="AM34">
        <f t="shared" si="5"/>
        <v>0.8648244922980852</v>
      </c>
      <c r="AN34">
        <f t="shared" si="6"/>
        <v>0.48909968380762187</v>
      </c>
      <c r="AO34">
        <f t="shared" si="7"/>
        <v>1.2255420491193252</v>
      </c>
      <c r="AP34">
        <f t="shared" si="8"/>
        <v>0.06951319543509273</v>
      </c>
      <c r="AQ34">
        <f t="shared" si="9"/>
        <v>1.1560288536842325</v>
      </c>
      <c r="AR34">
        <f t="shared" si="10"/>
        <v>0.21040155214476747</v>
      </c>
      <c r="AS34">
        <f t="shared" si="11"/>
        <v>0.697828375520438</v>
      </c>
      <c r="AT34">
        <f t="shared" si="12"/>
        <v>0.09177007233479459</v>
      </c>
      <c r="AU34" s="7">
        <f t="shared" si="13"/>
        <v>0.23033201262506217</v>
      </c>
      <c r="AV34" s="8">
        <f t="shared" si="14"/>
        <v>0.6760787081531053</v>
      </c>
      <c r="AW34" s="8">
        <f t="shared" si="15"/>
        <v>0.09358927922183237</v>
      </c>
      <c r="AX34" s="9">
        <f t="shared" si="16"/>
        <v>0.8784030507218679</v>
      </c>
    </row>
    <row r="35" spans="1:50" ht="13.5">
      <c r="A35" t="s">
        <v>66</v>
      </c>
      <c r="B35">
        <v>200</v>
      </c>
      <c r="C35">
        <v>20</v>
      </c>
      <c r="D35">
        <v>1707.8709</v>
      </c>
      <c r="E35">
        <v>44.6164</v>
      </c>
      <c r="F35">
        <v>59.2625</v>
      </c>
      <c r="G35">
        <v>10489.7363</v>
      </c>
      <c r="H35">
        <v>36.3989</v>
      </c>
      <c r="I35">
        <v>32.4368</v>
      </c>
      <c r="M35">
        <v>106.7478</v>
      </c>
      <c r="N35">
        <v>0.0869</v>
      </c>
      <c r="O35">
        <v>0.0494</v>
      </c>
      <c r="P35">
        <v>3685.0017</v>
      </c>
      <c r="Q35">
        <v>2.1906</v>
      </c>
      <c r="R35">
        <v>2.0916</v>
      </c>
      <c r="S35">
        <v>61.0407</v>
      </c>
      <c r="T35">
        <v>0.0264</v>
      </c>
      <c r="U35">
        <v>0.0177</v>
      </c>
      <c r="V35">
        <v>1099.5475</v>
      </c>
      <c r="W35">
        <v>0.1656</v>
      </c>
      <c r="X35">
        <v>0.0853</v>
      </c>
      <c r="Y35">
        <v>3536.3231</v>
      </c>
      <c r="Z35">
        <v>0.659</v>
      </c>
      <c r="AA35">
        <v>0.4974</v>
      </c>
      <c r="AB35">
        <v>87775.2469</v>
      </c>
      <c r="AC35">
        <v>15.4352</v>
      </c>
      <c r="AD35">
        <v>5.1754</v>
      </c>
      <c r="AE35">
        <v>3187.223</v>
      </c>
      <c r="AF35">
        <v>0.4209</v>
      </c>
      <c r="AG35">
        <v>0.3839</v>
      </c>
      <c r="AH35">
        <f t="shared" si="0"/>
        <v>36.3989</v>
      </c>
      <c r="AI35">
        <f t="shared" si="1"/>
        <v>13.891680000000001</v>
      </c>
      <c r="AJ35">
        <f t="shared" si="2"/>
        <v>44.6164</v>
      </c>
      <c r="AK35">
        <f t="shared" si="3"/>
        <v>2.1906</v>
      </c>
      <c r="AL35" s="6">
        <f t="shared" si="4"/>
        <v>97.09758000000001</v>
      </c>
      <c r="AM35">
        <f t="shared" si="5"/>
        <v>0.8513060163877055</v>
      </c>
      <c r="AN35">
        <f t="shared" si="6"/>
        <v>0.6057397237477117</v>
      </c>
      <c r="AO35">
        <f t="shared" si="7"/>
        <v>1.1068320516000991</v>
      </c>
      <c r="AP35">
        <f t="shared" si="8"/>
        <v>0.0390620542082739</v>
      </c>
      <c r="AQ35">
        <f t="shared" si="9"/>
        <v>1.0677699973918253</v>
      </c>
      <c r="AR35">
        <f t="shared" si="10"/>
        <v>0.272372036348306</v>
      </c>
      <c r="AS35">
        <f t="shared" si="11"/>
        <v>0.6737248559104008</v>
      </c>
      <c r="AT35">
        <f t="shared" si="12"/>
        <v>0.053903107741293185</v>
      </c>
      <c r="AU35" s="7">
        <f t="shared" si="13"/>
        <v>0.29643240718884656</v>
      </c>
      <c r="AV35" s="8">
        <f t="shared" si="14"/>
        <v>0.6489167790341819</v>
      </c>
      <c r="AW35" s="8">
        <f t="shared" si="15"/>
        <v>0.05465081377697149</v>
      </c>
      <c r="AX35" s="9">
        <f t="shared" si="16"/>
        <v>0.9223232929779919</v>
      </c>
    </row>
    <row r="36" spans="1:50" ht="13.5">
      <c r="A36" t="s">
        <v>67</v>
      </c>
      <c r="B36">
        <v>205</v>
      </c>
      <c r="C36">
        <v>20</v>
      </c>
      <c r="D36">
        <v>1438.6425</v>
      </c>
      <c r="E36">
        <v>33.4607</v>
      </c>
      <c r="F36">
        <v>46.2527</v>
      </c>
      <c r="G36">
        <v>17763.0728</v>
      </c>
      <c r="H36">
        <v>50.6637</v>
      </c>
      <c r="I36">
        <v>46.9855</v>
      </c>
      <c r="M36">
        <v>65.6934</v>
      </c>
      <c r="N36">
        <v>0.0492</v>
      </c>
      <c r="O36">
        <v>0.0291</v>
      </c>
      <c r="P36">
        <v>2137.8079</v>
      </c>
      <c r="Q36">
        <v>1.1628</v>
      </c>
      <c r="R36">
        <v>1.1554</v>
      </c>
      <c r="S36">
        <v>74.3728</v>
      </c>
      <c r="T36">
        <v>0.0288</v>
      </c>
      <c r="U36">
        <v>0.0201</v>
      </c>
      <c r="V36">
        <v>1198.7261</v>
      </c>
      <c r="W36">
        <v>0.1607</v>
      </c>
      <c r="X36">
        <v>0.0861</v>
      </c>
      <c r="Y36">
        <v>2250.3986</v>
      </c>
      <c r="Z36">
        <v>0.3683</v>
      </c>
      <c r="AA36">
        <v>0.2893</v>
      </c>
      <c r="AB36">
        <v>89112.5487</v>
      </c>
      <c r="AC36">
        <v>13.6729</v>
      </c>
      <c r="AD36">
        <v>4.7709</v>
      </c>
      <c r="AE36">
        <v>3903.2006</v>
      </c>
      <c r="AF36">
        <v>0.4329</v>
      </c>
      <c r="AG36">
        <v>0.4109</v>
      </c>
      <c r="AH36">
        <f t="shared" si="0"/>
        <v>50.6637</v>
      </c>
      <c r="AI36">
        <f t="shared" si="1"/>
        <v>12.30561</v>
      </c>
      <c r="AJ36">
        <f t="shared" si="2"/>
        <v>33.4607</v>
      </c>
      <c r="AK36">
        <f t="shared" si="3"/>
        <v>1.1628</v>
      </c>
      <c r="AL36" s="6">
        <f t="shared" si="4"/>
        <v>97.59281000000001</v>
      </c>
      <c r="AM36">
        <f t="shared" si="5"/>
        <v>0.8289758463150855</v>
      </c>
      <c r="AN36">
        <f t="shared" si="6"/>
        <v>0.8431303045431852</v>
      </c>
      <c r="AO36">
        <f t="shared" si="7"/>
        <v>0.8300843463160507</v>
      </c>
      <c r="AP36">
        <f t="shared" si="8"/>
        <v>0.02073466476462197</v>
      </c>
      <c r="AQ36">
        <f t="shared" si="9"/>
        <v>0.8093496815514287</v>
      </c>
      <c r="AR36">
        <f t="shared" si="10"/>
        <v>0.41280029166913484</v>
      </c>
      <c r="AS36">
        <f t="shared" si="11"/>
        <v>0.5560449362766884</v>
      </c>
      <c r="AT36">
        <f t="shared" si="12"/>
        <v>0.03115477205417681</v>
      </c>
      <c r="AU36" s="7">
        <f t="shared" si="13"/>
        <v>0.4420066832862249</v>
      </c>
      <c r="AV36" s="8">
        <f t="shared" si="14"/>
        <v>0.5269167463217186</v>
      </c>
      <c r="AW36" s="8">
        <f t="shared" si="15"/>
        <v>0.03107657039205655</v>
      </c>
      <c r="AX36" s="9">
        <f t="shared" si="16"/>
        <v>0.9443065544672152</v>
      </c>
    </row>
    <row r="37" spans="1:50" ht="13.5">
      <c r="A37" t="s">
        <v>68</v>
      </c>
      <c r="B37">
        <v>210</v>
      </c>
      <c r="C37">
        <v>20</v>
      </c>
      <c r="D37">
        <v>1161.206</v>
      </c>
      <c r="E37">
        <v>30.1541</v>
      </c>
      <c r="F37">
        <v>41.9739</v>
      </c>
      <c r="G37">
        <v>17774.9098</v>
      </c>
      <c r="H37">
        <v>55.3921</v>
      </c>
      <c r="I37">
        <v>51.7303</v>
      </c>
      <c r="M37">
        <v>12.1638</v>
      </c>
      <c r="N37">
        <v>0.0104</v>
      </c>
      <c r="O37">
        <v>0.0062</v>
      </c>
      <c r="P37">
        <v>1995.8037</v>
      </c>
      <c r="Q37">
        <v>1.2356</v>
      </c>
      <c r="R37">
        <v>1.2363</v>
      </c>
      <c r="S37">
        <v>56.257</v>
      </c>
      <c r="T37">
        <v>0.0248</v>
      </c>
      <c r="U37">
        <v>0.0174</v>
      </c>
      <c r="V37">
        <v>1625.808</v>
      </c>
      <c r="W37">
        <v>0.2483</v>
      </c>
      <c r="X37">
        <v>0.134</v>
      </c>
      <c r="Y37">
        <v>1576.6956</v>
      </c>
      <c r="Z37">
        <v>0.2906</v>
      </c>
      <c r="AA37">
        <v>0.2299</v>
      </c>
      <c r="AB37">
        <v>71162.9105</v>
      </c>
      <c r="AC37">
        <v>12.265</v>
      </c>
      <c r="AD37">
        <v>4.3097</v>
      </c>
      <c r="AE37">
        <v>3150.3713</v>
      </c>
      <c r="AF37">
        <v>0.3791</v>
      </c>
      <c r="AG37">
        <v>0.3623</v>
      </c>
      <c r="AH37">
        <f t="shared" si="0"/>
        <v>55.3921</v>
      </c>
      <c r="AI37">
        <f t="shared" si="1"/>
        <v>11.0385</v>
      </c>
      <c r="AJ37">
        <f t="shared" si="2"/>
        <v>30.1541</v>
      </c>
      <c r="AK37">
        <f t="shared" si="3"/>
        <v>1.2356</v>
      </c>
      <c r="AL37" s="6">
        <f t="shared" si="4"/>
        <v>97.8203</v>
      </c>
      <c r="AM37">
        <f t="shared" si="5"/>
        <v>0.8296291979627833</v>
      </c>
      <c r="AN37">
        <f t="shared" si="6"/>
        <v>0.9218189382592776</v>
      </c>
      <c r="AO37">
        <f t="shared" si="7"/>
        <v>0.748055073182833</v>
      </c>
      <c r="AP37">
        <f t="shared" si="8"/>
        <v>0.02203281027104137</v>
      </c>
      <c r="AQ37">
        <f t="shared" si="9"/>
        <v>0.7260222629117916</v>
      </c>
      <c r="AR37">
        <f t="shared" si="10"/>
        <v>0.4590250610589301</v>
      </c>
      <c r="AS37">
        <f t="shared" si="11"/>
        <v>0.5073049534437467</v>
      </c>
      <c r="AT37">
        <f t="shared" si="12"/>
        <v>0.03366998549732308</v>
      </c>
      <c r="AU37" s="7">
        <f t="shared" si="13"/>
        <v>0.48865921547601093</v>
      </c>
      <c r="AV37" s="8">
        <f t="shared" si="14"/>
        <v>0.4779495642062659</v>
      </c>
      <c r="AW37" s="8">
        <f t="shared" si="15"/>
        <v>0.03339122031772325</v>
      </c>
      <c r="AX37" s="9">
        <f t="shared" si="16"/>
        <v>0.9346986954134563</v>
      </c>
    </row>
    <row r="38" spans="1:50" ht="13.5">
      <c r="A38" t="s">
        <v>69</v>
      </c>
      <c r="B38">
        <v>215</v>
      </c>
      <c r="C38">
        <v>20</v>
      </c>
      <c r="D38">
        <v>858.4672</v>
      </c>
      <c r="E38">
        <v>27.6117</v>
      </c>
      <c r="F38">
        <v>39.3949</v>
      </c>
      <c r="G38">
        <v>14748.3332</v>
      </c>
      <c r="H38">
        <v>54.9851</v>
      </c>
      <c r="I38">
        <v>52.6328</v>
      </c>
      <c r="M38">
        <v>82.3261</v>
      </c>
      <c r="N38">
        <v>0.0839</v>
      </c>
      <c r="O38">
        <v>0.0512</v>
      </c>
      <c r="P38">
        <v>2291.7871</v>
      </c>
      <c r="Q38">
        <v>1.7036</v>
      </c>
      <c r="R38">
        <v>1.7472</v>
      </c>
      <c r="S38">
        <v>88.9813</v>
      </c>
      <c r="T38">
        <v>0.0477</v>
      </c>
      <c r="U38">
        <v>0.0343</v>
      </c>
      <c r="V38">
        <v>2131.2449</v>
      </c>
      <c r="W38">
        <v>0.3975</v>
      </c>
      <c r="X38">
        <v>0.2199</v>
      </c>
      <c r="Y38">
        <v>1069.6671</v>
      </c>
      <c r="Z38">
        <v>0.244</v>
      </c>
      <c r="AA38">
        <v>0.1979</v>
      </c>
      <c r="AB38">
        <v>66467.0359</v>
      </c>
      <c r="AC38">
        <v>14.3679</v>
      </c>
      <c r="AD38">
        <v>5.1747</v>
      </c>
      <c r="AE38">
        <v>3564.3162</v>
      </c>
      <c r="AF38">
        <v>0.5585</v>
      </c>
      <c r="AG38">
        <v>0.5471</v>
      </c>
      <c r="AH38">
        <f t="shared" si="0"/>
        <v>54.9851</v>
      </c>
      <c r="AI38">
        <f t="shared" si="1"/>
        <v>12.93111</v>
      </c>
      <c r="AJ38">
        <f t="shared" si="2"/>
        <v>27.6117</v>
      </c>
      <c r="AK38">
        <f t="shared" si="3"/>
        <v>1.7036</v>
      </c>
      <c r="AL38" s="6">
        <f t="shared" si="4"/>
        <v>97.23151</v>
      </c>
      <c r="AM38">
        <f t="shared" si="5"/>
        <v>0.7919423547329192</v>
      </c>
      <c r="AN38">
        <f t="shared" si="6"/>
        <v>0.9150457646863038</v>
      </c>
      <c r="AO38">
        <f t="shared" si="7"/>
        <v>0.6849838749689903</v>
      </c>
      <c r="AP38">
        <f t="shared" si="8"/>
        <v>0.030378031383737517</v>
      </c>
      <c r="AQ38">
        <f t="shared" si="9"/>
        <v>0.6546058435852528</v>
      </c>
      <c r="AR38">
        <f t="shared" si="10"/>
        <v>0.47489591078029825</v>
      </c>
      <c r="AS38">
        <f t="shared" si="11"/>
        <v>0.47672056431181004</v>
      </c>
      <c r="AT38">
        <f t="shared" si="12"/>
        <v>0.0483835249078917</v>
      </c>
      <c r="AU38" s="7">
        <f t="shared" si="13"/>
        <v>0.5042071443338834</v>
      </c>
      <c r="AV38" s="8">
        <f t="shared" si="14"/>
        <v>0.44793780993823906</v>
      </c>
      <c r="AW38" s="8">
        <f t="shared" si="15"/>
        <v>0.04785504572787766</v>
      </c>
      <c r="AX38" s="9">
        <f t="shared" si="16"/>
        <v>0.9034777424059841</v>
      </c>
    </row>
    <row r="39" spans="1:50" ht="13.5">
      <c r="A39" t="s">
        <v>70</v>
      </c>
      <c r="B39">
        <v>220</v>
      </c>
      <c r="C39">
        <v>20</v>
      </c>
      <c r="D39">
        <v>825.1525</v>
      </c>
      <c r="E39">
        <v>27.8272</v>
      </c>
      <c r="F39">
        <v>39.6592</v>
      </c>
      <c r="G39">
        <v>14062.6867</v>
      </c>
      <c r="H39">
        <v>55.1248</v>
      </c>
      <c r="I39">
        <v>52.7091</v>
      </c>
      <c r="M39">
        <v>101.4893</v>
      </c>
      <c r="N39">
        <v>0.1087</v>
      </c>
      <c r="O39">
        <v>0.0663</v>
      </c>
      <c r="P39">
        <v>1749.8633</v>
      </c>
      <c r="Q39">
        <v>1.3659</v>
      </c>
      <c r="R39">
        <v>1.3993</v>
      </c>
      <c r="S39">
        <v>16.5755</v>
      </c>
      <c r="T39">
        <v>0.0093</v>
      </c>
      <c r="U39">
        <v>0.0067</v>
      </c>
      <c r="V39">
        <v>2534.6025</v>
      </c>
      <c r="W39">
        <v>0.493</v>
      </c>
      <c r="X39">
        <v>0.2724</v>
      </c>
      <c r="Y39">
        <v>1310.3309</v>
      </c>
      <c r="Z39">
        <v>0.3117</v>
      </c>
      <c r="AA39">
        <v>0.2524</v>
      </c>
      <c r="AB39">
        <v>62947.9285</v>
      </c>
      <c r="AC39">
        <v>14.2345</v>
      </c>
      <c r="AD39">
        <v>5.1211</v>
      </c>
      <c r="AE39">
        <v>3203.6661</v>
      </c>
      <c r="AF39">
        <v>0.5248</v>
      </c>
      <c r="AG39">
        <v>0.5136</v>
      </c>
      <c r="AH39">
        <f t="shared" si="0"/>
        <v>55.1248</v>
      </c>
      <c r="AI39">
        <f t="shared" si="1"/>
        <v>12.811050000000002</v>
      </c>
      <c r="AJ39">
        <f t="shared" si="2"/>
        <v>27.8272</v>
      </c>
      <c r="AK39">
        <f t="shared" si="3"/>
        <v>1.3659</v>
      </c>
      <c r="AL39" s="6">
        <f t="shared" si="4"/>
        <v>97.12895</v>
      </c>
      <c r="AM39">
        <f t="shared" si="5"/>
        <v>0.794746230403195</v>
      </c>
      <c r="AN39">
        <f t="shared" si="6"/>
        <v>0.9173706107505408</v>
      </c>
      <c r="AO39">
        <f t="shared" si="7"/>
        <v>0.690329942942198</v>
      </c>
      <c r="AP39">
        <f t="shared" si="8"/>
        <v>0.024356276747503566</v>
      </c>
      <c r="AQ39">
        <f t="shared" si="9"/>
        <v>0.6659736661946944</v>
      </c>
      <c r="AR39">
        <f t="shared" si="10"/>
        <v>0.47615279708788133</v>
      </c>
      <c r="AS39">
        <f t="shared" si="11"/>
        <v>0.4850505123480254</v>
      </c>
      <c r="AT39">
        <f t="shared" si="12"/>
        <v>0.03879669056409332</v>
      </c>
      <c r="AU39" s="7">
        <f t="shared" si="13"/>
        <v>0.5057037576511078</v>
      </c>
      <c r="AV39" s="8">
        <f t="shared" si="14"/>
        <v>0.45591100881268454</v>
      </c>
      <c r="AW39" s="8">
        <f t="shared" si="15"/>
        <v>0.0383852335362077</v>
      </c>
      <c r="AX39" s="9">
        <f t="shared" si="16"/>
        <v>0.9223436671219645</v>
      </c>
    </row>
    <row r="40" spans="1:50" ht="13.5">
      <c r="A40" t="s">
        <v>71</v>
      </c>
      <c r="B40">
        <v>225</v>
      </c>
      <c r="C40">
        <v>20</v>
      </c>
      <c r="D40">
        <v>896.8415</v>
      </c>
      <c r="E40">
        <v>29.9279</v>
      </c>
      <c r="F40">
        <v>41.6828</v>
      </c>
      <c r="G40">
        <v>13968.406</v>
      </c>
      <c r="H40">
        <v>55.8147</v>
      </c>
      <c r="I40">
        <v>52.1547</v>
      </c>
      <c r="M40">
        <v>22.5902</v>
      </c>
      <c r="N40">
        <v>0.0247</v>
      </c>
      <c r="O40">
        <v>0.0147</v>
      </c>
      <c r="P40">
        <v>1144.7826</v>
      </c>
      <c r="Q40">
        <v>0.9097</v>
      </c>
      <c r="R40">
        <v>0.9108</v>
      </c>
      <c r="S40">
        <v>158.0988</v>
      </c>
      <c r="T40">
        <v>0.0889</v>
      </c>
      <c r="U40">
        <v>0.0625</v>
      </c>
      <c r="V40">
        <v>2019.5551</v>
      </c>
      <c r="W40">
        <v>0.3944</v>
      </c>
      <c r="X40">
        <v>0.2129</v>
      </c>
      <c r="Y40">
        <v>1050.0238</v>
      </c>
      <c r="Z40">
        <v>0.247</v>
      </c>
      <c r="AA40">
        <v>0.1955</v>
      </c>
      <c r="AB40">
        <v>54429.5037</v>
      </c>
      <c r="AC40">
        <v>12.0324</v>
      </c>
      <c r="AD40">
        <v>4.2303</v>
      </c>
      <c r="AE40">
        <v>3643.5083</v>
      </c>
      <c r="AF40">
        <v>0.5602</v>
      </c>
      <c r="AG40">
        <v>0.5357</v>
      </c>
      <c r="AH40">
        <f t="shared" si="0"/>
        <v>55.8147</v>
      </c>
      <c r="AI40">
        <f t="shared" si="1"/>
        <v>10.829160000000002</v>
      </c>
      <c r="AJ40">
        <f t="shared" si="2"/>
        <v>29.9279</v>
      </c>
      <c r="AK40">
        <f t="shared" si="3"/>
        <v>0.9097</v>
      </c>
      <c r="AL40" s="6">
        <f t="shared" si="4"/>
        <v>97.48146000000001</v>
      </c>
      <c r="AM40">
        <f t="shared" si="5"/>
        <v>0.8312649050070865</v>
      </c>
      <c r="AN40">
        <f t="shared" si="6"/>
        <v>0.9288517224163754</v>
      </c>
      <c r="AO40">
        <f t="shared" si="7"/>
        <v>0.7424435623914661</v>
      </c>
      <c r="AP40">
        <f t="shared" si="8"/>
        <v>0.016221469329529243</v>
      </c>
      <c r="AQ40">
        <f t="shared" si="9"/>
        <v>0.7262220930619369</v>
      </c>
      <c r="AR40">
        <f t="shared" si="10"/>
        <v>0.4649630639869642</v>
      </c>
      <c r="AS40">
        <f t="shared" si="11"/>
        <v>0.5101171380291715</v>
      </c>
      <c r="AT40">
        <f t="shared" si="12"/>
        <v>0.024919797983864293</v>
      </c>
      <c r="AU40" s="7">
        <f t="shared" si="13"/>
        <v>0.49483554859362044</v>
      </c>
      <c r="AV40" s="8">
        <f t="shared" si="14"/>
        <v>0.480458213467712</v>
      </c>
      <c r="AW40" s="8">
        <f t="shared" si="15"/>
        <v>0.024706237938667434</v>
      </c>
      <c r="AX40" s="9">
        <f t="shared" si="16"/>
        <v>0.9510926830463126</v>
      </c>
    </row>
    <row r="41" spans="1:50" ht="13.5">
      <c r="A41" t="s">
        <v>72</v>
      </c>
      <c r="B41">
        <v>230</v>
      </c>
      <c r="C41">
        <v>20</v>
      </c>
      <c r="D41">
        <v>1009.2516</v>
      </c>
      <c r="E41">
        <v>26.2417</v>
      </c>
      <c r="F41">
        <v>36.3575</v>
      </c>
      <c r="G41">
        <v>17226.059</v>
      </c>
      <c r="H41">
        <v>51.4092</v>
      </c>
      <c r="I41">
        <v>47.7869</v>
      </c>
      <c r="M41">
        <v>899.9418</v>
      </c>
      <c r="N41">
        <v>0.754</v>
      </c>
      <c r="O41">
        <v>0.447</v>
      </c>
      <c r="P41">
        <v>17705.8746</v>
      </c>
      <c r="Q41">
        <v>11.4791</v>
      </c>
      <c r="R41">
        <v>11.4324</v>
      </c>
      <c r="S41">
        <v>35.9199</v>
      </c>
      <c r="T41">
        <v>0.0204</v>
      </c>
      <c r="U41">
        <v>0.0143</v>
      </c>
      <c r="V41">
        <v>826.2249</v>
      </c>
      <c r="W41">
        <v>0.1627</v>
      </c>
      <c r="X41">
        <v>0.0874</v>
      </c>
      <c r="Y41">
        <v>912.9236</v>
      </c>
      <c r="Z41">
        <v>0.2093</v>
      </c>
      <c r="AA41">
        <v>0.1648</v>
      </c>
      <c r="AB41">
        <v>43950.0362</v>
      </c>
      <c r="AC41">
        <v>9.21</v>
      </c>
      <c r="AD41">
        <v>3.2211</v>
      </c>
      <c r="AE41">
        <v>3955.4114</v>
      </c>
      <c r="AF41">
        <v>0.5137</v>
      </c>
      <c r="AG41">
        <v>0.4887</v>
      </c>
      <c r="AH41">
        <f t="shared" si="0"/>
        <v>51.4092</v>
      </c>
      <c r="AI41">
        <f t="shared" si="1"/>
        <v>8.289000000000001</v>
      </c>
      <c r="AJ41">
        <f t="shared" si="2"/>
        <v>26.2417</v>
      </c>
      <c r="AK41">
        <f t="shared" si="3"/>
        <v>11.4791</v>
      </c>
      <c r="AL41" s="6">
        <f t="shared" si="4"/>
        <v>97.419</v>
      </c>
      <c r="AM41">
        <f t="shared" si="5"/>
        <v>0.8494751212759081</v>
      </c>
      <c r="AN41">
        <f t="shared" si="6"/>
        <v>0.8555366949575636</v>
      </c>
      <c r="AO41">
        <f t="shared" si="7"/>
        <v>0.6509972711485984</v>
      </c>
      <c r="AP41">
        <f t="shared" si="8"/>
        <v>0.20469151212553496</v>
      </c>
      <c r="AQ41">
        <f t="shared" si="9"/>
        <v>0.44630575902306346</v>
      </c>
      <c r="AR41">
        <f t="shared" si="10"/>
        <v>0.40547094311680165</v>
      </c>
      <c r="AS41">
        <f t="shared" si="11"/>
        <v>0.296812358798249</v>
      </c>
      <c r="AT41">
        <f t="shared" si="12"/>
        <v>0.2977166980849493</v>
      </c>
      <c r="AU41" s="7">
        <f t="shared" si="13"/>
        <v>0.42884447260267</v>
      </c>
      <c r="AV41" s="8">
        <f t="shared" si="14"/>
        <v>0.27782116658159345</v>
      </c>
      <c r="AW41" s="8">
        <f t="shared" si="15"/>
        <v>0.2933343608157366</v>
      </c>
      <c r="AX41" s="9">
        <f t="shared" si="16"/>
        <v>0.4864194658985141</v>
      </c>
    </row>
    <row r="42" spans="1:50" ht="13.5">
      <c r="A42" t="s">
        <v>73</v>
      </c>
      <c r="B42">
        <v>235</v>
      </c>
      <c r="C42">
        <v>20</v>
      </c>
      <c r="D42">
        <v>1246.6982</v>
      </c>
      <c r="E42">
        <v>25.3496</v>
      </c>
      <c r="F42">
        <v>34.8704</v>
      </c>
      <c r="G42">
        <v>22102.0009</v>
      </c>
      <c r="H42">
        <v>51.3037</v>
      </c>
      <c r="I42">
        <v>47.3476</v>
      </c>
      <c r="M42">
        <v>1353.5503</v>
      </c>
      <c r="N42">
        <v>0.8952</v>
      </c>
      <c r="O42">
        <v>0.527</v>
      </c>
      <c r="P42">
        <v>27418.7847</v>
      </c>
      <c r="Q42">
        <v>14.253</v>
      </c>
      <c r="R42">
        <v>14.0934</v>
      </c>
      <c r="V42">
        <v>749.5712</v>
      </c>
      <c r="W42">
        <v>0.124</v>
      </c>
      <c r="X42">
        <v>0.0661</v>
      </c>
      <c r="Y42">
        <v>1175.14</v>
      </c>
      <c r="Z42">
        <v>0.2235</v>
      </c>
      <c r="AA42">
        <v>0.1747</v>
      </c>
      <c r="AB42">
        <v>43635.4367</v>
      </c>
      <c r="AC42">
        <v>7.5249</v>
      </c>
      <c r="AD42">
        <v>2.613</v>
      </c>
      <c r="AE42">
        <v>3197.5207</v>
      </c>
      <c r="AF42">
        <v>0.326</v>
      </c>
      <c r="AG42">
        <v>0.3079</v>
      </c>
      <c r="AH42">
        <f t="shared" si="0"/>
        <v>51.3037</v>
      </c>
      <c r="AI42">
        <f t="shared" si="1"/>
        <v>6.77241</v>
      </c>
      <c r="AJ42">
        <f t="shared" si="2"/>
        <v>25.3496</v>
      </c>
      <c r="AK42">
        <f t="shared" si="3"/>
        <v>14.253</v>
      </c>
      <c r="AL42" s="6">
        <f t="shared" si="4"/>
        <v>97.67871</v>
      </c>
      <c r="AM42">
        <f t="shared" si="5"/>
        <v>0.869662255446309</v>
      </c>
      <c r="AN42">
        <f t="shared" si="6"/>
        <v>0.8537809951739057</v>
      </c>
      <c r="AO42">
        <f t="shared" si="7"/>
        <v>0.6288662862813197</v>
      </c>
      <c r="AP42">
        <f t="shared" si="8"/>
        <v>0.25415477888730387</v>
      </c>
      <c r="AQ42">
        <f t="shared" si="9"/>
        <v>0.3747115073940158</v>
      </c>
      <c r="AR42">
        <f t="shared" si="10"/>
        <v>0.3953492188692833</v>
      </c>
      <c r="AS42">
        <f t="shared" si="11"/>
        <v>0.24347805627123478</v>
      </c>
      <c r="AT42">
        <f t="shared" si="12"/>
        <v>0.3611727248594817</v>
      </c>
      <c r="AU42" s="7">
        <f t="shared" si="13"/>
        <v>0.41734840206899493</v>
      </c>
      <c r="AV42" s="8">
        <f t="shared" si="14"/>
        <v>0.22746834442381217</v>
      </c>
      <c r="AW42" s="8">
        <f t="shared" si="15"/>
        <v>0.3551832535071929</v>
      </c>
      <c r="AX42" s="9">
        <f t="shared" si="16"/>
        <v>0.39040199191343833</v>
      </c>
    </row>
    <row r="43" spans="1:50" ht="13.5">
      <c r="A43" t="s">
        <v>74</v>
      </c>
      <c r="B43">
        <v>240</v>
      </c>
      <c r="C43">
        <v>20</v>
      </c>
      <c r="D43">
        <v>1355.7228</v>
      </c>
      <c r="E43">
        <v>27.6666</v>
      </c>
      <c r="F43">
        <v>37.5957</v>
      </c>
      <c r="G43">
        <v>15122.6729</v>
      </c>
      <c r="H43">
        <v>34.8596</v>
      </c>
      <c r="I43">
        <v>31.7811</v>
      </c>
      <c r="M43">
        <v>2685.3783</v>
      </c>
      <c r="N43">
        <v>1.6299</v>
      </c>
      <c r="O43">
        <v>0.9478</v>
      </c>
      <c r="P43">
        <v>52380.8755</v>
      </c>
      <c r="Q43">
        <v>26.9374</v>
      </c>
      <c r="R43">
        <v>26.3124</v>
      </c>
      <c r="V43">
        <v>937.6767</v>
      </c>
      <c r="W43">
        <v>0.1874</v>
      </c>
      <c r="X43">
        <v>0.0987</v>
      </c>
      <c r="Y43">
        <v>1240.4051</v>
      </c>
      <c r="Z43">
        <v>0.2841</v>
      </c>
      <c r="AA43">
        <v>0.2193</v>
      </c>
      <c r="AB43">
        <v>39383.6629</v>
      </c>
      <c r="AC43">
        <v>8.1784</v>
      </c>
      <c r="AD43">
        <v>2.8054</v>
      </c>
      <c r="AE43">
        <v>2131.6694</v>
      </c>
      <c r="AF43">
        <v>0.2567</v>
      </c>
      <c r="AG43">
        <v>0.2395</v>
      </c>
      <c r="AH43">
        <f t="shared" si="0"/>
        <v>34.8596</v>
      </c>
      <c r="AI43">
        <f t="shared" si="1"/>
        <v>7.36056</v>
      </c>
      <c r="AJ43">
        <f t="shared" si="2"/>
        <v>27.6666</v>
      </c>
      <c r="AK43">
        <f t="shared" si="3"/>
        <v>26.9374</v>
      </c>
      <c r="AL43" s="6">
        <f t="shared" si="4"/>
        <v>96.82415999999999</v>
      </c>
      <c r="AM43">
        <f t="shared" si="5"/>
        <v>0.8701357720997515</v>
      </c>
      <c r="AN43">
        <f t="shared" si="6"/>
        <v>0.5801231486104177</v>
      </c>
      <c r="AO43">
        <f t="shared" si="7"/>
        <v>0.6863458198958075</v>
      </c>
      <c r="AP43">
        <f t="shared" si="8"/>
        <v>0.48033880171184024</v>
      </c>
      <c r="AQ43">
        <f t="shared" si="9"/>
        <v>0.20600701818396722</v>
      </c>
      <c r="AR43">
        <f t="shared" si="10"/>
        <v>0.24756587576468633</v>
      </c>
      <c r="AS43">
        <f t="shared" si="11"/>
        <v>0.12336188480736743</v>
      </c>
      <c r="AT43">
        <f t="shared" si="12"/>
        <v>0.6290722394279462</v>
      </c>
      <c r="AU43" s="7">
        <f t="shared" si="13"/>
        <v>0.2625936930781886</v>
      </c>
      <c r="AV43" s="8">
        <f t="shared" si="14"/>
        <v>0.11580245759915449</v>
      </c>
      <c r="AW43" s="8">
        <f t="shared" si="15"/>
        <v>0.621603849322657</v>
      </c>
      <c r="AX43" s="9">
        <f t="shared" si="16"/>
        <v>0.1570402321110514</v>
      </c>
    </row>
    <row r="44" spans="1:50" ht="13.5">
      <c r="A44" t="s">
        <v>75</v>
      </c>
      <c r="B44">
        <v>245</v>
      </c>
      <c r="C44">
        <v>20</v>
      </c>
      <c r="D44">
        <v>1218.5136</v>
      </c>
      <c r="E44">
        <v>29.111</v>
      </c>
      <c r="F44">
        <v>39.7932</v>
      </c>
      <c r="G44">
        <v>9081.1341</v>
      </c>
      <c r="H44">
        <v>24.2073</v>
      </c>
      <c r="I44">
        <v>22.2004</v>
      </c>
      <c r="M44">
        <v>3104.2548</v>
      </c>
      <c r="N44">
        <v>2.0456</v>
      </c>
      <c r="O44">
        <v>1.1965</v>
      </c>
      <c r="P44">
        <v>56721.2919</v>
      </c>
      <c r="Q44">
        <v>32.9169</v>
      </c>
      <c r="R44">
        <v>32.3439</v>
      </c>
      <c r="S44">
        <v>40.5087</v>
      </c>
      <c r="T44">
        <v>0.0284</v>
      </c>
      <c r="U44">
        <v>0.0196</v>
      </c>
      <c r="V44">
        <v>833.5886</v>
      </c>
      <c r="W44">
        <v>0.2044</v>
      </c>
      <c r="X44">
        <v>0.1083</v>
      </c>
      <c r="Y44">
        <v>1269.4653</v>
      </c>
      <c r="Z44">
        <v>0.3601</v>
      </c>
      <c r="AA44">
        <v>0.2797</v>
      </c>
      <c r="AB44">
        <v>41602.935</v>
      </c>
      <c r="AC44">
        <v>10.7572</v>
      </c>
      <c r="AD44">
        <v>3.7119</v>
      </c>
      <c r="AE44">
        <v>2386.9163</v>
      </c>
      <c r="AF44">
        <v>0.3692</v>
      </c>
      <c r="AG44">
        <v>0.3465</v>
      </c>
      <c r="AH44">
        <f t="shared" si="0"/>
        <v>24.2073</v>
      </c>
      <c r="AI44">
        <f t="shared" si="1"/>
        <v>9.681479999999999</v>
      </c>
      <c r="AJ44">
        <f t="shared" si="2"/>
        <v>29.111</v>
      </c>
      <c r="AK44">
        <f t="shared" si="3"/>
        <v>32.9169</v>
      </c>
      <c r="AL44" s="6">
        <f t="shared" si="4"/>
        <v>95.91668</v>
      </c>
      <c r="AM44">
        <f t="shared" si="5"/>
        <v>0.8427682516760271</v>
      </c>
      <c r="AN44">
        <f t="shared" si="6"/>
        <v>0.4028507239141288</v>
      </c>
      <c r="AO44">
        <f t="shared" si="7"/>
        <v>0.7221781195733068</v>
      </c>
      <c r="AP44">
        <f t="shared" si="8"/>
        <v>0.5869632667617689</v>
      </c>
      <c r="AQ44">
        <f t="shared" si="9"/>
        <v>0.1352148528115379</v>
      </c>
      <c r="AR44">
        <f t="shared" si="10"/>
        <v>0.16828094383540432</v>
      </c>
      <c r="AS44">
        <f t="shared" si="11"/>
        <v>0.07925808673080327</v>
      </c>
      <c r="AT44">
        <f t="shared" si="12"/>
        <v>0.7524609694337924</v>
      </c>
      <c r="AU44" s="7">
        <f t="shared" si="13"/>
        <v>0.17913640420398647</v>
      </c>
      <c r="AV44" s="8">
        <f t="shared" si="14"/>
        <v>0.07466821482362151</v>
      </c>
      <c r="AW44" s="8">
        <f t="shared" si="15"/>
        <v>0.7461953809723921</v>
      </c>
      <c r="AX44" s="9">
        <f t="shared" si="16"/>
        <v>0.09096299946303957</v>
      </c>
    </row>
    <row r="45" spans="1:50" ht="13.5">
      <c r="A45" t="s">
        <v>76</v>
      </c>
      <c r="B45">
        <v>250</v>
      </c>
      <c r="C45">
        <v>20</v>
      </c>
      <c r="D45">
        <v>1737.2426</v>
      </c>
      <c r="E45">
        <v>48.1257</v>
      </c>
      <c r="F45">
        <v>62.8761</v>
      </c>
      <c r="G45">
        <v>7152.8031</v>
      </c>
      <c r="H45">
        <v>26.6283</v>
      </c>
      <c r="I45">
        <v>23.3409</v>
      </c>
      <c r="M45">
        <v>347.284</v>
      </c>
      <c r="N45">
        <v>0.2883</v>
      </c>
      <c r="O45">
        <v>0.1612</v>
      </c>
      <c r="P45">
        <v>12165.0375</v>
      </c>
      <c r="Q45">
        <v>7.6037</v>
      </c>
      <c r="R45">
        <v>7.141</v>
      </c>
      <c r="S45">
        <v>194.175</v>
      </c>
      <c r="T45">
        <v>0.0995</v>
      </c>
      <c r="U45">
        <v>0.0656</v>
      </c>
      <c r="V45">
        <v>1492.4727</v>
      </c>
      <c r="W45">
        <v>0.2676</v>
      </c>
      <c r="X45">
        <v>0.1355</v>
      </c>
      <c r="Y45">
        <v>3135.8896</v>
      </c>
      <c r="Z45">
        <v>0.6884</v>
      </c>
      <c r="AA45">
        <v>0.5111</v>
      </c>
      <c r="AB45">
        <v>75499.8759</v>
      </c>
      <c r="AC45">
        <v>15.6049</v>
      </c>
      <c r="AD45">
        <v>5.1465</v>
      </c>
      <c r="AE45">
        <v>4610.8922</v>
      </c>
      <c r="AF45">
        <v>0.6935</v>
      </c>
      <c r="AG45">
        <v>0.6221</v>
      </c>
      <c r="AH45">
        <f t="shared" si="0"/>
        <v>26.6283</v>
      </c>
      <c r="AI45">
        <f t="shared" si="1"/>
        <v>14.044410000000001</v>
      </c>
      <c r="AJ45">
        <f t="shared" si="2"/>
        <v>48.1257</v>
      </c>
      <c r="AK45">
        <f t="shared" si="3"/>
        <v>7.6037</v>
      </c>
      <c r="AL45" s="6">
        <f t="shared" si="4"/>
        <v>96.40211000000001</v>
      </c>
      <c r="AM45">
        <f t="shared" si="5"/>
        <v>0.8593209885879818</v>
      </c>
      <c r="AN45">
        <f t="shared" si="6"/>
        <v>0.4431402895656515</v>
      </c>
      <c r="AO45">
        <f t="shared" si="7"/>
        <v>1.1938898536343339</v>
      </c>
      <c r="AP45">
        <f t="shared" si="8"/>
        <v>0.1355866619115549</v>
      </c>
      <c r="AQ45">
        <f t="shared" si="9"/>
        <v>1.058303191722779</v>
      </c>
      <c r="AR45">
        <f t="shared" si="10"/>
        <v>0.18903020762181996</v>
      </c>
      <c r="AS45">
        <f t="shared" si="11"/>
        <v>0.633473532292588</v>
      </c>
      <c r="AT45">
        <f t="shared" si="12"/>
        <v>0.17749626008559202</v>
      </c>
      <c r="AU45" s="7">
        <f t="shared" si="13"/>
        <v>0.2065890219749221</v>
      </c>
      <c r="AV45" s="8">
        <f t="shared" si="14"/>
        <v>0.6126998485049197</v>
      </c>
      <c r="AW45" s="8">
        <f t="shared" si="15"/>
        <v>0.18071112952015816</v>
      </c>
      <c r="AX45" s="9">
        <f t="shared" si="16"/>
        <v>0.7722351536274732</v>
      </c>
    </row>
    <row r="46" spans="1:50" ht="13.5">
      <c r="A46" t="s">
        <v>77</v>
      </c>
      <c r="B46">
        <v>255</v>
      </c>
      <c r="C46">
        <v>20</v>
      </c>
      <c r="D46">
        <v>1689.7948</v>
      </c>
      <c r="E46">
        <v>44.0299</v>
      </c>
      <c r="F46">
        <v>57.8377</v>
      </c>
      <c r="G46">
        <v>10629.134</v>
      </c>
      <c r="H46">
        <v>36.8465</v>
      </c>
      <c r="I46">
        <v>32.4731</v>
      </c>
      <c r="M46">
        <v>93.6887</v>
      </c>
      <c r="N46">
        <v>0.0773</v>
      </c>
      <c r="O46">
        <v>0.0435</v>
      </c>
      <c r="P46">
        <v>7399.8462</v>
      </c>
      <c r="Q46">
        <v>4.5088</v>
      </c>
      <c r="R46">
        <v>4.2575</v>
      </c>
      <c r="S46">
        <v>186.8034</v>
      </c>
      <c r="T46">
        <v>0.0873</v>
      </c>
      <c r="U46">
        <v>0.0579</v>
      </c>
      <c r="V46">
        <v>779.3488</v>
      </c>
      <c r="W46">
        <v>0.1267</v>
      </c>
      <c r="X46">
        <v>0.0645</v>
      </c>
      <c r="Y46">
        <v>3362.8293</v>
      </c>
      <c r="Z46">
        <v>0.6626</v>
      </c>
      <c r="AA46">
        <v>0.4946</v>
      </c>
      <c r="AB46">
        <v>72104.781</v>
      </c>
      <c r="AC46">
        <v>13.2376</v>
      </c>
      <c r="AD46">
        <v>4.3895</v>
      </c>
      <c r="AE46">
        <v>3254.7766</v>
      </c>
      <c r="AF46">
        <v>0.4232</v>
      </c>
      <c r="AG46">
        <v>0.3817</v>
      </c>
      <c r="AH46">
        <f t="shared" si="0"/>
        <v>36.8465</v>
      </c>
      <c r="AI46">
        <f t="shared" si="1"/>
        <v>11.91384</v>
      </c>
      <c r="AJ46">
        <f t="shared" si="2"/>
        <v>44.0299</v>
      </c>
      <c r="AK46">
        <f t="shared" si="3"/>
        <v>4.5088</v>
      </c>
      <c r="AL46" s="6">
        <f t="shared" si="4"/>
        <v>97.29903999999999</v>
      </c>
      <c r="AM46">
        <f t="shared" si="5"/>
        <v>0.8682116233534611</v>
      </c>
      <c r="AN46">
        <f t="shared" si="6"/>
        <v>0.6131885505075719</v>
      </c>
      <c r="AO46">
        <f t="shared" si="7"/>
        <v>1.0922823120813692</v>
      </c>
      <c r="AP46">
        <f t="shared" si="8"/>
        <v>0.08039942938659059</v>
      </c>
      <c r="AQ46">
        <f t="shared" si="9"/>
        <v>1.0118828826947786</v>
      </c>
      <c r="AR46">
        <f t="shared" si="10"/>
        <v>0.26896252119589314</v>
      </c>
      <c r="AS46">
        <f t="shared" si="11"/>
        <v>0.6228111416474765</v>
      </c>
      <c r="AT46">
        <f t="shared" si="12"/>
        <v>0.10822633715663023</v>
      </c>
      <c r="AU46" s="7">
        <f t="shared" si="13"/>
        <v>0.2920420942618211</v>
      </c>
      <c r="AV46" s="8">
        <f t="shared" si="14"/>
        <v>0.5984850839251624</v>
      </c>
      <c r="AW46" s="8">
        <f t="shared" si="15"/>
        <v>0.10947282181301644</v>
      </c>
      <c r="AX46" s="9">
        <f t="shared" si="16"/>
        <v>0.8453681766589349</v>
      </c>
    </row>
    <row r="47" spans="1:50" ht="13.5">
      <c r="A47" t="s">
        <v>78</v>
      </c>
      <c r="B47">
        <v>260</v>
      </c>
      <c r="C47">
        <v>20</v>
      </c>
      <c r="D47">
        <v>1243.3348</v>
      </c>
      <c r="E47">
        <v>39.3616</v>
      </c>
      <c r="F47">
        <v>52.5147</v>
      </c>
      <c r="G47">
        <v>10698.3064</v>
      </c>
      <c r="H47">
        <v>43.6915</v>
      </c>
      <c r="I47">
        <v>39.1084</v>
      </c>
      <c r="M47">
        <v>29.0184</v>
      </c>
      <c r="N47">
        <v>0.0297</v>
      </c>
      <c r="O47">
        <v>0.0169</v>
      </c>
      <c r="P47">
        <v>4547.3313</v>
      </c>
      <c r="Q47">
        <v>3.4109</v>
      </c>
      <c r="R47">
        <v>3.2711</v>
      </c>
      <c r="V47">
        <v>508.1737</v>
      </c>
      <c r="W47">
        <v>0.0988</v>
      </c>
      <c r="X47">
        <v>0.0511</v>
      </c>
      <c r="Y47">
        <v>2739.7149</v>
      </c>
      <c r="Z47">
        <v>0.6427</v>
      </c>
      <c r="AA47">
        <v>0.4872</v>
      </c>
      <c r="AB47">
        <v>56627.058</v>
      </c>
      <c r="AC47">
        <v>12.3306</v>
      </c>
      <c r="AD47">
        <v>4.1527</v>
      </c>
      <c r="AE47">
        <v>2851.3752</v>
      </c>
      <c r="AF47">
        <v>0.4343</v>
      </c>
      <c r="AG47">
        <v>0.3978</v>
      </c>
      <c r="AH47">
        <f t="shared" si="0"/>
        <v>43.6915</v>
      </c>
      <c r="AI47">
        <f t="shared" si="1"/>
        <v>11.09754</v>
      </c>
      <c r="AJ47">
        <f t="shared" si="2"/>
        <v>39.3616</v>
      </c>
      <c r="AK47">
        <f t="shared" si="3"/>
        <v>3.4109</v>
      </c>
      <c r="AL47" s="6">
        <f t="shared" si="4"/>
        <v>97.56154000000001</v>
      </c>
      <c r="AM47">
        <f t="shared" si="5"/>
        <v>0.8634372632953539</v>
      </c>
      <c r="AN47">
        <f t="shared" si="6"/>
        <v>0.7271010151439506</v>
      </c>
      <c r="AO47">
        <f t="shared" si="7"/>
        <v>0.9764723393698834</v>
      </c>
      <c r="AP47">
        <f t="shared" si="8"/>
        <v>0.06082203994293866</v>
      </c>
      <c r="AQ47">
        <f t="shared" si="9"/>
        <v>0.9156502994269448</v>
      </c>
      <c r="AR47">
        <f t="shared" si="10"/>
        <v>0.3307072801015173</v>
      </c>
      <c r="AS47">
        <f t="shared" si="11"/>
        <v>0.5843957381736887</v>
      </c>
      <c r="AT47">
        <f t="shared" si="12"/>
        <v>0.08489698172479397</v>
      </c>
      <c r="AU47" s="7">
        <f t="shared" si="13"/>
        <v>0.35675551686445983</v>
      </c>
      <c r="AV47" s="8">
        <f t="shared" si="14"/>
        <v>0.5579268383567648</v>
      </c>
      <c r="AW47" s="8">
        <f t="shared" si="15"/>
        <v>0.08531764477877538</v>
      </c>
      <c r="AX47" s="9">
        <f t="shared" si="16"/>
        <v>0.8673635810090612</v>
      </c>
    </row>
    <row r="48" spans="1:50" ht="13.5">
      <c r="A48" t="s">
        <v>79</v>
      </c>
      <c r="B48">
        <v>35</v>
      </c>
      <c r="C48">
        <v>15</v>
      </c>
      <c r="D48">
        <v>3188.7442</v>
      </c>
      <c r="E48">
        <v>47.1574</v>
      </c>
      <c r="F48">
        <v>60.2141</v>
      </c>
      <c r="G48">
        <v>19349.7408</v>
      </c>
      <c r="H48">
        <v>40.0539</v>
      </c>
      <c r="I48">
        <v>34.3129</v>
      </c>
      <c r="M48">
        <v>157.1128</v>
      </c>
      <c r="N48">
        <v>0.0785</v>
      </c>
      <c r="O48">
        <v>0.0429</v>
      </c>
      <c r="P48">
        <v>4470.2222</v>
      </c>
      <c r="Q48">
        <v>1.6254</v>
      </c>
      <c r="R48">
        <v>1.4919</v>
      </c>
      <c r="S48">
        <v>60.0024</v>
      </c>
      <c r="T48">
        <v>0.0157</v>
      </c>
      <c r="U48">
        <v>0.0101</v>
      </c>
      <c r="V48">
        <v>3015.9911</v>
      </c>
      <c r="W48">
        <v>0.2714</v>
      </c>
      <c r="X48">
        <v>0.1344</v>
      </c>
      <c r="Y48">
        <v>1900.6922</v>
      </c>
      <c r="Z48">
        <v>0.2033</v>
      </c>
      <c r="AA48">
        <v>0.1475</v>
      </c>
      <c r="AB48">
        <v>102517.3409</v>
      </c>
      <c r="AC48">
        <v>10.1771</v>
      </c>
      <c r="AD48">
        <v>3.2803</v>
      </c>
      <c r="AE48">
        <v>6295.6763</v>
      </c>
      <c r="AF48">
        <v>0.4174</v>
      </c>
      <c r="AG48">
        <v>0.366</v>
      </c>
      <c r="AH48">
        <f t="shared" si="0"/>
        <v>40.0539</v>
      </c>
      <c r="AI48">
        <f t="shared" si="1"/>
        <v>9.15939</v>
      </c>
      <c r="AJ48">
        <f t="shared" si="2"/>
        <v>47.1574</v>
      </c>
      <c r="AK48">
        <f t="shared" si="3"/>
        <v>1.6254</v>
      </c>
      <c r="AL48" s="6">
        <f t="shared" si="4"/>
        <v>97.99609</v>
      </c>
      <c r="AM48">
        <f t="shared" si="5"/>
        <v>0.9017463810938948</v>
      </c>
      <c r="AN48">
        <f t="shared" si="6"/>
        <v>0.6665651522715925</v>
      </c>
      <c r="AO48">
        <f t="shared" si="7"/>
        <v>1.1698685189779212</v>
      </c>
      <c r="AP48">
        <f t="shared" si="8"/>
        <v>0.028983594864479316</v>
      </c>
      <c r="AQ48">
        <f t="shared" si="9"/>
        <v>1.140884924113442</v>
      </c>
      <c r="AR48">
        <f t="shared" si="10"/>
        <v>0.28287015812739214</v>
      </c>
      <c r="AS48">
        <f t="shared" si="11"/>
        <v>0.679383137280794</v>
      </c>
      <c r="AT48">
        <f t="shared" si="12"/>
        <v>0.03774670459181375</v>
      </c>
      <c r="AU48" s="7">
        <f t="shared" si="13"/>
        <v>0.30770561027872073</v>
      </c>
      <c r="AV48" s="8">
        <f t="shared" si="14"/>
        <v>0.6540430201784735</v>
      </c>
      <c r="AW48" s="8">
        <f t="shared" si="15"/>
        <v>0.038251369542805835</v>
      </c>
      <c r="AX48" s="9">
        <f t="shared" si="16"/>
        <v>0.9447469600927924</v>
      </c>
    </row>
    <row r="49" spans="1:50" ht="13.5">
      <c r="A49" t="s">
        <v>80</v>
      </c>
      <c r="B49">
        <v>40</v>
      </c>
      <c r="C49">
        <v>15</v>
      </c>
      <c r="D49">
        <v>3198.2233</v>
      </c>
      <c r="E49">
        <v>47.7966</v>
      </c>
      <c r="F49">
        <v>61.2105</v>
      </c>
      <c r="G49">
        <v>18587.767</v>
      </c>
      <c r="H49">
        <v>38.8919</v>
      </c>
      <c r="I49">
        <v>33.4159</v>
      </c>
      <c r="M49">
        <v>66.5018</v>
      </c>
      <c r="N49">
        <v>0.0332</v>
      </c>
      <c r="O49">
        <v>0.0182</v>
      </c>
      <c r="P49">
        <v>3062.0575</v>
      </c>
      <c r="Q49">
        <v>1.1076</v>
      </c>
      <c r="R49">
        <v>1.0196</v>
      </c>
      <c r="S49">
        <v>108.2357</v>
      </c>
      <c r="T49">
        <v>0.0278</v>
      </c>
      <c r="U49">
        <v>0.0179</v>
      </c>
      <c r="V49">
        <v>3353.2301</v>
      </c>
      <c r="W49">
        <v>0.2971</v>
      </c>
      <c r="X49">
        <v>0.1475</v>
      </c>
      <c r="Y49">
        <v>2242.8893</v>
      </c>
      <c r="Z49">
        <v>0.2383</v>
      </c>
      <c r="AA49">
        <v>0.1734</v>
      </c>
      <c r="AB49">
        <v>112591.7358</v>
      </c>
      <c r="AC49">
        <v>11.1678</v>
      </c>
      <c r="AD49">
        <v>3.6103</v>
      </c>
      <c r="AE49">
        <v>6458.0846</v>
      </c>
      <c r="AF49">
        <v>0.4398</v>
      </c>
      <c r="AG49">
        <v>0.3867</v>
      </c>
      <c r="AH49">
        <f t="shared" si="0"/>
        <v>38.8919</v>
      </c>
      <c r="AI49">
        <f t="shared" si="1"/>
        <v>10.05102</v>
      </c>
      <c r="AJ49">
        <f t="shared" si="2"/>
        <v>47.7966</v>
      </c>
      <c r="AK49">
        <f t="shared" si="3"/>
        <v>1.1076</v>
      </c>
      <c r="AL49" s="6">
        <f t="shared" si="4"/>
        <v>97.84712</v>
      </c>
      <c r="AM49">
        <f t="shared" si="5"/>
        <v>0.8944807751565282</v>
      </c>
      <c r="AN49">
        <f t="shared" si="6"/>
        <v>0.6472274920951905</v>
      </c>
      <c r="AO49">
        <f t="shared" si="7"/>
        <v>1.1857256263954352</v>
      </c>
      <c r="AP49">
        <f t="shared" si="8"/>
        <v>0.019750356633380883</v>
      </c>
      <c r="AQ49">
        <f t="shared" si="9"/>
        <v>1.1659752697620542</v>
      </c>
      <c r="AR49">
        <f t="shared" si="10"/>
        <v>0.276124593970657</v>
      </c>
      <c r="AS49">
        <f t="shared" si="11"/>
        <v>0.6980167862856578</v>
      </c>
      <c r="AT49">
        <f t="shared" si="12"/>
        <v>0.025858619743685318</v>
      </c>
      <c r="AU49" s="7">
        <f t="shared" si="13"/>
        <v>0.3008028195772922</v>
      </c>
      <c r="AV49" s="8">
        <f t="shared" si="14"/>
        <v>0.6729548851510375</v>
      </c>
      <c r="AW49" s="8">
        <f t="shared" si="15"/>
        <v>0.026242295271670327</v>
      </c>
      <c r="AX49" s="9">
        <f t="shared" si="16"/>
        <v>0.9624679618190033</v>
      </c>
    </row>
    <row r="50" spans="1:50" ht="13.5">
      <c r="A50" t="s">
        <v>81</v>
      </c>
      <c r="B50">
        <v>45</v>
      </c>
      <c r="C50">
        <v>15</v>
      </c>
      <c r="D50">
        <v>2918.5231</v>
      </c>
      <c r="E50">
        <v>42.868</v>
      </c>
      <c r="F50">
        <v>55.6955</v>
      </c>
      <c r="G50">
        <v>22582.6192</v>
      </c>
      <c r="H50">
        <v>44.8909</v>
      </c>
      <c r="I50">
        <v>39.1299</v>
      </c>
      <c r="M50">
        <v>48.0208</v>
      </c>
      <c r="N50">
        <v>0.0239</v>
      </c>
      <c r="O50">
        <v>0.0133</v>
      </c>
      <c r="P50">
        <v>3568.932</v>
      </c>
      <c r="Q50">
        <v>1.2901</v>
      </c>
      <c r="R50">
        <v>1.2049</v>
      </c>
      <c r="S50">
        <v>108.7271</v>
      </c>
      <c r="T50">
        <v>0.028</v>
      </c>
      <c r="U50">
        <v>0.0184</v>
      </c>
      <c r="V50">
        <v>2605.5558</v>
      </c>
      <c r="W50">
        <v>0.2313</v>
      </c>
      <c r="X50">
        <v>0.1165</v>
      </c>
      <c r="Y50">
        <v>2195.9381</v>
      </c>
      <c r="Z50">
        <v>0.2315</v>
      </c>
      <c r="AA50">
        <v>0.1709</v>
      </c>
      <c r="AB50">
        <v>102723.7614</v>
      </c>
      <c r="AC50">
        <v>10.0321</v>
      </c>
      <c r="AD50">
        <v>3.2902</v>
      </c>
      <c r="AE50">
        <v>6207.1271</v>
      </c>
      <c r="AF50">
        <v>0.4041</v>
      </c>
      <c r="AG50">
        <v>0.3605</v>
      </c>
      <c r="AH50">
        <f t="shared" si="0"/>
        <v>44.8909</v>
      </c>
      <c r="AI50">
        <f t="shared" si="1"/>
        <v>9.02889</v>
      </c>
      <c r="AJ50">
        <f t="shared" si="2"/>
        <v>42.868</v>
      </c>
      <c r="AK50">
        <f t="shared" si="3"/>
        <v>1.2901</v>
      </c>
      <c r="AL50" s="6">
        <f t="shared" si="4"/>
        <v>98.07789</v>
      </c>
      <c r="AM50">
        <f t="shared" si="5"/>
        <v>0.8943311575900792</v>
      </c>
      <c r="AN50">
        <f t="shared" si="6"/>
        <v>0.7470610750540855</v>
      </c>
      <c r="AO50">
        <f t="shared" si="7"/>
        <v>1.063458198958075</v>
      </c>
      <c r="AP50">
        <f t="shared" si="8"/>
        <v>0.0230046362339515</v>
      </c>
      <c r="AQ50">
        <f t="shared" si="9"/>
        <v>1.0404535627241234</v>
      </c>
      <c r="AR50">
        <f t="shared" si="10"/>
        <v>0.327995855486906</v>
      </c>
      <c r="AS50">
        <f t="shared" si="11"/>
        <v>0.6410078426508773</v>
      </c>
      <c r="AT50">
        <f t="shared" si="12"/>
        <v>0.030996301862216726</v>
      </c>
      <c r="AU50" s="7">
        <f t="shared" si="13"/>
        <v>0.3549111461376841</v>
      </c>
      <c r="AV50" s="8">
        <f t="shared" si="14"/>
        <v>0.6138438322214747</v>
      </c>
      <c r="AW50" s="8">
        <f t="shared" si="15"/>
        <v>0.031245021640841093</v>
      </c>
      <c r="AX50" s="9">
        <f t="shared" si="16"/>
        <v>0.9515647783188796</v>
      </c>
    </row>
    <row r="51" spans="1:50" ht="13.5">
      <c r="A51" t="s">
        <v>82</v>
      </c>
      <c r="B51">
        <v>50</v>
      </c>
      <c r="C51">
        <v>15</v>
      </c>
      <c r="D51">
        <v>2990.1149</v>
      </c>
      <c r="E51">
        <v>40.6914</v>
      </c>
      <c r="F51">
        <v>52.5806</v>
      </c>
      <c r="G51">
        <v>27077.4851</v>
      </c>
      <c r="H51">
        <v>49.7132</v>
      </c>
      <c r="I51">
        <v>43.0982</v>
      </c>
      <c r="M51">
        <v>61.7222</v>
      </c>
      <c r="N51">
        <v>0.0296</v>
      </c>
      <c r="O51">
        <v>0.0164</v>
      </c>
      <c r="P51">
        <v>4047.24</v>
      </c>
      <c r="Q51">
        <v>1.4096</v>
      </c>
      <c r="R51">
        <v>1.3093</v>
      </c>
      <c r="S51">
        <v>88.5214</v>
      </c>
      <c r="T51">
        <v>0.022</v>
      </c>
      <c r="U51">
        <v>0.0144</v>
      </c>
      <c r="V51">
        <v>2207.1269</v>
      </c>
      <c r="W51">
        <v>0.1885</v>
      </c>
      <c r="X51">
        <v>0.0944</v>
      </c>
      <c r="Y51">
        <v>1763.0872</v>
      </c>
      <c r="Z51">
        <v>0.1749</v>
      </c>
      <c r="AA51">
        <v>0.1285</v>
      </c>
      <c r="AB51">
        <v>81302.0049</v>
      </c>
      <c r="AC51">
        <v>7.3723</v>
      </c>
      <c r="AD51">
        <v>2.4047</v>
      </c>
      <c r="AE51">
        <v>7068.1798</v>
      </c>
      <c r="AF51">
        <v>0.3984</v>
      </c>
      <c r="AG51">
        <v>0.3535</v>
      </c>
      <c r="AH51">
        <f t="shared" si="0"/>
        <v>49.7132</v>
      </c>
      <c r="AI51">
        <f t="shared" si="1"/>
        <v>6.63507</v>
      </c>
      <c r="AJ51">
        <f t="shared" si="2"/>
        <v>40.6914</v>
      </c>
      <c r="AK51">
        <f t="shared" si="3"/>
        <v>1.4096</v>
      </c>
      <c r="AL51" s="6">
        <f t="shared" si="4"/>
        <v>98.44927</v>
      </c>
      <c r="AM51">
        <f t="shared" si="5"/>
        <v>0.9161935304080037</v>
      </c>
      <c r="AN51">
        <f t="shared" si="6"/>
        <v>0.8273123647861541</v>
      </c>
      <c r="AO51">
        <f t="shared" si="7"/>
        <v>1.009461672041677</v>
      </c>
      <c r="AP51">
        <f t="shared" si="8"/>
        <v>0.025135520684736092</v>
      </c>
      <c r="AQ51">
        <f t="shared" si="9"/>
        <v>0.9843261513569408</v>
      </c>
      <c r="AR51">
        <f t="shared" si="10"/>
        <v>0.3619537686604567</v>
      </c>
      <c r="AS51">
        <f t="shared" si="11"/>
        <v>0.6042977886255094</v>
      </c>
      <c r="AT51">
        <f t="shared" si="12"/>
        <v>0.033748442714033954</v>
      </c>
      <c r="AU51" s="7">
        <f t="shared" si="13"/>
        <v>0.3899537544448612</v>
      </c>
      <c r="AV51" s="8">
        <f t="shared" si="14"/>
        <v>0.5761748253904705</v>
      </c>
      <c r="AW51" s="8">
        <f t="shared" si="15"/>
        <v>0.03387142016466829</v>
      </c>
      <c r="AX51" s="9">
        <f t="shared" si="16"/>
        <v>0.9444772910062819</v>
      </c>
    </row>
    <row r="52" spans="1:50" ht="13.5">
      <c r="A52" t="s">
        <v>83</v>
      </c>
      <c r="B52">
        <v>55</v>
      </c>
      <c r="C52">
        <v>15</v>
      </c>
      <c r="D52">
        <v>2759.2569</v>
      </c>
      <c r="E52">
        <v>39.0211</v>
      </c>
      <c r="F52">
        <v>50.8438</v>
      </c>
      <c r="G52">
        <v>27211.3797</v>
      </c>
      <c r="H52">
        <v>51.1066</v>
      </c>
      <c r="I52">
        <v>44.6767</v>
      </c>
      <c r="M52">
        <v>183.9681</v>
      </c>
      <c r="N52">
        <v>0.0913</v>
      </c>
      <c r="O52">
        <v>0.0509</v>
      </c>
      <c r="P52">
        <v>3925.3799</v>
      </c>
      <c r="Q52">
        <v>1.4181</v>
      </c>
      <c r="R52">
        <v>1.3283</v>
      </c>
      <c r="S52">
        <v>59.958</v>
      </c>
      <c r="T52">
        <v>0.0155</v>
      </c>
      <c r="U52">
        <v>0.0102</v>
      </c>
      <c r="V52">
        <v>2314.6659</v>
      </c>
      <c r="W52">
        <v>0.2053</v>
      </c>
      <c r="X52">
        <v>0.1037</v>
      </c>
      <c r="Y52">
        <v>1881.2862</v>
      </c>
      <c r="Z52">
        <v>0.1941</v>
      </c>
      <c r="AA52">
        <v>0.1437</v>
      </c>
      <c r="AB52">
        <v>79907.6442</v>
      </c>
      <c r="AC52">
        <v>7.544</v>
      </c>
      <c r="AD52">
        <v>2.4813</v>
      </c>
      <c r="AE52">
        <v>6854.1148</v>
      </c>
      <c r="AF52">
        <v>0.404</v>
      </c>
      <c r="AG52">
        <v>0.3614</v>
      </c>
      <c r="AH52">
        <f t="shared" si="0"/>
        <v>51.1066</v>
      </c>
      <c r="AI52">
        <f t="shared" si="1"/>
        <v>6.7896</v>
      </c>
      <c r="AJ52">
        <f t="shared" si="2"/>
        <v>39.0211</v>
      </c>
      <c r="AK52">
        <f t="shared" si="3"/>
        <v>1.4181</v>
      </c>
      <c r="AL52" s="6">
        <f t="shared" si="4"/>
        <v>98.33539999999999</v>
      </c>
      <c r="AM52">
        <f t="shared" si="5"/>
        <v>0.911070823904688</v>
      </c>
      <c r="AN52">
        <f t="shared" si="6"/>
        <v>0.8505009152937261</v>
      </c>
      <c r="AO52">
        <f t="shared" si="7"/>
        <v>0.968025303894815</v>
      </c>
      <c r="AP52">
        <f t="shared" si="8"/>
        <v>0.025287089871611983</v>
      </c>
      <c r="AQ52">
        <f t="shared" si="9"/>
        <v>0.942738214023203</v>
      </c>
      <c r="AR52">
        <f t="shared" si="10"/>
        <v>0.3778355861977369</v>
      </c>
      <c r="AS52">
        <f t="shared" si="11"/>
        <v>0.5876890236418678</v>
      </c>
      <c r="AT52">
        <f t="shared" si="12"/>
        <v>0.03447539016039546</v>
      </c>
      <c r="AU52" s="7">
        <f t="shared" si="13"/>
        <v>0.406249959712571</v>
      </c>
      <c r="AV52" s="8">
        <f t="shared" si="14"/>
        <v>0.5592182315431178</v>
      </c>
      <c r="AW52" s="8">
        <f t="shared" si="15"/>
        <v>0.03453180874431118</v>
      </c>
      <c r="AX52" s="9">
        <f t="shared" si="16"/>
        <v>0.9418411681663303</v>
      </c>
    </row>
    <row r="53" spans="1:50" ht="13.5">
      <c r="A53" t="s">
        <v>84</v>
      </c>
      <c r="B53">
        <v>60</v>
      </c>
      <c r="C53">
        <v>15</v>
      </c>
      <c r="D53">
        <v>2605.2092</v>
      </c>
      <c r="E53">
        <v>38.43</v>
      </c>
      <c r="F53">
        <v>50.3744</v>
      </c>
      <c r="G53">
        <v>26296.544</v>
      </c>
      <c r="H53">
        <v>51.0578</v>
      </c>
      <c r="I53">
        <v>44.902</v>
      </c>
      <c r="P53">
        <v>3927.3677</v>
      </c>
      <c r="Q53">
        <v>1.4621</v>
      </c>
      <c r="R53">
        <v>1.3777</v>
      </c>
      <c r="V53">
        <v>2130.0371</v>
      </c>
      <c r="W53">
        <v>0.195</v>
      </c>
      <c r="X53">
        <v>0.0991</v>
      </c>
      <c r="Y53">
        <v>1836.8795</v>
      </c>
      <c r="Z53">
        <v>0.1967</v>
      </c>
      <c r="AA53">
        <v>0.1465</v>
      </c>
      <c r="AB53">
        <v>83924.1201</v>
      </c>
      <c r="AC53">
        <v>8.245</v>
      </c>
      <c r="AD53">
        <v>2.7282</v>
      </c>
      <c r="AE53">
        <v>6616.2092</v>
      </c>
      <c r="AF53">
        <v>0.4134</v>
      </c>
      <c r="AG53">
        <v>0.3721</v>
      </c>
      <c r="AH53">
        <f t="shared" si="0"/>
        <v>51.0578</v>
      </c>
      <c r="AI53">
        <f t="shared" si="1"/>
        <v>7.4205</v>
      </c>
      <c r="AJ53">
        <f t="shared" si="2"/>
        <v>38.43</v>
      </c>
      <c r="AK53">
        <f t="shared" si="3"/>
        <v>1.4621</v>
      </c>
      <c r="AL53" s="6">
        <f t="shared" si="4"/>
        <v>98.3704</v>
      </c>
      <c r="AM53">
        <f t="shared" si="5"/>
        <v>0.9022661721989883</v>
      </c>
      <c r="AN53">
        <f t="shared" si="6"/>
        <v>0.8496888001331336</v>
      </c>
      <c r="AO53">
        <f t="shared" si="7"/>
        <v>0.9533614487720168</v>
      </c>
      <c r="AP53">
        <f t="shared" si="8"/>
        <v>0.026071683309557774</v>
      </c>
      <c r="AQ53">
        <f t="shared" si="9"/>
        <v>0.927289765462459</v>
      </c>
      <c r="AR53">
        <f t="shared" si="10"/>
        <v>0.3808727343404391</v>
      </c>
      <c r="AS53">
        <f t="shared" si="11"/>
        <v>0.5832622251275396</v>
      </c>
      <c r="AT53">
        <f t="shared" si="12"/>
        <v>0.03586504053202137</v>
      </c>
      <c r="AU53" s="7">
        <f t="shared" si="13"/>
        <v>0.4093333021347954</v>
      </c>
      <c r="AV53" s="8">
        <f t="shared" si="14"/>
        <v>0.5547589483828973</v>
      </c>
      <c r="AW53" s="8">
        <f t="shared" si="15"/>
        <v>0.03590774948230729</v>
      </c>
      <c r="AX53" s="9">
        <f t="shared" si="16"/>
        <v>0.939208102281565</v>
      </c>
    </row>
    <row r="54" spans="1:50" ht="13.5">
      <c r="A54" t="s">
        <v>85</v>
      </c>
      <c r="B54">
        <v>65</v>
      </c>
      <c r="C54">
        <v>15</v>
      </c>
      <c r="D54">
        <v>2643.0518</v>
      </c>
      <c r="E54">
        <v>37.691</v>
      </c>
      <c r="F54">
        <v>49.6586</v>
      </c>
      <c r="G54">
        <v>27650.8821</v>
      </c>
      <c r="H54">
        <v>51.4769</v>
      </c>
      <c r="I54">
        <v>45.5024</v>
      </c>
      <c r="M54">
        <v>58.0884</v>
      </c>
      <c r="N54">
        <v>0.0286</v>
      </c>
      <c r="O54">
        <v>0.0161</v>
      </c>
      <c r="P54">
        <v>3915.2957</v>
      </c>
      <c r="Q54">
        <v>1.4031</v>
      </c>
      <c r="R54">
        <v>1.3288</v>
      </c>
      <c r="S54">
        <v>133.321</v>
      </c>
      <c r="T54">
        <v>0.0341</v>
      </c>
      <c r="U54">
        <v>0.0227</v>
      </c>
      <c r="V54">
        <v>1787.7136</v>
      </c>
      <c r="W54">
        <v>0.1574</v>
      </c>
      <c r="X54">
        <v>0.0804</v>
      </c>
      <c r="Y54">
        <v>1864.576</v>
      </c>
      <c r="Z54">
        <v>0.1926</v>
      </c>
      <c r="AA54">
        <v>0.1442</v>
      </c>
      <c r="AB54">
        <v>90557.4172</v>
      </c>
      <c r="AC54">
        <v>8.5826</v>
      </c>
      <c r="AD54">
        <v>2.8544</v>
      </c>
      <c r="AE54">
        <v>7129.7241</v>
      </c>
      <c r="AF54">
        <v>0.4337</v>
      </c>
      <c r="AG54">
        <v>0.3923</v>
      </c>
      <c r="AH54">
        <f t="shared" si="0"/>
        <v>51.4769</v>
      </c>
      <c r="AI54">
        <f t="shared" si="1"/>
        <v>7.72434</v>
      </c>
      <c r="AJ54">
        <f t="shared" si="2"/>
        <v>37.691</v>
      </c>
      <c r="AK54">
        <f t="shared" si="3"/>
        <v>1.4031</v>
      </c>
      <c r="AL54" s="6">
        <f t="shared" si="4"/>
        <v>98.29534</v>
      </c>
      <c r="AM54">
        <f t="shared" si="5"/>
        <v>0.8968879632078288</v>
      </c>
      <c r="AN54">
        <f t="shared" si="6"/>
        <v>0.8566633383258445</v>
      </c>
      <c r="AO54">
        <f t="shared" si="7"/>
        <v>0.9350285289010172</v>
      </c>
      <c r="AP54">
        <f t="shared" si="8"/>
        <v>0.025019614835948646</v>
      </c>
      <c r="AQ54">
        <f t="shared" si="9"/>
        <v>0.9100089140650686</v>
      </c>
      <c r="AR54">
        <f t="shared" si="10"/>
        <v>0.38756095691159276</v>
      </c>
      <c r="AS54">
        <f t="shared" si="11"/>
        <v>0.5777020100463341</v>
      </c>
      <c r="AT54">
        <f t="shared" si="12"/>
        <v>0.0347370330420732</v>
      </c>
      <c r="AU54" s="7">
        <f t="shared" si="13"/>
        <v>0.4162007616334693</v>
      </c>
      <c r="AV54" s="8">
        <f t="shared" si="14"/>
        <v>0.549047603679248</v>
      </c>
      <c r="AW54" s="8">
        <f t="shared" si="15"/>
        <v>0.034751634687282665</v>
      </c>
      <c r="AX54" s="9">
        <f t="shared" si="16"/>
        <v>0.9404733127358684</v>
      </c>
    </row>
    <row r="55" spans="1:50" ht="13.5">
      <c r="A55" t="s">
        <v>86</v>
      </c>
      <c r="B55">
        <v>70</v>
      </c>
      <c r="C55">
        <v>15</v>
      </c>
      <c r="D55">
        <v>2910.5744</v>
      </c>
      <c r="E55">
        <v>38.5142</v>
      </c>
      <c r="F55">
        <v>50.2049</v>
      </c>
      <c r="G55">
        <v>29892.1036</v>
      </c>
      <c r="H55">
        <v>52.4857</v>
      </c>
      <c r="I55">
        <v>45.9019</v>
      </c>
      <c r="M55">
        <v>43.858</v>
      </c>
      <c r="N55">
        <v>0.0205</v>
      </c>
      <c r="O55">
        <v>0.0115</v>
      </c>
      <c r="P55">
        <v>3022.7653</v>
      </c>
      <c r="Q55">
        <v>1.0268</v>
      </c>
      <c r="R55">
        <v>0.9622</v>
      </c>
      <c r="S55">
        <v>53.9573</v>
      </c>
      <c r="T55">
        <v>0.013</v>
      </c>
      <c r="U55">
        <v>0.0085</v>
      </c>
      <c r="V55">
        <v>1432.6879</v>
      </c>
      <c r="W55">
        <v>0.1181</v>
      </c>
      <c r="X55">
        <v>0.0597</v>
      </c>
      <c r="Y55">
        <v>2023.9259</v>
      </c>
      <c r="Z55">
        <v>0.1938</v>
      </c>
      <c r="AA55">
        <v>0.1436</v>
      </c>
      <c r="AB55">
        <v>83431.199</v>
      </c>
      <c r="AC55">
        <v>7.2782</v>
      </c>
      <c r="AD55">
        <v>2.3949</v>
      </c>
      <c r="AE55">
        <v>6453.4801</v>
      </c>
      <c r="AF55">
        <v>0.3496</v>
      </c>
      <c r="AG55">
        <v>0.3129</v>
      </c>
      <c r="AH55">
        <f t="shared" si="0"/>
        <v>52.4857</v>
      </c>
      <c r="AI55">
        <f t="shared" si="1"/>
        <v>6.5503800000000005</v>
      </c>
      <c r="AJ55">
        <f t="shared" si="2"/>
        <v>38.5142</v>
      </c>
      <c r="AK55">
        <f t="shared" si="3"/>
        <v>1.0268</v>
      </c>
      <c r="AL55" s="6">
        <f t="shared" si="4"/>
        <v>98.57708</v>
      </c>
      <c r="AM55">
        <f t="shared" si="5"/>
        <v>0.9129003452687273</v>
      </c>
      <c r="AN55">
        <f t="shared" si="6"/>
        <v>0.8734514894325178</v>
      </c>
      <c r="AO55">
        <f t="shared" si="7"/>
        <v>0.9554502604812701</v>
      </c>
      <c r="AP55">
        <f t="shared" si="8"/>
        <v>0.0183095577746077</v>
      </c>
      <c r="AQ55">
        <f t="shared" si="9"/>
        <v>0.9371407027066624</v>
      </c>
      <c r="AR55">
        <f t="shared" si="10"/>
        <v>0.38912346155260596</v>
      </c>
      <c r="AS55">
        <f t="shared" si="11"/>
        <v>0.5858437778607234</v>
      </c>
      <c r="AT55">
        <f t="shared" si="12"/>
        <v>0.025032760586670647</v>
      </c>
      <c r="AU55" s="7">
        <f t="shared" si="13"/>
        <v>0.4180009763586973</v>
      </c>
      <c r="AV55" s="8">
        <f t="shared" si="14"/>
        <v>0.5569484145049799</v>
      </c>
      <c r="AW55" s="8">
        <f t="shared" si="15"/>
        <v>0.025050609136322892</v>
      </c>
      <c r="AX55" s="9">
        <f t="shared" si="16"/>
        <v>0.9569576440530904</v>
      </c>
    </row>
    <row r="56" spans="1:50" ht="13.5">
      <c r="A56" t="s">
        <v>87</v>
      </c>
      <c r="B56">
        <v>75</v>
      </c>
      <c r="C56">
        <v>15</v>
      </c>
      <c r="D56">
        <v>2665.5989</v>
      </c>
      <c r="E56">
        <v>36.2284</v>
      </c>
      <c r="F56">
        <v>47.4903</v>
      </c>
      <c r="G56">
        <v>31321.0883</v>
      </c>
      <c r="H56">
        <v>55.6267</v>
      </c>
      <c r="I56">
        <v>48.9219</v>
      </c>
      <c r="M56">
        <v>72.8976</v>
      </c>
      <c r="N56">
        <v>0.0355</v>
      </c>
      <c r="O56">
        <v>0.0199</v>
      </c>
      <c r="P56">
        <v>2727.9341</v>
      </c>
      <c r="Q56">
        <v>0.9633</v>
      </c>
      <c r="R56">
        <v>0.9077</v>
      </c>
      <c r="S56">
        <v>195.2001</v>
      </c>
      <c r="T56">
        <v>0.0487</v>
      </c>
      <c r="U56">
        <v>0.0322</v>
      </c>
      <c r="V56">
        <v>1096.316</v>
      </c>
      <c r="W56">
        <v>0.0938</v>
      </c>
      <c r="X56">
        <v>0.0477</v>
      </c>
      <c r="Y56">
        <v>1642.4326</v>
      </c>
      <c r="Z56">
        <v>0.1621</v>
      </c>
      <c r="AA56">
        <v>0.1208</v>
      </c>
      <c r="AB56">
        <v>72587.3049</v>
      </c>
      <c r="AC56">
        <v>6.4976</v>
      </c>
      <c r="AD56">
        <v>2.1501</v>
      </c>
      <c r="AE56">
        <v>6327.7375</v>
      </c>
      <c r="AF56">
        <v>0.3438</v>
      </c>
      <c r="AG56">
        <v>0.3094</v>
      </c>
      <c r="AH56">
        <f t="shared" si="0"/>
        <v>55.6267</v>
      </c>
      <c r="AI56">
        <f t="shared" si="1"/>
        <v>5.847840000000001</v>
      </c>
      <c r="AJ56">
        <f t="shared" si="2"/>
        <v>36.2284</v>
      </c>
      <c r="AK56">
        <f t="shared" si="3"/>
        <v>0.9633</v>
      </c>
      <c r="AL56" s="6">
        <f t="shared" si="4"/>
        <v>98.66624</v>
      </c>
      <c r="AM56">
        <f t="shared" si="5"/>
        <v>0.9169675692508881</v>
      </c>
      <c r="AN56">
        <f t="shared" si="6"/>
        <v>0.9257230820436012</v>
      </c>
      <c r="AO56">
        <f t="shared" si="7"/>
        <v>0.8987447283552468</v>
      </c>
      <c r="AP56">
        <f t="shared" si="8"/>
        <v>0.017177246790299572</v>
      </c>
      <c r="AQ56">
        <f t="shared" si="9"/>
        <v>0.8815674815649472</v>
      </c>
      <c r="AR56">
        <f t="shared" si="10"/>
        <v>0.417843333476254</v>
      </c>
      <c r="AS56">
        <f t="shared" si="11"/>
        <v>0.5583626256041179</v>
      </c>
      <c r="AT56">
        <f t="shared" si="12"/>
        <v>0.023794040919628022</v>
      </c>
      <c r="AU56" s="7">
        <f t="shared" si="13"/>
        <v>0.4472929756345515</v>
      </c>
      <c r="AV56" s="8">
        <f t="shared" si="14"/>
        <v>0.5289787328121762</v>
      </c>
      <c r="AW56" s="8">
        <f t="shared" si="15"/>
        <v>0.02372829155327234</v>
      </c>
      <c r="AX56" s="9">
        <f t="shared" si="16"/>
        <v>0.9570689524336797</v>
      </c>
    </row>
    <row r="57" spans="1:50" ht="13.5">
      <c r="A57" t="s">
        <v>88</v>
      </c>
      <c r="B57">
        <v>80</v>
      </c>
      <c r="C57">
        <v>15</v>
      </c>
      <c r="D57">
        <v>2620.2683</v>
      </c>
      <c r="E57">
        <v>34.6225</v>
      </c>
      <c r="F57">
        <v>45.7196</v>
      </c>
      <c r="G57">
        <v>33556.6546</v>
      </c>
      <c r="H57">
        <v>57.0903</v>
      </c>
      <c r="I57">
        <v>50.579</v>
      </c>
      <c r="M57">
        <v>37.5014</v>
      </c>
      <c r="N57">
        <v>0.0177</v>
      </c>
      <c r="O57">
        <v>0.01</v>
      </c>
      <c r="P57">
        <v>3136.3106</v>
      </c>
      <c r="Q57">
        <v>1.0751</v>
      </c>
      <c r="R57">
        <v>1.0205</v>
      </c>
      <c r="S57">
        <v>62.7808</v>
      </c>
      <c r="T57">
        <v>0.0153</v>
      </c>
      <c r="U57">
        <v>0.0102</v>
      </c>
      <c r="V57">
        <v>1184.9809</v>
      </c>
      <c r="W57">
        <v>0.0986</v>
      </c>
      <c r="X57">
        <v>0.0505</v>
      </c>
      <c r="Y57">
        <v>1548.1015</v>
      </c>
      <c r="Z57">
        <v>0.1487</v>
      </c>
      <c r="AA57">
        <v>0.1116</v>
      </c>
      <c r="AB57">
        <v>75740.5127</v>
      </c>
      <c r="AC57">
        <v>6.6037</v>
      </c>
      <c r="AD57">
        <v>2.2013</v>
      </c>
      <c r="AE57">
        <v>6189.4062</v>
      </c>
      <c r="AF57">
        <v>0.328</v>
      </c>
      <c r="AG57">
        <v>0.2974</v>
      </c>
      <c r="AH57">
        <f t="shared" si="0"/>
        <v>57.0903</v>
      </c>
      <c r="AI57">
        <f t="shared" si="1"/>
        <v>5.9433300000000004</v>
      </c>
      <c r="AJ57">
        <f t="shared" si="2"/>
        <v>34.6225</v>
      </c>
      <c r="AK57">
        <f t="shared" si="3"/>
        <v>1.0751</v>
      </c>
      <c r="AL57" s="6">
        <f t="shared" si="4"/>
        <v>98.73123000000001</v>
      </c>
      <c r="AM57">
        <f t="shared" si="5"/>
        <v>0.9121604490634702</v>
      </c>
      <c r="AN57">
        <f t="shared" si="6"/>
        <v>0.9500798801797303</v>
      </c>
      <c r="AO57">
        <f t="shared" si="7"/>
        <v>0.8589059786653436</v>
      </c>
      <c r="AP57">
        <f t="shared" si="8"/>
        <v>0.019170827389443652</v>
      </c>
      <c r="AQ57">
        <f t="shared" si="9"/>
        <v>0.8397351512758999</v>
      </c>
      <c r="AR57">
        <f t="shared" si="10"/>
        <v>0.43437118689422105</v>
      </c>
      <c r="AS57">
        <f t="shared" si="11"/>
        <v>0.5387305641353188</v>
      </c>
      <c r="AT57">
        <f t="shared" si="12"/>
        <v>0.02689824897046002</v>
      </c>
      <c r="AU57" s="7">
        <f t="shared" si="13"/>
        <v>0.4639698767191565</v>
      </c>
      <c r="AV57" s="8">
        <f t="shared" si="14"/>
        <v>0.5092648026778623</v>
      </c>
      <c r="AW57" s="8">
        <f t="shared" si="15"/>
        <v>0.026765320602981087</v>
      </c>
      <c r="AX57" s="9">
        <f t="shared" si="16"/>
        <v>0.950067506581234</v>
      </c>
    </row>
    <row r="58" spans="1:50" ht="13.5">
      <c r="A58" t="s">
        <v>89</v>
      </c>
      <c r="B58">
        <v>85</v>
      </c>
      <c r="C58">
        <v>15</v>
      </c>
      <c r="D58">
        <v>2698.8893</v>
      </c>
      <c r="E58">
        <v>33.5217</v>
      </c>
      <c r="F58">
        <v>44.2398</v>
      </c>
      <c r="G58">
        <v>37248.9456</v>
      </c>
      <c r="H58">
        <v>59.3074</v>
      </c>
      <c r="I58">
        <v>52.5122</v>
      </c>
      <c r="M58">
        <v>56.7075</v>
      </c>
      <c r="N58">
        <v>0.0255</v>
      </c>
      <c r="O58">
        <v>0.0144</v>
      </c>
      <c r="P58">
        <v>2815.1748</v>
      </c>
      <c r="Q58">
        <v>0.9199</v>
      </c>
      <c r="R58">
        <v>0.8727</v>
      </c>
      <c r="S58">
        <v>74.1657</v>
      </c>
      <c r="T58">
        <v>0.0171</v>
      </c>
      <c r="U58">
        <v>0.0114</v>
      </c>
      <c r="V58">
        <v>825.5443</v>
      </c>
      <c r="W58">
        <v>0.0652</v>
      </c>
      <c r="X58">
        <v>0.0333</v>
      </c>
      <c r="Y58">
        <v>1300.8192</v>
      </c>
      <c r="Z58">
        <v>0.1175</v>
      </c>
      <c r="AA58">
        <v>0.0881</v>
      </c>
      <c r="AB58">
        <v>69191.3973</v>
      </c>
      <c r="AC58">
        <v>5.6405</v>
      </c>
      <c r="AD58">
        <v>1.8791</v>
      </c>
      <c r="AE58">
        <v>7984.2528</v>
      </c>
      <c r="AF58">
        <v>0.3852</v>
      </c>
      <c r="AG58">
        <v>0.349</v>
      </c>
      <c r="AH58">
        <f t="shared" si="0"/>
        <v>59.3074</v>
      </c>
      <c r="AI58">
        <f t="shared" si="1"/>
        <v>5.07645</v>
      </c>
      <c r="AJ58">
        <f t="shared" si="2"/>
        <v>33.5217</v>
      </c>
      <c r="AK58">
        <f t="shared" si="3"/>
        <v>0.9199</v>
      </c>
      <c r="AL58" s="6">
        <f t="shared" si="4"/>
        <v>98.82545</v>
      </c>
      <c r="AM58">
        <f t="shared" si="5"/>
        <v>0.9216984459440376</v>
      </c>
      <c r="AN58">
        <f t="shared" si="6"/>
        <v>0.986976202363122</v>
      </c>
      <c r="AO58">
        <f t="shared" si="7"/>
        <v>0.8315976184569586</v>
      </c>
      <c r="AP58">
        <f t="shared" si="8"/>
        <v>0.016403352353780314</v>
      </c>
      <c r="AQ58">
        <f t="shared" si="9"/>
        <v>0.8151942661031782</v>
      </c>
      <c r="AR58">
        <f t="shared" si="10"/>
        <v>0.4524881052955538</v>
      </c>
      <c r="AS58">
        <f t="shared" si="11"/>
        <v>0.524432980974833</v>
      </c>
      <c r="AT58">
        <f t="shared" si="12"/>
        <v>0.023078913729613137</v>
      </c>
      <c r="AU58" s="7">
        <f t="shared" si="13"/>
        <v>0.4823395586132375</v>
      </c>
      <c r="AV58" s="8">
        <f t="shared" si="14"/>
        <v>0.49474222880257934</v>
      </c>
      <c r="AW58" s="8">
        <f t="shared" si="15"/>
        <v>0.02291821258418326</v>
      </c>
      <c r="AX58" s="9">
        <f t="shared" si="16"/>
        <v>0.9557273248023597</v>
      </c>
    </row>
    <row r="59" spans="1:50" ht="13.5">
      <c r="A59" t="s">
        <v>90</v>
      </c>
      <c r="B59">
        <v>90</v>
      </c>
      <c r="C59">
        <v>15</v>
      </c>
      <c r="D59">
        <v>2506.6324</v>
      </c>
      <c r="E59">
        <v>30.5673</v>
      </c>
      <c r="F59">
        <v>40.6506</v>
      </c>
      <c r="G59">
        <v>40990.3516</v>
      </c>
      <c r="H59">
        <v>62.6124</v>
      </c>
      <c r="I59">
        <v>55.8643</v>
      </c>
      <c r="M59">
        <v>254.4644</v>
      </c>
      <c r="N59">
        <v>0.1137</v>
      </c>
      <c r="O59">
        <v>0.0647</v>
      </c>
      <c r="P59">
        <v>4417.6191</v>
      </c>
      <c r="Q59">
        <v>1.4384</v>
      </c>
      <c r="R59">
        <v>1.375</v>
      </c>
      <c r="S59">
        <v>77.6168</v>
      </c>
      <c r="T59">
        <v>0.0181</v>
      </c>
      <c r="U59">
        <v>0.0121</v>
      </c>
      <c r="V59">
        <v>829.0622</v>
      </c>
      <c r="W59">
        <v>0.066</v>
      </c>
      <c r="X59">
        <v>0.034</v>
      </c>
      <c r="Y59">
        <v>879.8786</v>
      </c>
      <c r="Z59">
        <v>0.0795</v>
      </c>
      <c r="AA59">
        <v>0.06</v>
      </c>
      <c r="AB59">
        <v>58103.5383</v>
      </c>
      <c r="AC59">
        <v>4.7141</v>
      </c>
      <c r="AD59">
        <v>1.5825</v>
      </c>
      <c r="AE59">
        <v>8396.9565</v>
      </c>
      <c r="AF59">
        <v>0.3907</v>
      </c>
      <c r="AG59">
        <v>0.3567</v>
      </c>
      <c r="AH59">
        <f t="shared" si="0"/>
        <v>62.6124</v>
      </c>
      <c r="AI59">
        <f t="shared" si="1"/>
        <v>4.2426900000000005</v>
      </c>
      <c r="AJ59">
        <f t="shared" si="2"/>
        <v>30.5673</v>
      </c>
      <c r="AK59">
        <f t="shared" si="3"/>
        <v>1.4384</v>
      </c>
      <c r="AL59" s="6">
        <f t="shared" si="4"/>
        <v>98.86079000000001</v>
      </c>
      <c r="AM59">
        <f t="shared" si="5"/>
        <v>0.9277616085832284</v>
      </c>
      <c r="AN59">
        <f t="shared" si="6"/>
        <v>1.0419770344483275</v>
      </c>
      <c r="AO59">
        <f t="shared" si="7"/>
        <v>0.7583056313569834</v>
      </c>
      <c r="AP59">
        <f t="shared" si="8"/>
        <v>0.025649072753209698</v>
      </c>
      <c r="AQ59">
        <f t="shared" si="9"/>
        <v>0.7326565586037737</v>
      </c>
      <c r="AR59">
        <f t="shared" si="10"/>
        <v>0.4849165576944835</v>
      </c>
      <c r="AS59">
        <f t="shared" si="11"/>
        <v>0.4784512593344854</v>
      </c>
      <c r="AT59">
        <f t="shared" si="12"/>
        <v>0.036632182971031074</v>
      </c>
      <c r="AU59" s="7">
        <f t="shared" si="13"/>
        <v>0.5145157795956465</v>
      </c>
      <c r="AV59" s="8">
        <f t="shared" si="14"/>
        <v>0.4492754188903929</v>
      </c>
      <c r="AW59" s="8">
        <f t="shared" si="15"/>
        <v>0.03620880151396055</v>
      </c>
      <c r="AX59" s="9">
        <f t="shared" si="16"/>
        <v>0.9254171402650271</v>
      </c>
    </row>
    <row r="60" spans="1:50" ht="13.5">
      <c r="A60" t="s">
        <v>91</v>
      </c>
      <c r="B60">
        <v>95</v>
      </c>
      <c r="C60">
        <v>15</v>
      </c>
      <c r="D60">
        <v>2483.6005</v>
      </c>
      <c r="E60">
        <v>30.7648</v>
      </c>
      <c r="F60">
        <v>41.0263</v>
      </c>
      <c r="G60">
        <v>39362.8369</v>
      </c>
      <c r="H60">
        <v>60.8529</v>
      </c>
      <c r="I60">
        <v>54.4446</v>
      </c>
      <c r="M60">
        <v>373.991</v>
      </c>
      <c r="N60">
        <v>0.1673</v>
      </c>
      <c r="O60">
        <v>0.0955</v>
      </c>
      <c r="P60">
        <v>6927.9446</v>
      </c>
      <c r="Q60">
        <v>2.2698</v>
      </c>
      <c r="R60">
        <v>2.1758</v>
      </c>
      <c r="S60">
        <v>131.3328</v>
      </c>
      <c r="T60">
        <v>0.0313</v>
      </c>
      <c r="U60">
        <v>0.0211</v>
      </c>
      <c r="V60">
        <v>772.5615</v>
      </c>
      <c r="W60">
        <v>0.0632</v>
      </c>
      <c r="X60">
        <v>0.0326</v>
      </c>
      <c r="Y60">
        <v>1016.4865</v>
      </c>
      <c r="Z60">
        <v>0.0948</v>
      </c>
      <c r="AA60">
        <v>0.0719</v>
      </c>
      <c r="AB60">
        <v>64488.2502</v>
      </c>
      <c r="AC60">
        <v>5.4199</v>
      </c>
      <c r="AD60">
        <v>1.8245</v>
      </c>
      <c r="AE60">
        <v>6854.3226</v>
      </c>
      <c r="AF60">
        <v>0.3361</v>
      </c>
      <c r="AG60">
        <v>0.3077</v>
      </c>
      <c r="AH60">
        <f t="shared" si="0"/>
        <v>60.8529</v>
      </c>
      <c r="AI60">
        <f t="shared" si="1"/>
        <v>4.87791</v>
      </c>
      <c r="AJ60">
        <f t="shared" si="2"/>
        <v>30.7648</v>
      </c>
      <c r="AK60">
        <f t="shared" si="3"/>
        <v>2.2698</v>
      </c>
      <c r="AL60" s="6">
        <f t="shared" si="4"/>
        <v>98.76541</v>
      </c>
      <c r="AM60">
        <f t="shared" si="5"/>
        <v>0.9183190588416175</v>
      </c>
      <c r="AN60">
        <f t="shared" si="6"/>
        <v>1.012695956065901</v>
      </c>
      <c r="AO60">
        <f t="shared" si="7"/>
        <v>0.7632051600099231</v>
      </c>
      <c r="AP60">
        <f t="shared" si="8"/>
        <v>0.04047432239657632</v>
      </c>
      <c r="AQ60">
        <f t="shared" si="9"/>
        <v>0.7227308376133468</v>
      </c>
      <c r="AR60">
        <f t="shared" si="10"/>
        <v>0.47078839573938897</v>
      </c>
      <c r="AS60">
        <f t="shared" si="11"/>
        <v>0.471467383591982</v>
      </c>
      <c r="AT60">
        <f t="shared" si="12"/>
        <v>0.05774422066862905</v>
      </c>
      <c r="AU60" s="7">
        <f t="shared" si="13"/>
        <v>0.4998654008910156</v>
      </c>
      <c r="AV60" s="8">
        <f t="shared" si="14"/>
        <v>0.4430188973062153</v>
      </c>
      <c r="AW60" s="8">
        <f t="shared" si="15"/>
        <v>0.05711570180276906</v>
      </c>
      <c r="AX60" s="9">
        <f t="shared" si="16"/>
        <v>0.8857993390088915</v>
      </c>
    </row>
    <row r="61" spans="1:50" ht="13.5">
      <c r="A61" t="s">
        <v>92</v>
      </c>
      <c r="B61">
        <v>100</v>
      </c>
      <c r="C61">
        <v>15</v>
      </c>
      <c r="D61">
        <v>2291.6024</v>
      </c>
      <c r="E61">
        <v>33.4241</v>
      </c>
      <c r="F61">
        <v>44.6315</v>
      </c>
      <c r="G61">
        <v>30043.1517</v>
      </c>
      <c r="H61">
        <v>55.2511</v>
      </c>
      <c r="I61">
        <v>49.4981</v>
      </c>
      <c r="M61">
        <v>281.0271</v>
      </c>
      <c r="N61">
        <v>0.1426</v>
      </c>
      <c r="O61">
        <v>0.0815</v>
      </c>
      <c r="P61">
        <v>7637.8291</v>
      </c>
      <c r="Q61">
        <v>2.845</v>
      </c>
      <c r="R61">
        <v>2.7308</v>
      </c>
      <c r="S61">
        <v>119.3424</v>
      </c>
      <c r="T61">
        <v>0.0328</v>
      </c>
      <c r="U61">
        <v>0.0221</v>
      </c>
      <c r="V61">
        <v>566.0877</v>
      </c>
      <c r="W61">
        <v>0.0535</v>
      </c>
      <c r="X61">
        <v>0.0277</v>
      </c>
      <c r="Y61">
        <v>1411.2946</v>
      </c>
      <c r="Z61">
        <v>0.1551</v>
      </c>
      <c r="AA61">
        <v>0.1177</v>
      </c>
      <c r="AB61">
        <v>78187.972</v>
      </c>
      <c r="AC61">
        <v>7.817</v>
      </c>
      <c r="AD61">
        <v>2.6349</v>
      </c>
      <c r="AE61">
        <v>4484.6524</v>
      </c>
      <c r="AF61">
        <v>0.2789</v>
      </c>
      <c r="AG61">
        <v>0.2557</v>
      </c>
      <c r="AH61">
        <f t="shared" si="0"/>
        <v>55.2511</v>
      </c>
      <c r="AI61">
        <f t="shared" si="1"/>
        <v>7.0353</v>
      </c>
      <c r="AJ61">
        <f t="shared" si="2"/>
        <v>33.4241</v>
      </c>
      <c r="AK61">
        <f t="shared" si="3"/>
        <v>2.845</v>
      </c>
      <c r="AL61" s="6">
        <f t="shared" si="4"/>
        <v>98.5555</v>
      </c>
      <c r="AM61">
        <f t="shared" si="5"/>
        <v>0.8943916877319371</v>
      </c>
      <c r="AN61">
        <f t="shared" si="6"/>
        <v>0.9194724579796971</v>
      </c>
      <c r="AO61">
        <f t="shared" si="7"/>
        <v>0.8291763830315059</v>
      </c>
      <c r="AP61">
        <f t="shared" si="8"/>
        <v>0.05073109843081313</v>
      </c>
      <c r="AQ61">
        <f t="shared" si="9"/>
        <v>0.7784452846006927</v>
      </c>
      <c r="AR61">
        <f t="shared" si="10"/>
        <v>0.42420922440882586</v>
      </c>
      <c r="AS61">
        <f t="shared" si="11"/>
        <v>0.5039620910760171</v>
      </c>
      <c r="AT61">
        <f t="shared" si="12"/>
        <v>0.07182868451515724</v>
      </c>
      <c r="AU61" s="7">
        <f t="shared" si="13"/>
        <v>0.4526686058923758</v>
      </c>
      <c r="AV61" s="8">
        <f t="shared" si="14"/>
        <v>0.4759281660942075</v>
      </c>
      <c r="AW61" s="8">
        <f t="shared" si="15"/>
        <v>0.07140322801341674</v>
      </c>
      <c r="AX61" s="9">
        <f t="shared" si="16"/>
        <v>0.8695429701600922</v>
      </c>
    </row>
    <row r="62" spans="1:50" ht="13.5">
      <c r="A62" t="s">
        <v>93</v>
      </c>
      <c r="B62">
        <v>105</v>
      </c>
      <c r="C62">
        <v>15</v>
      </c>
      <c r="D62">
        <v>2249.4655</v>
      </c>
      <c r="E62">
        <v>38.0199</v>
      </c>
      <c r="F62">
        <v>50.8569</v>
      </c>
      <c r="G62">
        <v>21466.1321</v>
      </c>
      <c r="H62">
        <v>46.6243</v>
      </c>
      <c r="I62">
        <v>41.8423</v>
      </c>
      <c r="M62">
        <v>337.6768</v>
      </c>
      <c r="N62">
        <v>0.188</v>
      </c>
      <c r="O62">
        <v>0.1076</v>
      </c>
      <c r="P62">
        <v>6979.4118</v>
      </c>
      <c r="Q62">
        <v>2.8534</v>
      </c>
      <c r="R62">
        <v>2.7437</v>
      </c>
      <c r="S62">
        <v>128.8876</v>
      </c>
      <c r="T62">
        <v>0.0389</v>
      </c>
      <c r="U62">
        <v>0.0263</v>
      </c>
      <c r="V62">
        <v>661.83</v>
      </c>
      <c r="W62">
        <v>0.069</v>
      </c>
      <c r="X62">
        <v>0.0358</v>
      </c>
      <c r="Y62">
        <v>1636.1217</v>
      </c>
      <c r="Z62">
        <v>0.2045</v>
      </c>
      <c r="AA62">
        <v>0.1554</v>
      </c>
      <c r="AB62">
        <v>101122.5382</v>
      </c>
      <c r="AC62">
        <v>11.693</v>
      </c>
      <c r="AD62">
        <v>3.9483</v>
      </c>
      <c r="AE62">
        <v>3909.3647</v>
      </c>
      <c r="AF62">
        <v>0.3091</v>
      </c>
      <c r="AG62">
        <v>0.2839</v>
      </c>
      <c r="AH62">
        <f t="shared" si="0"/>
        <v>46.6243</v>
      </c>
      <c r="AI62">
        <f t="shared" si="1"/>
        <v>10.5237</v>
      </c>
      <c r="AJ62">
        <f t="shared" si="2"/>
        <v>38.0199</v>
      </c>
      <c r="AK62">
        <f t="shared" si="3"/>
        <v>2.8534</v>
      </c>
      <c r="AL62" s="6">
        <f t="shared" si="4"/>
        <v>98.0213</v>
      </c>
      <c r="AM62">
        <f t="shared" si="5"/>
        <v>0.8655938611588937</v>
      </c>
      <c r="AN62">
        <f t="shared" si="6"/>
        <v>0.7759078049592277</v>
      </c>
      <c r="AO62">
        <f t="shared" si="7"/>
        <v>0.9431877945919126</v>
      </c>
      <c r="AP62">
        <f t="shared" si="8"/>
        <v>0.0508808844507846</v>
      </c>
      <c r="AQ62">
        <f t="shared" si="9"/>
        <v>0.892306910141128</v>
      </c>
      <c r="AR62">
        <f t="shared" si="10"/>
        <v>0.3552420656885914</v>
      </c>
      <c r="AS62">
        <f t="shared" si="11"/>
        <v>0.5732669655712107</v>
      </c>
      <c r="AT62">
        <f t="shared" si="12"/>
        <v>0.07149096874019792</v>
      </c>
      <c r="AU62" s="7">
        <f t="shared" si="13"/>
        <v>0.3823166563612333</v>
      </c>
      <c r="AV62" s="8">
        <f t="shared" si="14"/>
        <v>0.5460080171344925</v>
      </c>
      <c r="AW62" s="8">
        <f t="shared" si="15"/>
        <v>0.07167532650427413</v>
      </c>
      <c r="AX62" s="9">
        <f t="shared" si="16"/>
        <v>0.8839610502008433</v>
      </c>
    </row>
    <row r="63" spans="1:50" ht="13.5">
      <c r="A63" t="s">
        <v>94</v>
      </c>
      <c r="B63">
        <v>110</v>
      </c>
      <c r="C63">
        <v>15</v>
      </c>
      <c r="D63">
        <v>2042.6594</v>
      </c>
      <c r="E63">
        <v>38.0634</v>
      </c>
      <c r="F63">
        <v>51.6305</v>
      </c>
      <c r="G63">
        <v>15726.6938</v>
      </c>
      <c r="H63">
        <v>36.5102</v>
      </c>
      <c r="I63">
        <v>33.226</v>
      </c>
      <c r="M63">
        <v>871.9247</v>
      </c>
      <c r="N63">
        <v>0.4935</v>
      </c>
      <c r="O63">
        <v>0.2864</v>
      </c>
      <c r="P63">
        <v>21340.7175</v>
      </c>
      <c r="Q63">
        <v>9.206</v>
      </c>
      <c r="R63">
        <v>8.9762</v>
      </c>
      <c r="S63">
        <v>68.6776</v>
      </c>
      <c r="T63">
        <v>0.025</v>
      </c>
      <c r="U63">
        <v>0.0171</v>
      </c>
      <c r="V63">
        <v>6185.9961</v>
      </c>
      <c r="W63">
        <v>0.7902</v>
      </c>
      <c r="X63">
        <v>0.4155</v>
      </c>
      <c r="Y63">
        <v>1917.4932</v>
      </c>
      <c r="Z63">
        <v>0.2953</v>
      </c>
      <c r="AA63">
        <v>0.2276</v>
      </c>
      <c r="AB63">
        <v>97352.35</v>
      </c>
      <c r="AC63">
        <v>14.2498</v>
      </c>
      <c r="AD63">
        <v>4.8792</v>
      </c>
      <c r="AE63">
        <v>3635.4352</v>
      </c>
      <c r="AF63">
        <v>0.3667</v>
      </c>
      <c r="AG63">
        <v>0.3415</v>
      </c>
      <c r="AH63">
        <f t="shared" si="0"/>
        <v>36.5102</v>
      </c>
      <c r="AI63">
        <f t="shared" si="1"/>
        <v>12.82482</v>
      </c>
      <c r="AJ63">
        <f t="shared" si="2"/>
        <v>38.0634</v>
      </c>
      <c r="AK63">
        <f t="shared" si="3"/>
        <v>9.206</v>
      </c>
      <c r="AL63" s="6">
        <f t="shared" si="4"/>
        <v>96.60442</v>
      </c>
      <c r="AM63">
        <f t="shared" si="5"/>
        <v>0.8410338600271084</v>
      </c>
      <c r="AN63">
        <f t="shared" si="6"/>
        <v>0.6075919454152104</v>
      </c>
      <c r="AO63">
        <f t="shared" si="7"/>
        <v>0.9442669312825601</v>
      </c>
      <c r="AP63">
        <f t="shared" si="8"/>
        <v>0.1641583452211127</v>
      </c>
      <c r="AQ63">
        <f t="shared" si="9"/>
        <v>0.7801085860614474</v>
      </c>
      <c r="AR63">
        <f t="shared" si="10"/>
        <v>0.2754210576103075</v>
      </c>
      <c r="AS63">
        <f t="shared" si="11"/>
        <v>0.49621351127611985</v>
      </c>
      <c r="AT63">
        <f t="shared" si="12"/>
        <v>0.22836543111357271</v>
      </c>
      <c r="AU63" s="7">
        <f t="shared" si="13"/>
        <v>0.29701062862271166</v>
      </c>
      <c r="AV63" s="8">
        <f t="shared" si="14"/>
        <v>0.47357275094231444</v>
      </c>
      <c r="AW63" s="8">
        <f t="shared" si="15"/>
        <v>0.22941662043497382</v>
      </c>
      <c r="AX63" s="9">
        <f t="shared" si="16"/>
        <v>0.6736556343867568</v>
      </c>
    </row>
    <row r="64" spans="1:50" ht="13.5">
      <c r="A64" t="s">
        <v>95</v>
      </c>
      <c r="B64">
        <v>115</v>
      </c>
      <c r="C64">
        <v>15</v>
      </c>
      <c r="D64">
        <v>2344.0102</v>
      </c>
      <c r="E64">
        <v>41.2741</v>
      </c>
      <c r="F64">
        <v>54.9645</v>
      </c>
      <c r="G64">
        <v>12693.384</v>
      </c>
      <c r="H64">
        <v>28.315</v>
      </c>
      <c r="I64">
        <v>25.298</v>
      </c>
      <c r="M64">
        <v>1691.958</v>
      </c>
      <c r="N64">
        <v>0.8828</v>
      </c>
      <c r="O64">
        <v>0.5031</v>
      </c>
      <c r="P64">
        <v>34388.7105</v>
      </c>
      <c r="Q64">
        <v>14.1236</v>
      </c>
      <c r="R64">
        <v>13.5199</v>
      </c>
      <c r="S64">
        <v>119.3528</v>
      </c>
      <c r="T64">
        <v>0.0453</v>
      </c>
      <c r="U64">
        <v>0.0305</v>
      </c>
      <c r="V64">
        <v>6749.7438</v>
      </c>
      <c r="W64">
        <v>0.9007</v>
      </c>
      <c r="X64">
        <v>0.465</v>
      </c>
      <c r="Y64">
        <v>1904.6261</v>
      </c>
      <c r="Z64">
        <v>0.3033</v>
      </c>
      <c r="AA64">
        <v>0.2296</v>
      </c>
      <c r="AB64">
        <v>91247.9849</v>
      </c>
      <c r="AC64">
        <v>13.7553</v>
      </c>
      <c r="AD64">
        <v>4.624</v>
      </c>
      <c r="AE64">
        <v>3978.6552</v>
      </c>
      <c r="AF64">
        <v>0.3998</v>
      </c>
      <c r="AG64">
        <v>0.3655</v>
      </c>
      <c r="AH64">
        <f t="shared" si="0"/>
        <v>28.315</v>
      </c>
      <c r="AI64">
        <f t="shared" si="1"/>
        <v>12.37977</v>
      </c>
      <c r="AJ64">
        <f t="shared" si="2"/>
        <v>41.2741</v>
      </c>
      <c r="AK64">
        <f t="shared" si="3"/>
        <v>14.1236</v>
      </c>
      <c r="AL64" s="6">
        <f t="shared" si="4"/>
        <v>96.09247</v>
      </c>
      <c r="AM64">
        <f t="shared" si="5"/>
        <v>0.855973407701249</v>
      </c>
      <c r="AN64">
        <f t="shared" si="6"/>
        <v>0.4712098518888334</v>
      </c>
      <c r="AO64">
        <f t="shared" si="7"/>
        <v>1.0239171421483502</v>
      </c>
      <c r="AP64">
        <f t="shared" si="8"/>
        <v>0.25184736091298143</v>
      </c>
      <c r="AQ64">
        <f t="shared" si="9"/>
        <v>0.7720697812353687</v>
      </c>
      <c r="AR64">
        <f t="shared" si="10"/>
        <v>0.202453761352745</v>
      </c>
      <c r="AS64">
        <f t="shared" si="11"/>
        <v>0.465475081122338</v>
      </c>
      <c r="AT64">
        <f t="shared" si="12"/>
        <v>0.332071157524917</v>
      </c>
      <c r="AU64" s="7">
        <f t="shared" si="13"/>
        <v>0.21916516963809463</v>
      </c>
      <c r="AV64" s="8">
        <f t="shared" si="14"/>
        <v>0.4459492040297594</v>
      </c>
      <c r="AW64" s="8">
        <f t="shared" si="15"/>
        <v>0.334885626332146</v>
      </c>
      <c r="AX64" s="9">
        <f t="shared" si="16"/>
        <v>0.5711184833072425</v>
      </c>
    </row>
    <row r="65" spans="1:50" ht="13.5">
      <c r="A65" t="s">
        <v>96</v>
      </c>
      <c r="B65">
        <v>120</v>
      </c>
      <c r="C65">
        <v>15</v>
      </c>
      <c r="D65">
        <v>2656.5408</v>
      </c>
      <c r="E65">
        <v>47.7365</v>
      </c>
      <c r="F65">
        <v>62.4772</v>
      </c>
      <c r="G65">
        <v>10517.5093</v>
      </c>
      <c r="H65">
        <v>25.2834</v>
      </c>
      <c r="I65">
        <v>22.2009</v>
      </c>
      <c r="M65">
        <v>886.696</v>
      </c>
      <c r="N65">
        <v>0.4752</v>
      </c>
      <c r="O65">
        <v>0.2662</v>
      </c>
      <c r="P65">
        <v>23595.6045</v>
      </c>
      <c r="Q65">
        <v>9.6546</v>
      </c>
      <c r="R65">
        <v>9.083</v>
      </c>
      <c r="S65">
        <v>119.5245</v>
      </c>
      <c r="T65">
        <v>0.0417</v>
      </c>
      <c r="U65">
        <v>0.0276</v>
      </c>
      <c r="V65">
        <v>1293.2596</v>
      </c>
      <c r="W65">
        <v>0.1573</v>
      </c>
      <c r="X65">
        <v>0.0798</v>
      </c>
      <c r="Y65">
        <v>2165.5811</v>
      </c>
      <c r="Z65">
        <v>0.3215</v>
      </c>
      <c r="AA65">
        <v>0.2391</v>
      </c>
      <c r="AB65">
        <v>114432.4447</v>
      </c>
      <c r="AC65">
        <v>15.9227</v>
      </c>
      <c r="AD65">
        <v>5.2605</v>
      </c>
      <c r="AE65">
        <v>4083.4338</v>
      </c>
      <c r="AF65">
        <v>0.4069</v>
      </c>
      <c r="AG65">
        <v>0.3657</v>
      </c>
      <c r="AH65">
        <f t="shared" si="0"/>
        <v>25.2834</v>
      </c>
      <c r="AI65">
        <f t="shared" si="1"/>
        <v>14.330430000000002</v>
      </c>
      <c r="AJ65">
        <f t="shared" si="2"/>
        <v>47.7365</v>
      </c>
      <c r="AK65">
        <f t="shared" si="3"/>
        <v>9.6546</v>
      </c>
      <c r="AL65" s="6">
        <f t="shared" si="4"/>
        <v>97.00493</v>
      </c>
      <c r="AM65">
        <f t="shared" si="5"/>
        <v>0.855867297664958</v>
      </c>
      <c r="AN65">
        <f t="shared" si="6"/>
        <v>0.4207588617074388</v>
      </c>
      <c r="AO65">
        <f t="shared" si="7"/>
        <v>1.1842346812205407</v>
      </c>
      <c r="AP65">
        <f t="shared" si="8"/>
        <v>0.17215763195435094</v>
      </c>
      <c r="AQ65">
        <f t="shared" si="9"/>
        <v>1.0120770492661897</v>
      </c>
      <c r="AR65">
        <f t="shared" si="10"/>
        <v>0.1775902208933336</v>
      </c>
      <c r="AS65">
        <f t="shared" si="11"/>
        <v>0.5994151926536136</v>
      </c>
      <c r="AT65">
        <f t="shared" si="12"/>
        <v>0.22299458645305262</v>
      </c>
      <c r="AU65" s="7">
        <f t="shared" si="13"/>
        <v>0.19391606724089436</v>
      </c>
      <c r="AV65" s="8">
        <f t="shared" si="14"/>
        <v>0.5792496290275893</v>
      </c>
      <c r="AW65" s="8">
        <f t="shared" si="15"/>
        <v>0.22683430373151633</v>
      </c>
      <c r="AX65" s="9">
        <f t="shared" si="16"/>
        <v>0.7185971652417185</v>
      </c>
    </row>
    <row r="66" spans="1:50" ht="13.5">
      <c r="A66" t="s">
        <v>97</v>
      </c>
      <c r="B66">
        <v>125</v>
      </c>
      <c r="C66">
        <v>15</v>
      </c>
      <c r="D66">
        <v>2619.3451</v>
      </c>
      <c r="E66">
        <v>51.2961</v>
      </c>
      <c r="F66">
        <v>67.405</v>
      </c>
      <c r="G66">
        <v>7560.7367</v>
      </c>
      <c r="H66">
        <v>20.081</v>
      </c>
      <c r="I66">
        <v>17.7035</v>
      </c>
      <c r="M66">
        <v>721.1229</v>
      </c>
      <c r="N66">
        <v>0.4068</v>
      </c>
      <c r="O66">
        <v>0.2287</v>
      </c>
      <c r="P66">
        <v>18535.8316</v>
      </c>
      <c r="Q66">
        <v>7.9044</v>
      </c>
      <c r="R66">
        <v>7.4662</v>
      </c>
      <c r="S66">
        <v>84.8621</v>
      </c>
      <c r="T66">
        <v>0.0299</v>
      </c>
      <c r="U66">
        <v>0.0198</v>
      </c>
      <c r="V66">
        <v>767.5312</v>
      </c>
      <c r="W66">
        <v>0.0943</v>
      </c>
      <c r="X66">
        <v>0.0481</v>
      </c>
      <c r="Y66">
        <v>2976.1453</v>
      </c>
      <c r="Z66">
        <v>0.4582</v>
      </c>
      <c r="AA66">
        <v>0.3421</v>
      </c>
      <c r="AB66">
        <v>132228.0064</v>
      </c>
      <c r="AC66">
        <v>19.3045</v>
      </c>
      <c r="AD66">
        <v>6.4034</v>
      </c>
      <c r="AE66">
        <v>3778.9347</v>
      </c>
      <c r="AF66">
        <v>0.4248</v>
      </c>
      <c r="AG66">
        <v>0.3833</v>
      </c>
      <c r="AH66">
        <f t="shared" si="0"/>
        <v>20.081</v>
      </c>
      <c r="AI66">
        <f t="shared" si="1"/>
        <v>17.37405</v>
      </c>
      <c r="AJ66">
        <f t="shared" si="2"/>
        <v>51.2961</v>
      </c>
      <c r="AK66">
        <f t="shared" si="3"/>
        <v>7.9044</v>
      </c>
      <c r="AL66" s="6">
        <f t="shared" si="4"/>
        <v>96.65554999999999</v>
      </c>
      <c r="AM66">
        <f t="shared" si="5"/>
        <v>0.8403328697874242</v>
      </c>
      <c r="AN66">
        <f t="shared" si="6"/>
        <v>0.33418206024296887</v>
      </c>
      <c r="AO66">
        <f t="shared" si="7"/>
        <v>1.272540312577524</v>
      </c>
      <c r="AP66">
        <f t="shared" si="8"/>
        <v>0.14094864479315264</v>
      </c>
      <c r="AQ66">
        <f t="shared" si="9"/>
        <v>1.1315916677843714</v>
      </c>
      <c r="AR66">
        <f t="shared" si="10"/>
        <v>0.14192607800637472</v>
      </c>
      <c r="AS66">
        <f t="shared" si="11"/>
        <v>0.674368388619085</v>
      </c>
      <c r="AT66">
        <f t="shared" si="12"/>
        <v>0.18370553337454032</v>
      </c>
      <c r="AU66" s="7">
        <f t="shared" si="13"/>
        <v>0.15598358214425007</v>
      </c>
      <c r="AV66" s="8">
        <f t="shared" si="14"/>
        <v>0.6559294993636011</v>
      </c>
      <c r="AW66" s="8">
        <f t="shared" si="15"/>
        <v>0.18808691849214876</v>
      </c>
      <c r="AX66" s="9">
        <f t="shared" si="16"/>
        <v>0.7771525357646603</v>
      </c>
    </row>
    <row r="67" spans="1:50" ht="13.5">
      <c r="A67" t="s">
        <v>98</v>
      </c>
      <c r="B67">
        <v>130</v>
      </c>
      <c r="C67">
        <v>15</v>
      </c>
      <c r="D67">
        <v>2736.0818</v>
      </c>
      <c r="E67">
        <v>50.1344</v>
      </c>
      <c r="F67">
        <v>65.706</v>
      </c>
      <c r="G67">
        <v>7370.8051</v>
      </c>
      <c r="H67">
        <v>18.0947</v>
      </c>
      <c r="I67">
        <v>15.9105</v>
      </c>
      <c r="M67">
        <v>1046.0601</v>
      </c>
      <c r="N67">
        <v>0.5468</v>
      </c>
      <c r="O67">
        <v>0.3067</v>
      </c>
      <c r="P67">
        <v>29493.5574</v>
      </c>
      <c r="Q67">
        <v>11.9225</v>
      </c>
      <c r="R67">
        <v>11.2321</v>
      </c>
      <c r="S67">
        <v>135.7204</v>
      </c>
      <c r="T67">
        <v>0.049</v>
      </c>
      <c r="U67">
        <v>0.0324</v>
      </c>
      <c r="V67">
        <v>770.881</v>
      </c>
      <c r="W67">
        <v>0.0972</v>
      </c>
      <c r="X67">
        <v>0.0494</v>
      </c>
      <c r="Y67">
        <v>3312.2444</v>
      </c>
      <c r="Z67">
        <v>0.5156</v>
      </c>
      <c r="AA67">
        <v>0.384</v>
      </c>
      <c r="AB67">
        <v>124751.0472</v>
      </c>
      <c r="AC67">
        <v>18.2668</v>
      </c>
      <c r="AD67">
        <v>6.0433</v>
      </c>
      <c r="AE67">
        <v>3452.5067</v>
      </c>
      <c r="AF67">
        <v>0.3729</v>
      </c>
      <c r="AG67">
        <v>0.3356</v>
      </c>
      <c r="AH67">
        <f aca="true" t="shared" si="17" ref="AH67:AH130">H67</f>
        <v>18.0947</v>
      </c>
      <c r="AI67">
        <f aca="true" t="shared" si="18" ref="AI67:AI130">AC67*0.9</f>
        <v>16.44012</v>
      </c>
      <c r="AJ67">
        <f aca="true" t="shared" si="19" ref="AJ67:AJ130">E67</f>
        <v>50.1344</v>
      </c>
      <c r="AK67">
        <f aca="true" t="shared" si="20" ref="AK67:AK130">Q67</f>
        <v>11.9225</v>
      </c>
      <c r="AL67" s="6">
        <f aca="true" t="shared" si="21" ref="AL67:AL130">AH67+AI67+AJ67+AK67</f>
        <v>96.59172</v>
      </c>
      <c r="AM67">
        <f aca="true" t="shared" si="22" ref="AM67:AM130">E67/40.3044/(E67/40.3044+AC67*0.9/71.8464)</f>
        <v>0.8446251812408097</v>
      </c>
      <c r="AN67">
        <f aca="true" t="shared" si="23" ref="AN67:AN130">AH67/60.09</f>
        <v>0.3011266433682809</v>
      </c>
      <c r="AO67">
        <f aca="true" t="shared" si="24" ref="AO67:AO130">AJ67/40.31</f>
        <v>1.2437211610022325</v>
      </c>
      <c r="AP67">
        <f aca="true" t="shared" si="25" ref="AP67:AP130">AK67/56.08</f>
        <v>0.21259807417974322</v>
      </c>
      <c r="AQ67">
        <f aca="true" t="shared" si="26" ref="AQ67:AQ130">AO67-AP67</f>
        <v>1.0311230868224892</v>
      </c>
      <c r="AR67">
        <f aca="true" t="shared" si="27" ref="AR67:AR130">AN67*60.09/(AN67*60.09+AQ67*84.32+AP67*184.41)</f>
        <v>0.12544489694012434</v>
      </c>
      <c r="AS67">
        <f aca="true" t="shared" si="28" ref="AS67:AS130">AQ67*84.32/(AN67*60.09+AQ67*84.32+AP67*184.41)</f>
        <v>0.6027576355260608</v>
      </c>
      <c r="AT67">
        <f aca="true" t="shared" si="29" ref="AT67:AT130">AP67*184.41/(AN67*60.09+AQ67*84.32+AP67*184.41)</f>
        <v>0.27179746753381495</v>
      </c>
      <c r="AU67" s="7">
        <f aca="true" t="shared" si="30" ref="AU67:AU130">AR67/2655/(AR67/2655+AS67/3000+AT67/2850)</f>
        <v>0.13753622904947674</v>
      </c>
      <c r="AV67" s="8">
        <f aca="true" t="shared" si="31" ref="AV67:AV130">IF(AS67/3000/(AR67/2655+AS67/3000+AT67/2850)&gt;0,AS67/3000/(AR67/2655+AS67/3000+AT67/2850),0)</f>
        <v>0.5848575558289406</v>
      </c>
      <c r="AW67" s="8">
        <f aca="true" t="shared" si="32" ref="AW67:AW130">AT67/2850/(AR67/2655+AS67/3000+AT67/2850)</f>
        <v>0.27760621512158257</v>
      </c>
      <c r="AX67" s="9">
        <f aca="true" t="shared" si="33" ref="AX67:AX130">AV67/(AV67+AW67)</f>
        <v>0.6781242013033983</v>
      </c>
    </row>
    <row r="68" spans="1:50" ht="13.5">
      <c r="A68" t="s">
        <v>99</v>
      </c>
      <c r="B68">
        <v>135</v>
      </c>
      <c r="C68">
        <v>15</v>
      </c>
      <c r="D68">
        <v>2146.3793</v>
      </c>
      <c r="E68">
        <v>37.1238</v>
      </c>
      <c r="F68">
        <v>49.7422</v>
      </c>
      <c r="G68">
        <v>9096.8689</v>
      </c>
      <c r="H68">
        <v>18.7999</v>
      </c>
      <c r="I68">
        <v>16.9003</v>
      </c>
      <c r="M68">
        <v>3375.4259</v>
      </c>
      <c r="N68">
        <v>1.6102</v>
      </c>
      <c r="O68">
        <v>0.9232</v>
      </c>
      <c r="P68">
        <v>69705.3593</v>
      </c>
      <c r="Q68">
        <v>28.4651</v>
      </c>
      <c r="R68">
        <v>27.4163</v>
      </c>
      <c r="S68">
        <v>71.3888</v>
      </c>
      <c r="T68">
        <v>0.0335</v>
      </c>
      <c r="U68">
        <v>0.0226</v>
      </c>
      <c r="V68">
        <v>1122.0915</v>
      </c>
      <c r="W68">
        <v>0.1841</v>
      </c>
      <c r="X68">
        <v>0.0956</v>
      </c>
      <c r="Y68">
        <v>1225.4913</v>
      </c>
      <c r="Z68">
        <v>0.236</v>
      </c>
      <c r="AA68">
        <v>0.1797</v>
      </c>
      <c r="AB68">
        <v>75242.3086</v>
      </c>
      <c r="AC68">
        <v>13.3102</v>
      </c>
      <c r="AD68">
        <v>4.5019</v>
      </c>
      <c r="AE68">
        <v>2133.4667</v>
      </c>
      <c r="AF68">
        <v>0.2372</v>
      </c>
      <c r="AG68">
        <v>0.2182</v>
      </c>
      <c r="AH68">
        <f t="shared" si="17"/>
        <v>18.7999</v>
      </c>
      <c r="AI68">
        <f t="shared" si="18"/>
        <v>11.97918</v>
      </c>
      <c r="AJ68">
        <f t="shared" si="19"/>
        <v>37.1238</v>
      </c>
      <c r="AK68">
        <f t="shared" si="20"/>
        <v>28.4651</v>
      </c>
      <c r="AL68" s="6">
        <f t="shared" si="21"/>
        <v>96.36798000000002</v>
      </c>
      <c r="AM68">
        <f t="shared" si="22"/>
        <v>0.8467270401878355</v>
      </c>
      <c r="AN68">
        <f t="shared" si="23"/>
        <v>0.31286237310700615</v>
      </c>
      <c r="AO68">
        <f t="shared" si="24"/>
        <v>0.9209575787645745</v>
      </c>
      <c r="AP68">
        <f t="shared" si="25"/>
        <v>0.507580242510699</v>
      </c>
      <c r="AQ68">
        <f t="shared" si="26"/>
        <v>0.4133773362538755</v>
      </c>
      <c r="AR68">
        <f t="shared" si="27"/>
        <v>0.12766575882250863</v>
      </c>
      <c r="AS68">
        <f t="shared" si="28"/>
        <v>0.23669885224399598</v>
      </c>
      <c r="AT68">
        <f t="shared" si="29"/>
        <v>0.6356353889334952</v>
      </c>
      <c r="AU68" s="7">
        <f t="shared" si="30"/>
        <v>0.13738006984746456</v>
      </c>
      <c r="AV68" s="8">
        <f t="shared" si="31"/>
        <v>0.22541806872337405</v>
      </c>
      <c r="AW68" s="8">
        <f t="shared" si="32"/>
        <v>0.6372018614291614</v>
      </c>
      <c r="AX68" s="9">
        <f t="shared" si="33"/>
        <v>0.2613179464605157</v>
      </c>
    </row>
    <row r="69" spans="1:50" ht="13.5">
      <c r="A69" t="s">
        <v>100</v>
      </c>
      <c r="B69">
        <v>140</v>
      </c>
      <c r="C69">
        <v>15</v>
      </c>
      <c r="D69">
        <v>2350.3649</v>
      </c>
      <c r="E69">
        <v>41.0917</v>
      </c>
      <c r="F69">
        <v>54.6896</v>
      </c>
      <c r="G69">
        <v>8459.6689</v>
      </c>
      <c r="H69">
        <v>18.3128</v>
      </c>
      <c r="I69">
        <v>16.352</v>
      </c>
      <c r="M69">
        <v>2700.1714</v>
      </c>
      <c r="N69">
        <v>1.3153</v>
      </c>
      <c r="O69">
        <v>0.7491</v>
      </c>
      <c r="P69">
        <v>58434.3924</v>
      </c>
      <c r="Q69">
        <v>23.6772</v>
      </c>
      <c r="R69">
        <v>22.6518</v>
      </c>
      <c r="S69">
        <v>131.162</v>
      </c>
      <c r="T69">
        <v>0.0572</v>
      </c>
      <c r="U69">
        <v>0.0384</v>
      </c>
      <c r="V69">
        <v>718.1874</v>
      </c>
      <c r="W69">
        <v>0.1096</v>
      </c>
      <c r="X69">
        <v>0.0565</v>
      </c>
      <c r="Y69">
        <v>1624.8369</v>
      </c>
      <c r="Z69">
        <v>0.2948</v>
      </c>
      <c r="AA69">
        <v>0.223</v>
      </c>
      <c r="AB69">
        <v>88859.446</v>
      </c>
      <c r="AC69">
        <v>14.8772</v>
      </c>
      <c r="AD69">
        <v>4.9982</v>
      </c>
      <c r="AE69">
        <v>2406.1413</v>
      </c>
      <c r="AF69">
        <v>0.2642</v>
      </c>
      <c r="AG69">
        <v>0.2414</v>
      </c>
      <c r="AH69">
        <f t="shared" si="17"/>
        <v>18.3128</v>
      </c>
      <c r="AI69">
        <f t="shared" si="18"/>
        <v>13.38948</v>
      </c>
      <c r="AJ69">
        <f t="shared" si="19"/>
        <v>41.0917</v>
      </c>
      <c r="AK69">
        <f t="shared" si="20"/>
        <v>23.6772</v>
      </c>
      <c r="AL69" s="6">
        <f t="shared" si="21"/>
        <v>96.47118</v>
      </c>
      <c r="AM69">
        <f t="shared" si="22"/>
        <v>0.8454572297765948</v>
      </c>
      <c r="AN69">
        <f t="shared" si="23"/>
        <v>0.30475619903478113</v>
      </c>
      <c r="AO69">
        <f t="shared" si="24"/>
        <v>1.0193922103696353</v>
      </c>
      <c r="AP69">
        <f t="shared" si="25"/>
        <v>0.4222039942938659</v>
      </c>
      <c r="AQ69">
        <f t="shared" si="26"/>
        <v>0.5971882160757694</v>
      </c>
      <c r="AR69">
        <f t="shared" si="27"/>
        <v>0.12497956940218477</v>
      </c>
      <c r="AS69">
        <f t="shared" si="28"/>
        <v>0.3436577157243362</v>
      </c>
      <c r="AT69">
        <f t="shared" si="29"/>
        <v>0.5313627148734791</v>
      </c>
      <c r="AU69" s="7">
        <f t="shared" si="30"/>
        <v>0.1352412762638952</v>
      </c>
      <c r="AV69" s="8">
        <f t="shared" si="31"/>
        <v>0.329108884283276</v>
      </c>
      <c r="AW69" s="8">
        <f t="shared" si="32"/>
        <v>0.5356498394528286</v>
      </c>
      <c r="AX69" s="9">
        <f t="shared" si="33"/>
        <v>0.3805788542512686</v>
      </c>
    </row>
    <row r="70" spans="1:50" ht="13.5">
      <c r="A70" t="s">
        <v>101</v>
      </c>
      <c r="B70">
        <v>145</v>
      </c>
      <c r="C70">
        <v>15</v>
      </c>
      <c r="D70">
        <v>2292.0922</v>
      </c>
      <c r="E70">
        <v>44.8552</v>
      </c>
      <c r="F70">
        <v>60.1926</v>
      </c>
      <c r="G70">
        <v>7257.2826</v>
      </c>
      <c r="H70">
        <v>18.0574</v>
      </c>
      <c r="I70">
        <v>16.2574</v>
      </c>
      <c r="M70">
        <v>1742.9244</v>
      </c>
      <c r="N70">
        <v>0.944</v>
      </c>
      <c r="O70">
        <v>0.5421</v>
      </c>
      <c r="P70">
        <v>38253.4775</v>
      </c>
      <c r="Q70">
        <v>16.5306</v>
      </c>
      <c r="R70">
        <v>15.9456</v>
      </c>
      <c r="S70">
        <v>187.169</v>
      </c>
      <c r="T70">
        <v>0.0782</v>
      </c>
      <c r="U70">
        <v>0.0529</v>
      </c>
      <c r="V70">
        <v>1172.2387</v>
      </c>
      <c r="W70">
        <v>0.1716</v>
      </c>
      <c r="X70">
        <v>0.0893</v>
      </c>
      <c r="Y70">
        <v>2138.9857</v>
      </c>
      <c r="Z70">
        <v>0.3834</v>
      </c>
      <c r="AA70">
        <v>0.2923</v>
      </c>
      <c r="AB70">
        <v>110746.3802</v>
      </c>
      <c r="AC70">
        <v>18.639</v>
      </c>
      <c r="AD70">
        <v>6.3139</v>
      </c>
      <c r="AE70">
        <v>2818.38</v>
      </c>
      <c r="AF70">
        <v>0.3408</v>
      </c>
      <c r="AG70">
        <v>0.314</v>
      </c>
      <c r="AH70">
        <f t="shared" si="17"/>
        <v>18.0574</v>
      </c>
      <c r="AI70">
        <f t="shared" si="18"/>
        <v>16.7751</v>
      </c>
      <c r="AJ70">
        <f t="shared" si="19"/>
        <v>44.8552</v>
      </c>
      <c r="AK70">
        <f t="shared" si="20"/>
        <v>16.5306</v>
      </c>
      <c r="AL70" s="6">
        <f t="shared" si="21"/>
        <v>96.2183</v>
      </c>
      <c r="AM70">
        <f t="shared" si="22"/>
        <v>0.826584792580777</v>
      </c>
      <c r="AN70">
        <f t="shared" si="23"/>
        <v>0.3005059078049592</v>
      </c>
      <c r="AO70">
        <f t="shared" si="24"/>
        <v>1.1127561399156538</v>
      </c>
      <c r="AP70">
        <f t="shared" si="25"/>
        <v>0.2947681883024251</v>
      </c>
      <c r="AQ70">
        <f t="shared" si="26"/>
        <v>0.8179879516132287</v>
      </c>
      <c r="AR70">
        <f t="shared" si="27"/>
        <v>0.12771491110197883</v>
      </c>
      <c r="AS70">
        <f t="shared" si="28"/>
        <v>0.48782481855860976</v>
      </c>
      <c r="AT70">
        <f t="shared" si="29"/>
        <v>0.3844602703394114</v>
      </c>
      <c r="AU70" s="7">
        <f t="shared" si="30"/>
        <v>0.13918440635651447</v>
      </c>
      <c r="AV70" s="8">
        <f t="shared" si="31"/>
        <v>0.47049621977744294</v>
      </c>
      <c r="AW70" s="8">
        <f t="shared" si="32"/>
        <v>0.3903193738660427</v>
      </c>
      <c r="AX70" s="9">
        <f t="shared" si="33"/>
        <v>0.5465702796879202</v>
      </c>
    </row>
    <row r="71" spans="1:50" ht="13.5">
      <c r="A71" t="s">
        <v>102</v>
      </c>
      <c r="B71">
        <v>150</v>
      </c>
      <c r="C71">
        <v>15</v>
      </c>
      <c r="D71">
        <v>2230.7516</v>
      </c>
      <c r="E71">
        <v>44.4753</v>
      </c>
      <c r="F71">
        <v>59.5133</v>
      </c>
      <c r="G71">
        <v>7657.6934</v>
      </c>
      <c r="H71">
        <v>19.4255</v>
      </c>
      <c r="I71">
        <v>17.4394</v>
      </c>
      <c r="M71">
        <v>1578.9967</v>
      </c>
      <c r="N71">
        <v>0.8802</v>
      </c>
      <c r="O71">
        <v>0.504</v>
      </c>
      <c r="P71">
        <v>36719.1992</v>
      </c>
      <c r="Q71">
        <v>16.2881</v>
      </c>
      <c r="R71">
        <v>15.6671</v>
      </c>
      <c r="S71">
        <v>87.2385</v>
      </c>
      <c r="T71">
        <v>0.0372</v>
      </c>
      <c r="U71">
        <v>0.0251</v>
      </c>
      <c r="V71">
        <v>3180.3912</v>
      </c>
      <c r="W71">
        <v>0.4768</v>
      </c>
      <c r="X71">
        <v>0.2473</v>
      </c>
      <c r="Y71">
        <v>2220.3586</v>
      </c>
      <c r="Z71">
        <v>0.4054</v>
      </c>
      <c r="AA71">
        <v>0.3083</v>
      </c>
      <c r="AB71">
        <v>102351.5649</v>
      </c>
      <c r="AC71">
        <v>17.6475</v>
      </c>
      <c r="AD71">
        <v>5.961</v>
      </c>
      <c r="AE71">
        <v>2986.3318</v>
      </c>
      <c r="AF71">
        <v>0.3641</v>
      </c>
      <c r="AG71">
        <v>0.3345</v>
      </c>
      <c r="AH71">
        <f t="shared" si="17"/>
        <v>19.4255</v>
      </c>
      <c r="AI71">
        <f t="shared" si="18"/>
        <v>15.882750000000001</v>
      </c>
      <c r="AJ71">
        <f t="shared" si="19"/>
        <v>44.4753</v>
      </c>
      <c r="AK71">
        <f t="shared" si="20"/>
        <v>16.2881</v>
      </c>
      <c r="AL71" s="6">
        <f t="shared" si="21"/>
        <v>96.07164999999999</v>
      </c>
      <c r="AM71">
        <f t="shared" si="22"/>
        <v>0.8331015815822802</v>
      </c>
      <c r="AN71">
        <f t="shared" si="23"/>
        <v>0.3232734231985355</v>
      </c>
      <c r="AO71">
        <f t="shared" si="24"/>
        <v>1.103331679483999</v>
      </c>
      <c r="AP71">
        <f t="shared" si="25"/>
        <v>0.29044400855920116</v>
      </c>
      <c r="AQ71">
        <f t="shared" si="26"/>
        <v>0.8128876709247977</v>
      </c>
      <c r="AR71">
        <f t="shared" si="27"/>
        <v>0.13725458660713993</v>
      </c>
      <c r="AS71">
        <f t="shared" si="28"/>
        <v>0.48430147810780017</v>
      </c>
      <c r="AT71">
        <f t="shared" si="29"/>
        <v>0.37844393528506</v>
      </c>
      <c r="AU71" s="7">
        <f t="shared" si="30"/>
        <v>0.149447760759729</v>
      </c>
      <c r="AV71" s="8">
        <f t="shared" si="31"/>
        <v>0.4666826027756528</v>
      </c>
      <c r="AW71" s="8">
        <f t="shared" si="32"/>
        <v>0.3838696364646181</v>
      </c>
      <c r="AX71" s="9">
        <f t="shared" si="33"/>
        <v>0.5486818813063175</v>
      </c>
    </row>
    <row r="72" spans="1:50" ht="13.5">
      <c r="A72" t="s">
        <v>103</v>
      </c>
      <c r="B72">
        <v>155</v>
      </c>
      <c r="C72">
        <v>15</v>
      </c>
      <c r="D72">
        <v>2157.7282</v>
      </c>
      <c r="E72">
        <v>42.3573</v>
      </c>
      <c r="F72">
        <v>57.1876</v>
      </c>
      <c r="G72">
        <v>9497.0697</v>
      </c>
      <c r="H72">
        <v>23.4444</v>
      </c>
      <c r="I72">
        <v>21.2363</v>
      </c>
      <c r="M72">
        <v>1709.5605</v>
      </c>
      <c r="N72">
        <v>0.9517</v>
      </c>
      <c r="O72">
        <v>0.5498</v>
      </c>
      <c r="P72">
        <v>33434.052</v>
      </c>
      <c r="Q72">
        <v>14.7161</v>
      </c>
      <c r="R72">
        <v>14.2821</v>
      </c>
      <c r="S72">
        <v>124.7014</v>
      </c>
      <c r="T72">
        <v>0.0513</v>
      </c>
      <c r="U72">
        <v>0.035</v>
      </c>
      <c r="V72">
        <v>1133.4028</v>
      </c>
      <c r="W72">
        <v>0.1632</v>
      </c>
      <c r="X72">
        <v>0.0854</v>
      </c>
      <c r="Y72">
        <v>2269.8094</v>
      </c>
      <c r="Z72">
        <v>0.3989</v>
      </c>
      <c r="AA72">
        <v>0.3061</v>
      </c>
      <c r="AB72">
        <v>106582.0614</v>
      </c>
      <c r="AC72">
        <v>17.5564</v>
      </c>
      <c r="AD72">
        <v>5.9835</v>
      </c>
      <c r="AE72">
        <v>3070.4197</v>
      </c>
      <c r="AF72">
        <v>0.3606</v>
      </c>
      <c r="AG72">
        <v>0.3343</v>
      </c>
      <c r="AH72">
        <f t="shared" si="17"/>
        <v>23.4444</v>
      </c>
      <c r="AI72">
        <f t="shared" si="18"/>
        <v>15.80076</v>
      </c>
      <c r="AJ72">
        <f t="shared" si="19"/>
        <v>42.3573</v>
      </c>
      <c r="AK72">
        <f t="shared" si="20"/>
        <v>14.7161</v>
      </c>
      <c r="AL72" s="6">
        <f t="shared" si="21"/>
        <v>96.31856</v>
      </c>
      <c r="AM72">
        <f t="shared" si="22"/>
        <v>0.8269484170258238</v>
      </c>
      <c r="AN72">
        <f t="shared" si="23"/>
        <v>0.39015476784822767</v>
      </c>
      <c r="AO72">
        <f t="shared" si="24"/>
        <v>1.0507888861324732</v>
      </c>
      <c r="AP72">
        <f t="shared" si="25"/>
        <v>0.2624126248216833</v>
      </c>
      <c r="AQ72">
        <f t="shared" si="26"/>
        <v>0.7883762613107899</v>
      </c>
      <c r="AR72">
        <f t="shared" si="27"/>
        <v>0.1695039776414508</v>
      </c>
      <c r="AS72">
        <f t="shared" si="28"/>
        <v>0.4806233963845337</v>
      </c>
      <c r="AT72">
        <f t="shared" si="29"/>
        <v>0.3498726259740155</v>
      </c>
      <c r="AU72" s="7">
        <f t="shared" si="30"/>
        <v>0.18408544940308053</v>
      </c>
      <c r="AV72" s="8">
        <f t="shared" si="31"/>
        <v>0.46194231549094644</v>
      </c>
      <c r="AW72" s="8">
        <f t="shared" si="32"/>
        <v>0.3539722351059731</v>
      </c>
      <c r="AX72" s="9">
        <f t="shared" si="33"/>
        <v>0.5661650661248674</v>
      </c>
    </row>
    <row r="73" spans="1:50" ht="13.5">
      <c r="A73" t="s">
        <v>104</v>
      </c>
      <c r="B73">
        <v>160</v>
      </c>
      <c r="C73">
        <v>15</v>
      </c>
      <c r="D73">
        <v>2238.793</v>
      </c>
      <c r="E73">
        <v>46.6849</v>
      </c>
      <c r="F73">
        <v>62.8228</v>
      </c>
      <c r="G73">
        <v>8462.1268</v>
      </c>
      <c r="H73">
        <v>22.9692</v>
      </c>
      <c r="I73">
        <v>20.7373</v>
      </c>
      <c r="M73">
        <v>684.9555</v>
      </c>
      <c r="N73">
        <v>0.4054</v>
      </c>
      <c r="O73">
        <v>0.2334</v>
      </c>
      <c r="P73">
        <v>19669.812</v>
      </c>
      <c r="Q73">
        <v>8.8422</v>
      </c>
      <c r="R73">
        <v>8.5531</v>
      </c>
      <c r="S73">
        <v>161.5223</v>
      </c>
      <c r="T73">
        <v>0.0611</v>
      </c>
      <c r="U73">
        <v>0.0415</v>
      </c>
      <c r="V73">
        <v>1538.4031</v>
      </c>
      <c r="W73">
        <v>0.2037</v>
      </c>
      <c r="X73">
        <v>0.1063</v>
      </c>
      <c r="Y73">
        <v>2536.5882</v>
      </c>
      <c r="Z73">
        <v>0.4211</v>
      </c>
      <c r="AA73">
        <v>0.322</v>
      </c>
      <c r="AB73">
        <v>126407.0503</v>
      </c>
      <c r="AC73">
        <v>19.9849</v>
      </c>
      <c r="AD73">
        <v>6.7887</v>
      </c>
      <c r="AE73">
        <v>3511.3632</v>
      </c>
      <c r="AF73">
        <v>0.4274</v>
      </c>
      <c r="AG73">
        <v>0.3949</v>
      </c>
      <c r="AH73">
        <f t="shared" si="17"/>
        <v>22.9692</v>
      </c>
      <c r="AI73">
        <f t="shared" si="18"/>
        <v>17.98641</v>
      </c>
      <c r="AJ73">
        <f t="shared" si="19"/>
        <v>46.6849</v>
      </c>
      <c r="AK73">
        <f t="shared" si="20"/>
        <v>8.8422</v>
      </c>
      <c r="AL73" s="6">
        <f t="shared" si="21"/>
        <v>96.48271000000001</v>
      </c>
      <c r="AM73">
        <f t="shared" si="22"/>
        <v>0.8222803610042544</v>
      </c>
      <c r="AN73">
        <f t="shared" si="23"/>
        <v>0.3822466300549176</v>
      </c>
      <c r="AO73">
        <f t="shared" si="24"/>
        <v>1.158146861820888</v>
      </c>
      <c r="AP73">
        <f t="shared" si="25"/>
        <v>0.15767118402282454</v>
      </c>
      <c r="AQ73">
        <f t="shared" si="26"/>
        <v>1.0004756777980637</v>
      </c>
      <c r="AR73">
        <f t="shared" si="27"/>
        <v>0.1683891635557893</v>
      </c>
      <c r="AS73">
        <f t="shared" si="28"/>
        <v>0.6184511527423262</v>
      </c>
      <c r="AT73">
        <f t="shared" si="29"/>
        <v>0.2131596837018846</v>
      </c>
      <c r="AU73" s="7">
        <f t="shared" si="30"/>
        <v>0.18417407777153763</v>
      </c>
      <c r="AV73" s="8">
        <f t="shared" si="31"/>
        <v>0.5986362865851081</v>
      </c>
      <c r="AW73" s="8">
        <f t="shared" si="32"/>
        <v>0.2171896356433543</v>
      </c>
      <c r="AX73" s="9">
        <f t="shared" si="33"/>
        <v>0.7337794378363318</v>
      </c>
    </row>
    <row r="74" spans="1:50" ht="13.5">
      <c r="A74" t="s">
        <v>105</v>
      </c>
      <c r="B74">
        <v>165</v>
      </c>
      <c r="C74">
        <v>15</v>
      </c>
      <c r="D74">
        <v>2393.8017</v>
      </c>
      <c r="E74">
        <v>50.7298</v>
      </c>
      <c r="F74">
        <v>66.4268</v>
      </c>
      <c r="G74">
        <v>7263.4295</v>
      </c>
      <c r="H74">
        <v>20.8534</v>
      </c>
      <c r="I74">
        <v>18.3198</v>
      </c>
      <c r="M74">
        <v>819.3037</v>
      </c>
      <c r="N74">
        <v>0.5045</v>
      </c>
      <c r="O74">
        <v>0.2827</v>
      </c>
      <c r="P74">
        <v>18325.318</v>
      </c>
      <c r="Q74">
        <v>8.5794</v>
      </c>
      <c r="R74">
        <v>8.0753</v>
      </c>
      <c r="S74">
        <v>115.1665</v>
      </c>
      <c r="T74">
        <v>0.0451</v>
      </c>
      <c r="U74">
        <v>0.0298</v>
      </c>
      <c r="V74">
        <v>1846.3295</v>
      </c>
      <c r="W74">
        <v>0.2528</v>
      </c>
      <c r="X74">
        <v>0.1283</v>
      </c>
      <c r="Y74">
        <v>2423.5618</v>
      </c>
      <c r="Z74">
        <v>0.4116</v>
      </c>
      <c r="AA74">
        <v>0.3063</v>
      </c>
      <c r="AB74">
        <v>112607.992</v>
      </c>
      <c r="AC74">
        <v>18.1392</v>
      </c>
      <c r="AD74">
        <v>5.9957</v>
      </c>
      <c r="AE74">
        <v>4007.5759</v>
      </c>
      <c r="AF74">
        <v>0.4841</v>
      </c>
      <c r="AG74">
        <v>0.4352</v>
      </c>
      <c r="AH74">
        <f t="shared" si="17"/>
        <v>20.8534</v>
      </c>
      <c r="AI74">
        <f t="shared" si="18"/>
        <v>16.32528</v>
      </c>
      <c r="AJ74">
        <f t="shared" si="19"/>
        <v>50.7298</v>
      </c>
      <c r="AK74">
        <f t="shared" si="20"/>
        <v>8.5794</v>
      </c>
      <c r="AL74" s="6">
        <f t="shared" si="21"/>
        <v>96.48787999999999</v>
      </c>
      <c r="AM74">
        <f t="shared" si="22"/>
        <v>0.8470784860986988</v>
      </c>
      <c r="AN74">
        <f t="shared" si="23"/>
        <v>0.34703611249791977</v>
      </c>
      <c r="AO74">
        <f t="shared" si="24"/>
        <v>1.2584916894070948</v>
      </c>
      <c r="AP74">
        <f t="shared" si="25"/>
        <v>0.15298502139800285</v>
      </c>
      <c r="AQ74">
        <f t="shared" si="26"/>
        <v>1.105506668009092</v>
      </c>
      <c r="AR74">
        <f t="shared" si="27"/>
        <v>0.1465641854111115</v>
      </c>
      <c r="AS74">
        <f t="shared" si="28"/>
        <v>0.6551533244977723</v>
      </c>
      <c r="AT74">
        <f t="shared" si="29"/>
        <v>0.19828249009111637</v>
      </c>
      <c r="AU74" s="7">
        <f t="shared" si="30"/>
        <v>0.1608667392582141</v>
      </c>
      <c r="AV74" s="8">
        <f t="shared" si="31"/>
        <v>0.6363918659698595</v>
      </c>
      <c r="AW74" s="8">
        <f t="shared" si="32"/>
        <v>0.20274139477192643</v>
      </c>
      <c r="AX74" s="9">
        <f t="shared" si="33"/>
        <v>0.7583918976198072</v>
      </c>
    </row>
    <row r="75" spans="1:50" ht="13.5">
      <c r="A75" t="s">
        <v>106</v>
      </c>
      <c r="B75">
        <v>170</v>
      </c>
      <c r="C75">
        <v>15</v>
      </c>
      <c r="D75">
        <v>2404.5193</v>
      </c>
      <c r="E75">
        <v>51.5009</v>
      </c>
      <c r="F75">
        <v>66.7004</v>
      </c>
      <c r="G75">
        <v>7312.2097</v>
      </c>
      <c r="H75">
        <v>21.4872</v>
      </c>
      <c r="I75">
        <v>18.6706</v>
      </c>
      <c r="M75">
        <v>585.2443</v>
      </c>
      <c r="N75">
        <v>0.3702</v>
      </c>
      <c r="O75">
        <v>0.2052</v>
      </c>
      <c r="P75">
        <v>17770.4194</v>
      </c>
      <c r="Q75">
        <v>8.517</v>
      </c>
      <c r="R75">
        <v>7.9291</v>
      </c>
      <c r="S75">
        <v>338.9891</v>
      </c>
      <c r="T75">
        <v>0.1359</v>
      </c>
      <c r="U75">
        <v>0.0888</v>
      </c>
      <c r="V75">
        <v>1476.7167</v>
      </c>
      <c r="W75">
        <v>0.2069</v>
      </c>
      <c r="X75">
        <v>0.1039</v>
      </c>
      <c r="Y75">
        <v>2821.2162</v>
      </c>
      <c r="Z75">
        <v>0.4866</v>
      </c>
      <c r="AA75">
        <v>0.3581</v>
      </c>
      <c r="AB75">
        <v>103206.8763</v>
      </c>
      <c r="AC75">
        <v>16.7803</v>
      </c>
      <c r="AD75">
        <v>5.486</v>
      </c>
      <c r="AE75">
        <v>4306.9557</v>
      </c>
      <c r="AF75">
        <v>0.515</v>
      </c>
      <c r="AG75">
        <v>0.458</v>
      </c>
      <c r="AH75">
        <f t="shared" si="17"/>
        <v>21.4872</v>
      </c>
      <c r="AI75">
        <f t="shared" si="18"/>
        <v>15.10227</v>
      </c>
      <c r="AJ75">
        <f t="shared" si="19"/>
        <v>51.5009</v>
      </c>
      <c r="AK75">
        <f t="shared" si="20"/>
        <v>8.517</v>
      </c>
      <c r="AL75" s="6">
        <f t="shared" si="21"/>
        <v>96.60737</v>
      </c>
      <c r="AM75">
        <f t="shared" si="22"/>
        <v>0.8587351534914757</v>
      </c>
      <c r="AN75">
        <f t="shared" si="23"/>
        <v>0.3575836245631553</v>
      </c>
      <c r="AO75">
        <f t="shared" si="24"/>
        <v>1.2776209377325725</v>
      </c>
      <c r="AP75">
        <f t="shared" si="25"/>
        <v>0.15187232524964336</v>
      </c>
      <c r="AQ75">
        <f t="shared" si="26"/>
        <v>1.125748612482929</v>
      </c>
      <c r="AR75">
        <f t="shared" si="27"/>
        <v>0.1487857062813624</v>
      </c>
      <c r="AS75">
        <f t="shared" si="28"/>
        <v>0.6572845181627285</v>
      </c>
      <c r="AT75">
        <f t="shared" si="29"/>
        <v>0.19392977555590918</v>
      </c>
      <c r="AU75" s="7">
        <f t="shared" si="30"/>
        <v>0.16329559772147934</v>
      </c>
      <c r="AV75" s="8">
        <f t="shared" si="31"/>
        <v>0.6384250798674563</v>
      </c>
      <c r="AW75" s="8">
        <f t="shared" si="32"/>
        <v>0.19827932241106422</v>
      </c>
      <c r="AX75" s="9">
        <f t="shared" si="33"/>
        <v>0.7630234502518353</v>
      </c>
    </row>
    <row r="76" spans="1:50" ht="13.5">
      <c r="A76" t="s">
        <v>107</v>
      </c>
      <c r="B76">
        <v>175</v>
      </c>
      <c r="C76">
        <v>15</v>
      </c>
      <c r="D76">
        <v>1942.717</v>
      </c>
      <c r="E76">
        <v>45.019</v>
      </c>
      <c r="F76">
        <v>59.8302</v>
      </c>
      <c r="G76">
        <v>7701.6332</v>
      </c>
      <c r="H76">
        <v>23.0334</v>
      </c>
      <c r="I76">
        <v>20.5375</v>
      </c>
      <c r="M76">
        <v>1172.3488</v>
      </c>
      <c r="N76">
        <v>0.7815</v>
      </c>
      <c r="O76">
        <v>0.4444</v>
      </c>
      <c r="P76">
        <v>24932.2131</v>
      </c>
      <c r="Q76">
        <v>12.9879</v>
      </c>
      <c r="R76">
        <v>12.4076</v>
      </c>
      <c r="S76">
        <v>141.1615</v>
      </c>
      <c r="T76">
        <v>0.0668</v>
      </c>
      <c r="U76">
        <v>0.0448</v>
      </c>
      <c r="V76">
        <v>3934.3</v>
      </c>
      <c r="W76">
        <v>0.6545</v>
      </c>
      <c r="X76">
        <v>0.3372</v>
      </c>
      <c r="Y76">
        <v>2306.3715</v>
      </c>
      <c r="Z76">
        <v>0.4663</v>
      </c>
      <c r="AA76">
        <v>0.3522</v>
      </c>
      <c r="AB76">
        <v>85433.3463</v>
      </c>
      <c r="AC76">
        <v>16.3907</v>
      </c>
      <c r="AD76">
        <v>5.4988</v>
      </c>
      <c r="AE76">
        <v>4427.2011</v>
      </c>
      <c r="AF76">
        <v>0.5999</v>
      </c>
      <c r="AG76">
        <v>0.5474</v>
      </c>
      <c r="AH76">
        <f t="shared" si="17"/>
        <v>23.0334</v>
      </c>
      <c r="AI76">
        <f t="shared" si="18"/>
        <v>14.751629999999999</v>
      </c>
      <c r="AJ76">
        <f t="shared" si="19"/>
        <v>45.019</v>
      </c>
      <c r="AK76">
        <f t="shared" si="20"/>
        <v>12.9879</v>
      </c>
      <c r="AL76" s="6">
        <f t="shared" si="21"/>
        <v>95.79193</v>
      </c>
      <c r="AM76">
        <f t="shared" si="22"/>
        <v>0.8447233615260552</v>
      </c>
      <c r="AN76">
        <f t="shared" si="23"/>
        <v>0.38331502745881174</v>
      </c>
      <c r="AO76">
        <f t="shared" si="24"/>
        <v>1.1168196477300918</v>
      </c>
      <c r="AP76">
        <f t="shared" si="25"/>
        <v>0.2315959343794579</v>
      </c>
      <c r="AQ76">
        <f t="shared" si="26"/>
        <v>0.8852237133506339</v>
      </c>
      <c r="AR76">
        <f t="shared" si="27"/>
        <v>0.16407417193389529</v>
      </c>
      <c r="AS76">
        <f t="shared" si="28"/>
        <v>0.5316989572444982</v>
      </c>
      <c r="AT76">
        <f t="shared" si="29"/>
        <v>0.3042268708216066</v>
      </c>
      <c r="AU76" s="7">
        <f t="shared" si="30"/>
        <v>0.17872242308473105</v>
      </c>
      <c r="AV76" s="8">
        <f t="shared" si="31"/>
        <v>0.5125637661932119</v>
      </c>
      <c r="AW76" s="8">
        <f t="shared" si="32"/>
        <v>0.308713810722057</v>
      </c>
      <c r="AX76" s="9">
        <f t="shared" si="33"/>
        <v>0.6241053945712352</v>
      </c>
    </row>
    <row r="77" spans="1:50" ht="13.5">
      <c r="A77" t="s">
        <v>108</v>
      </c>
      <c r="B77">
        <v>180</v>
      </c>
      <c r="C77">
        <v>15</v>
      </c>
      <c r="D77">
        <v>2084.428</v>
      </c>
      <c r="E77">
        <v>47.2763</v>
      </c>
      <c r="F77">
        <v>62.3828</v>
      </c>
      <c r="G77">
        <v>7615.3264</v>
      </c>
      <c r="H77">
        <v>22.7702</v>
      </c>
      <c r="I77">
        <v>20.1582</v>
      </c>
      <c r="M77">
        <v>1056.7426</v>
      </c>
      <c r="N77">
        <v>0.6959</v>
      </c>
      <c r="O77">
        <v>0.3929</v>
      </c>
      <c r="P77">
        <v>21240.4036</v>
      </c>
      <c r="Q77">
        <v>10.7973</v>
      </c>
      <c r="R77">
        <v>10.2414</v>
      </c>
      <c r="S77">
        <v>148.6333</v>
      </c>
      <c r="T77">
        <v>0.066</v>
      </c>
      <c r="U77">
        <v>0.0439</v>
      </c>
      <c r="V77">
        <v>4332.3126</v>
      </c>
      <c r="W77">
        <v>0.6762</v>
      </c>
      <c r="X77">
        <v>0.3459</v>
      </c>
      <c r="Y77">
        <v>2846.6109</v>
      </c>
      <c r="Z77">
        <v>0.5431</v>
      </c>
      <c r="AA77">
        <v>0.4072</v>
      </c>
      <c r="AB77">
        <v>91536.6369</v>
      </c>
      <c r="AC77">
        <v>16.6396</v>
      </c>
      <c r="AD77">
        <v>5.5425</v>
      </c>
      <c r="AE77">
        <v>4099.2506</v>
      </c>
      <c r="AF77">
        <v>0.5354</v>
      </c>
      <c r="AG77">
        <v>0.4851</v>
      </c>
      <c r="AH77">
        <f t="shared" si="17"/>
        <v>22.7702</v>
      </c>
      <c r="AI77">
        <f t="shared" si="18"/>
        <v>14.975640000000002</v>
      </c>
      <c r="AJ77">
        <f t="shared" si="19"/>
        <v>47.2763</v>
      </c>
      <c r="AK77">
        <f t="shared" si="20"/>
        <v>10.7973</v>
      </c>
      <c r="AL77" s="6">
        <f t="shared" si="21"/>
        <v>95.81944000000001</v>
      </c>
      <c r="AM77">
        <f t="shared" si="22"/>
        <v>0.8491121072170267</v>
      </c>
      <c r="AN77">
        <f t="shared" si="23"/>
        <v>0.3789349309369279</v>
      </c>
      <c r="AO77">
        <f t="shared" si="24"/>
        <v>1.1728181592656908</v>
      </c>
      <c r="AP77">
        <f t="shared" si="25"/>
        <v>0.19253388017118403</v>
      </c>
      <c r="AQ77">
        <f t="shared" si="26"/>
        <v>0.9802842790945068</v>
      </c>
      <c r="AR77">
        <f t="shared" si="27"/>
        <v>0.16156761842900416</v>
      </c>
      <c r="AS77">
        <f t="shared" si="28"/>
        <v>0.5865028325089954</v>
      </c>
      <c r="AT77">
        <f t="shared" si="29"/>
        <v>0.2519295490620004</v>
      </c>
      <c r="AU77" s="7">
        <f t="shared" si="30"/>
        <v>0.17651588574948088</v>
      </c>
      <c r="AV77" s="8">
        <f t="shared" si="31"/>
        <v>0.5670780764343003</v>
      </c>
      <c r="AW77" s="8">
        <f t="shared" si="32"/>
        <v>0.2564060378162188</v>
      </c>
      <c r="AX77" s="9">
        <f t="shared" si="33"/>
        <v>0.6886326847366294</v>
      </c>
    </row>
    <row r="78" spans="1:50" ht="13.5">
      <c r="A78" t="s">
        <v>109</v>
      </c>
      <c r="B78">
        <v>185</v>
      </c>
      <c r="C78">
        <v>15</v>
      </c>
      <c r="D78">
        <v>1765.7093</v>
      </c>
      <c r="E78">
        <v>44.909</v>
      </c>
      <c r="F78">
        <v>59.7553</v>
      </c>
      <c r="G78">
        <v>8735.4669</v>
      </c>
      <c r="H78">
        <v>29.0256</v>
      </c>
      <c r="I78">
        <v>25.9113</v>
      </c>
      <c r="M78">
        <v>628.7711</v>
      </c>
      <c r="N78">
        <v>0.4758</v>
      </c>
      <c r="O78">
        <v>0.2709</v>
      </c>
      <c r="P78">
        <v>13437.3221</v>
      </c>
      <c r="Q78">
        <v>7.6923</v>
      </c>
      <c r="R78">
        <v>7.3574</v>
      </c>
      <c r="S78">
        <v>150.1847</v>
      </c>
      <c r="T78">
        <v>0.0706</v>
      </c>
      <c r="U78">
        <v>0.0474</v>
      </c>
      <c r="V78">
        <v>2058.3685</v>
      </c>
      <c r="W78">
        <v>0.3387</v>
      </c>
      <c r="X78">
        <v>0.1747</v>
      </c>
      <c r="Y78">
        <v>3154.3328</v>
      </c>
      <c r="Z78">
        <v>0.6373</v>
      </c>
      <c r="AA78">
        <v>0.4819</v>
      </c>
      <c r="AB78">
        <v>85132.291</v>
      </c>
      <c r="AC78">
        <v>16.2598</v>
      </c>
      <c r="AD78">
        <v>5.4614</v>
      </c>
      <c r="AE78">
        <v>4227.9787</v>
      </c>
      <c r="AF78">
        <v>0.5909</v>
      </c>
      <c r="AG78">
        <v>0.5398</v>
      </c>
      <c r="AH78">
        <f t="shared" si="17"/>
        <v>29.0256</v>
      </c>
      <c r="AI78">
        <f t="shared" si="18"/>
        <v>14.633819999999998</v>
      </c>
      <c r="AJ78">
        <f t="shared" si="19"/>
        <v>44.909</v>
      </c>
      <c r="AK78">
        <f t="shared" si="20"/>
        <v>7.6923</v>
      </c>
      <c r="AL78" s="6">
        <f t="shared" si="21"/>
        <v>96.26072</v>
      </c>
      <c r="AM78">
        <f t="shared" si="22"/>
        <v>0.8454528005303962</v>
      </c>
      <c r="AN78">
        <f t="shared" si="23"/>
        <v>0.48303544682975535</v>
      </c>
      <c r="AO78">
        <f t="shared" si="24"/>
        <v>1.1140907963284543</v>
      </c>
      <c r="AP78">
        <f t="shared" si="25"/>
        <v>0.13716654778887305</v>
      </c>
      <c r="AQ78">
        <f t="shared" si="26"/>
        <v>0.9769242485395813</v>
      </c>
      <c r="AR78">
        <f t="shared" si="27"/>
        <v>0.21233882817989969</v>
      </c>
      <c r="AS78">
        <f t="shared" si="28"/>
        <v>0.6026146669528047</v>
      </c>
      <c r="AT78">
        <f t="shared" si="29"/>
        <v>0.18504650486729565</v>
      </c>
      <c r="AU78" s="7">
        <f t="shared" si="30"/>
        <v>0.23129627906825453</v>
      </c>
      <c r="AV78" s="8">
        <f t="shared" si="31"/>
        <v>0.5809278513261099</v>
      </c>
      <c r="AW78" s="8">
        <f t="shared" si="32"/>
        <v>0.18777586960563544</v>
      </c>
      <c r="AX78" s="9">
        <f t="shared" si="33"/>
        <v>0.7557240006877651</v>
      </c>
    </row>
    <row r="79" spans="1:50" ht="13.5">
      <c r="A79" t="s">
        <v>110</v>
      </c>
      <c r="B79">
        <v>190</v>
      </c>
      <c r="C79">
        <v>15</v>
      </c>
      <c r="D79">
        <v>2009.8546</v>
      </c>
      <c r="E79">
        <v>48.2693</v>
      </c>
      <c r="F79">
        <v>62.8303</v>
      </c>
      <c r="G79">
        <v>9156.1615</v>
      </c>
      <c r="H79">
        <v>29.8951</v>
      </c>
      <c r="I79">
        <v>26.1073</v>
      </c>
      <c r="M79">
        <v>249.5862</v>
      </c>
      <c r="N79">
        <v>0.1843</v>
      </c>
      <c r="O79">
        <v>0.1027</v>
      </c>
      <c r="P79">
        <v>9381.2618</v>
      </c>
      <c r="Q79">
        <v>5.1421</v>
      </c>
      <c r="R79">
        <v>4.8113</v>
      </c>
      <c r="S79">
        <v>130.4947</v>
      </c>
      <c r="T79">
        <v>0.0557</v>
      </c>
      <c r="U79">
        <v>0.0366</v>
      </c>
      <c r="V79">
        <v>2506.9741</v>
      </c>
      <c r="W79">
        <v>0.3742</v>
      </c>
      <c r="X79">
        <v>0.1888</v>
      </c>
      <c r="Y79">
        <v>4520.2699</v>
      </c>
      <c r="Z79">
        <v>0.8256</v>
      </c>
      <c r="AA79">
        <v>0.6107</v>
      </c>
      <c r="AB79">
        <v>85345.3455</v>
      </c>
      <c r="AC79">
        <v>14.7226</v>
      </c>
      <c r="AD79">
        <v>4.8376</v>
      </c>
      <c r="AE79">
        <v>4232.3544</v>
      </c>
      <c r="AF79">
        <v>0.5313</v>
      </c>
      <c r="AG79">
        <v>0.4748</v>
      </c>
      <c r="AH79">
        <f t="shared" si="17"/>
        <v>29.8951</v>
      </c>
      <c r="AI79">
        <f t="shared" si="18"/>
        <v>13.25034</v>
      </c>
      <c r="AJ79">
        <f t="shared" si="19"/>
        <v>48.2693</v>
      </c>
      <c r="AK79">
        <f t="shared" si="20"/>
        <v>5.1421</v>
      </c>
      <c r="AL79" s="6">
        <f t="shared" si="21"/>
        <v>96.55684</v>
      </c>
      <c r="AM79">
        <f t="shared" si="22"/>
        <v>0.8665557198556565</v>
      </c>
      <c r="AN79">
        <f t="shared" si="23"/>
        <v>0.49750540855383585</v>
      </c>
      <c r="AO79">
        <f t="shared" si="24"/>
        <v>1.1974522451004712</v>
      </c>
      <c r="AP79">
        <f t="shared" si="25"/>
        <v>0.09169222539229673</v>
      </c>
      <c r="AQ79">
        <f t="shared" si="26"/>
        <v>1.1057600197081745</v>
      </c>
      <c r="AR79">
        <f t="shared" si="27"/>
        <v>0.2134727707679743</v>
      </c>
      <c r="AS79">
        <f t="shared" si="28"/>
        <v>0.6657849255375704</v>
      </c>
      <c r="AT79">
        <f t="shared" si="29"/>
        <v>0.12074230369445525</v>
      </c>
      <c r="AU79" s="7">
        <f t="shared" si="30"/>
        <v>0.23325936544734127</v>
      </c>
      <c r="AV79" s="8">
        <f t="shared" si="31"/>
        <v>0.6438338870877619</v>
      </c>
      <c r="AW79" s="8">
        <f t="shared" si="32"/>
        <v>0.1229067474648967</v>
      </c>
      <c r="AX79" s="9">
        <f t="shared" si="33"/>
        <v>0.8397023166293978</v>
      </c>
    </row>
    <row r="80" spans="1:50" ht="13.5">
      <c r="A80" t="s">
        <v>111</v>
      </c>
      <c r="B80">
        <v>195</v>
      </c>
      <c r="C80">
        <v>15</v>
      </c>
      <c r="D80">
        <v>1770.5714</v>
      </c>
      <c r="E80">
        <v>48.9431</v>
      </c>
      <c r="F80">
        <v>63.4798</v>
      </c>
      <c r="G80">
        <v>8054.5474</v>
      </c>
      <c r="H80">
        <v>30.5374</v>
      </c>
      <c r="I80">
        <v>26.573</v>
      </c>
      <c r="M80">
        <v>8.089</v>
      </c>
      <c r="N80">
        <v>0.0069</v>
      </c>
      <c r="O80">
        <v>0.0038</v>
      </c>
      <c r="P80">
        <v>6589.7094</v>
      </c>
      <c r="Q80">
        <v>4.1536</v>
      </c>
      <c r="R80">
        <v>3.8725</v>
      </c>
      <c r="S80">
        <v>185.8172</v>
      </c>
      <c r="T80">
        <v>0.0893</v>
      </c>
      <c r="U80">
        <v>0.0584</v>
      </c>
      <c r="V80">
        <v>2252.8745</v>
      </c>
      <c r="W80">
        <v>0.3786</v>
      </c>
      <c r="X80">
        <v>0.1903</v>
      </c>
      <c r="Y80">
        <v>4108.1778</v>
      </c>
      <c r="Z80">
        <v>0.846</v>
      </c>
      <c r="AA80">
        <v>0.6235</v>
      </c>
      <c r="AB80">
        <v>74787.1629</v>
      </c>
      <c r="AC80">
        <v>14.561</v>
      </c>
      <c r="AD80">
        <v>4.7674</v>
      </c>
      <c r="AE80">
        <v>3401.5552</v>
      </c>
      <c r="AF80">
        <v>0.4841</v>
      </c>
      <c r="AG80">
        <v>0.4311</v>
      </c>
      <c r="AH80">
        <f t="shared" si="17"/>
        <v>30.5374</v>
      </c>
      <c r="AI80">
        <f t="shared" si="18"/>
        <v>13.1049</v>
      </c>
      <c r="AJ80">
        <f t="shared" si="19"/>
        <v>48.9431</v>
      </c>
      <c r="AK80">
        <f t="shared" si="20"/>
        <v>4.1536</v>
      </c>
      <c r="AL80" s="6">
        <f t="shared" si="21"/>
        <v>96.739</v>
      </c>
      <c r="AM80">
        <f t="shared" si="22"/>
        <v>0.8694088509084767</v>
      </c>
      <c r="AN80">
        <f t="shared" si="23"/>
        <v>0.5081943751040107</v>
      </c>
      <c r="AO80">
        <f t="shared" si="24"/>
        <v>1.2141677003225007</v>
      </c>
      <c r="AP80">
        <f t="shared" si="25"/>
        <v>0.07406562054208274</v>
      </c>
      <c r="AQ80">
        <f t="shared" si="26"/>
        <v>1.140102079780418</v>
      </c>
      <c r="AR80">
        <f t="shared" si="27"/>
        <v>0.21761251012905225</v>
      </c>
      <c r="AS80">
        <f t="shared" si="28"/>
        <v>0.6850560979130528</v>
      </c>
      <c r="AT80">
        <f t="shared" si="29"/>
        <v>0.09733139195789502</v>
      </c>
      <c r="AU80" s="7">
        <f t="shared" si="30"/>
        <v>0.23794255199310083</v>
      </c>
      <c r="AV80" s="8">
        <f t="shared" si="31"/>
        <v>0.6629147218962363</v>
      </c>
      <c r="AW80" s="8">
        <f t="shared" si="32"/>
        <v>0.09914272611066283</v>
      </c>
      <c r="AX80" s="9">
        <f t="shared" si="33"/>
        <v>0.8699012438367176</v>
      </c>
    </row>
    <row r="81" spans="1:50" ht="13.5">
      <c r="A81" t="s">
        <v>112</v>
      </c>
      <c r="B81">
        <v>200</v>
      </c>
      <c r="C81">
        <v>15</v>
      </c>
      <c r="D81">
        <v>1384.8084</v>
      </c>
      <c r="E81">
        <v>43.5383</v>
      </c>
      <c r="F81">
        <v>59.5331</v>
      </c>
      <c r="G81">
        <v>8139.5246</v>
      </c>
      <c r="H81">
        <v>32.9312</v>
      </c>
      <c r="I81">
        <v>30.2106</v>
      </c>
      <c r="M81">
        <v>84.1813</v>
      </c>
      <c r="N81">
        <v>0.0777</v>
      </c>
      <c r="O81">
        <v>0.0455</v>
      </c>
      <c r="P81">
        <v>3326.6766</v>
      </c>
      <c r="Q81">
        <v>2.2433</v>
      </c>
      <c r="R81">
        <v>2.205</v>
      </c>
      <c r="S81">
        <v>115.3955</v>
      </c>
      <c r="T81">
        <v>0.0569</v>
      </c>
      <c r="U81">
        <v>0.0392</v>
      </c>
      <c r="V81">
        <v>2253.8362</v>
      </c>
      <c r="W81">
        <v>0.3889</v>
      </c>
      <c r="X81">
        <v>0.2062</v>
      </c>
      <c r="Y81">
        <v>2235.6267</v>
      </c>
      <c r="Z81">
        <v>0.4906</v>
      </c>
      <c r="AA81">
        <v>0.3812</v>
      </c>
      <c r="AB81">
        <v>92521.8853</v>
      </c>
      <c r="AC81">
        <v>19.6303</v>
      </c>
      <c r="AD81">
        <v>6.7758</v>
      </c>
      <c r="AE81">
        <v>3767.395</v>
      </c>
      <c r="AF81">
        <v>0.6428</v>
      </c>
      <c r="AG81">
        <v>0.6035</v>
      </c>
      <c r="AH81">
        <f t="shared" si="17"/>
        <v>32.9312</v>
      </c>
      <c r="AI81">
        <f t="shared" si="18"/>
        <v>17.66727</v>
      </c>
      <c r="AJ81">
        <f t="shared" si="19"/>
        <v>43.5383</v>
      </c>
      <c r="AK81">
        <f t="shared" si="20"/>
        <v>2.2433</v>
      </c>
      <c r="AL81" s="6">
        <f t="shared" si="21"/>
        <v>96.38006999999999</v>
      </c>
      <c r="AM81">
        <f t="shared" si="22"/>
        <v>0.8145721423758364</v>
      </c>
      <c r="AN81">
        <f t="shared" si="23"/>
        <v>0.5480312864037277</v>
      </c>
      <c r="AO81">
        <f t="shared" si="24"/>
        <v>1.080086827090052</v>
      </c>
      <c r="AP81">
        <f t="shared" si="25"/>
        <v>0.04000178316690443</v>
      </c>
      <c r="AQ81">
        <f t="shared" si="26"/>
        <v>1.0400850439231477</v>
      </c>
      <c r="AR81">
        <f t="shared" si="27"/>
        <v>0.25725912281627944</v>
      </c>
      <c r="AS81">
        <f t="shared" si="28"/>
        <v>0.6851137397262571</v>
      </c>
      <c r="AT81">
        <f t="shared" si="29"/>
        <v>0.05762713745746343</v>
      </c>
      <c r="AU81" s="7">
        <f t="shared" si="30"/>
        <v>0.2804620235328971</v>
      </c>
      <c r="AV81" s="8">
        <f t="shared" si="31"/>
        <v>0.6610118217225255</v>
      </c>
      <c r="AW81" s="8">
        <f t="shared" si="32"/>
        <v>0.05852615474457738</v>
      </c>
      <c r="AX81" s="9">
        <f t="shared" si="33"/>
        <v>0.9186614790897654</v>
      </c>
    </row>
    <row r="82" spans="1:50" ht="13.5">
      <c r="A82" t="s">
        <v>113</v>
      </c>
      <c r="B82">
        <v>205</v>
      </c>
      <c r="C82">
        <v>15</v>
      </c>
      <c r="D82">
        <v>1324.6259</v>
      </c>
      <c r="E82">
        <v>40.1972</v>
      </c>
      <c r="F82">
        <v>55.3836</v>
      </c>
      <c r="G82">
        <v>10105.5509</v>
      </c>
      <c r="H82">
        <v>38.7852</v>
      </c>
      <c r="I82">
        <v>35.8523</v>
      </c>
      <c r="M82">
        <v>33.2791</v>
      </c>
      <c r="N82">
        <v>0.0304</v>
      </c>
      <c r="O82">
        <v>0.0179</v>
      </c>
      <c r="P82">
        <v>1954.6003</v>
      </c>
      <c r="Q82">
        <v>1.2962</v>
      </c>
      <c r="R82">
        <v>1.2838</v>
      </c>
      <c r="S82">
        <v>139.1708</v>
      </c>
      <c r="T82">
        <v>0.0659</v>
      </c>
      <c r="U82">
        <v>0.0458</v>
      </c>
      <c r="V82">
        <v>1393.4538</v>
      </c>
      <c r="W82">
        <v>0.2301</v>
      </c>
      <c r="X82">
        <v>0.1229</v>
      </c>
      <c r="Y82">
        <v>1650.4067</v>
      </c>
      <c r="Z82">
        <v>0.3443</v>
      </c>
      <c r="AA82">
        <v>0.2696</v>
      </c>
      <c r="AB82">
        <v>91959.1327</v>
      </c>
      <c r="AC82">
        <v>18.3849</v>
      </c>
      <c r="AD82">
        <v>6.3943</v>
      </c>
      <c r="AE82">
        <v>4201.9706</v>
      </c>
      <c r="AF82">
        <v>0.6659</v>
      </c>
      <c r="AG82">
        <v>0.6299</v>
      </c>
      <c r="AH82">
        <f t="shared" si="17"/>
        <v>38.7852</v>
      </c>
      <c r="AI82">
        <f t="shared" si="18"/>
        <v>16.546409999999998</v>
      </c>
      <c r="AJ82">
        <f t="shared" si="19"/>
        <v>40.1972</v>
      </c>
      <c r="AK82">
        <f t="shared" si="20"/>
        <v>1.2962</v>
      </c>
      <c r="AL82" s="6">
        <f t="shared" si="21"/>
        <v>96.82500999999999</v>
      </c>
      <c r="AM82">
        <f t="shared" si="22"/>
        <v>0.8124026291780806</v>
      </c>
      <c r="AN82">
        <f t="shared" si="23"/>
        <v>0.6454518222666001</v>
      </c>
      <c r="AO82">
        <f t="shared" si="24"/>
        <v>0.997201686926321</v>
      </c>
      <c r="AP82">
        <f t="shared" si="25"/>
        <v>0.023113409415121255</v>
      </c>
      <c r="AQ82">
        <f t="shared" si="26"/>
        <v>0.9740882775111998</v>
      </c>
      <c r="AR82">
        <f t="shared" si="27"/>
        <v>0.30982883500293873</v>
      </c>
      <c r="AS82">
        <f t="shared" si="28"/>
        <v>0.6561221714813388</v>
      </c>
      <c r="AT82">
        <f t="shared" si="29"/>
        <v>0.034048993515722506</v>
      </c>
      <c r="AU82" s="7">
        <f t="shared" si="30"/>
        <v>0.3359611415984444</v>
      </c>
      <c r="AV82" s="8">
        <f t="shared" si="31"/>
        <v>0.6296441874907952</v>
      </c>
      <c r="AW82" s="8">
        <f t="shared" si="32"/>
        <v>0.034394670910760414</v>
      </c>
      <c r="AX82" s="9">
        <f t="shared" si="33"/>
        <v>0.9482038280206165</v>
      </c>
    </row>
    <row r="83" spans="1:50" ht="13.5">
      <c r="A83" t="s">
        <v>114</v>
      </c>
      <c r="B83">
        <v>210</v>
      </c>
      <c r="C83">
        <v>15</v>
      </c>
      <c r="D83">
        <v>1146.3974</v>
      </c>
      <c r="E83">
        <v>36.9206</v>
      </c>
      <c r="F83">
        <v>50.796</v>
      </c>
      <c r="G83">
        <v>11070.8887</v>
      </c>
      <c r="H83">
        <v>44.4745</v>
      </c>
      <c r="I83">
        <v>41.0523</v>
      </c>
      <c r="M83">
        <v>77.4263</v>
      </c>
      <c r="N83">
        <v>0.0777</v>
      </c>
      <c r="O83">
        <v>0.0458</v>
      </c>
      <c r="P83">
        <v>2333.2682</v>
      </c>
      <c r="Q83">
        <v>1.7069</v>
      </c>
      <c r="R83">
        <v>1.688</v>
      </c>
      <c r="S83">
        <v>24.6286</v>
      </c>
      <c r="T83">
        <v>0.013</v>
      </c>
      <c r="U83">
        <v>0.009</v>
      </c>
      <c r="V83">
        <v>1421.6685</v>
      </c>
      <c r="W83">
        <v>0.2605</v>
      </c>
      <c r="X83">
        <v>0.1389</v>
      </c>
      <c r="Y83">
        <v>1686.3065</v>
      </c>
      <c r="Z83">
        <v>0.3821</v>
      </c>
      <c r="AA83">
        <v>0.2987</v>
      </c>
      <c r="AB83">
        <v>72475.7418</v>
      </c>
      <c r="AC83">
        <v>15.5668</v>
      </c>
      <c r="AD83">
        <v>5.4064</v>
      </c>
      <c r="AE83">
        <v>3715.6346</v>
      </c>
      <c r="AF83">
        <v>0.5979</v>
      </c>
      <c r="AG83">
        <v>0.5648</v>
      </c>
      <c r="AH83">
        <f t="shared" si="17"/>
        <v>44.4745</v>
      </c>
      <c r="AI83">
        <f t="shared" si="18"/>
        <v>14.01012</v>
      </c>
      <c r="AJ83">
        <f t="shared" si="19"/>
        <v>36.9206</v>
      </c>
      <c r="AK83">
        <f t="shared" si="20"/>
        <v>1.7069</v>
      </c>
      <c r="AL83" s="6">
        <f t="shared" si="21"/>
        <v>97.11212</v>
      </c>
      <c r="AM83">
        <f t="shared" si="22"/>
        <v>0.8244886406199109</v>
      </c>
      <c r="AN83">
        <f t="shared" si="23"/>
        <v>0.7401314694624729</v>
      </c>
      <c r="AO83">
        <f t="shared" si="24"/>
        <v>0.9159166459935499</v>
      </c>
      <c r="AP83">
        <f t="shared" si="25"/>
        <v>0.030436875891583455</v>
      </c>
      <c r="AQ83">
        <f t="shared" si="26"/>
        <v>0.8854797701019664</v>
      </c>
      <c r="AR83">
        <f t="shared" si="27"/>
        <v>0.35650610740828775</v>
      </c>
      <c r="AS83">
        <f t="shared" si="28"/>
        <v>0.5985013598594086</v>
      </c>
      <c r="AT83">
        <f t="shared" si="29"/>
        <v>0.04499253273230375</v>
      </c>
      <c r="AU83" s="7">
        <f t="shared" si="30"/>
        <v>0.38412719300881953</v>
      </c>
      <c r="AV83" s="8">
        <f t="shared" si="31"/>
        <v>0.5707113249918173</v>
      </c>
      <c r="AW83" s="8">
        <f t="shared" si="32"/>
        <v>0.04516148199936312</v>
      </c>
      <c r="AX83" s="9">
        <f t="shared" si="33"/>
        <v>0.9266707646664941</v>
      </c>
    </row>
    <row r="84" spans="1:50" ht="13.5">
      <c r="A84" t="s">
        <v>115</v>
      </c>
      <c r="B84">
        <v>215</v>
      </c>
      <c r="C84">
        <v>15</v>
      </c>
      <c r="D84">
        <v>849.3154</v>
      </c>
      <c r="E84">
        <v>32.5072</v>
      </c>
      <c r="F84">
        <v>46.3011</v>
      </c>
      <c r="G84">
        <v>10105.1398</v>
      </c>
      <c r="H84">
        <v>45.9064</v>
      </c>
      <c r="I84">
        <v>43.8682</v>
      </c>
      <c r="M84">
        <v>18.844</v>
      </c>
      <c r="N84">
        <v>0.0217</v>
      </c>
      <c r="O84">
        <v>0.0132</v>
      </c>
      <c r="P84">
        <v>2447.7321</v>
      </c>
      <c r="Q84">
        <v>2.0538</v>
      </c>
      <c r="R84">
        <v>2.1027</v>
      </c>
      <c r="S84">
        <v>64.163</v>
      </c>
      <c r="T84">
        <v>0.0392</v>
      </c>
      <c r="U84">
        <v>0.0282</v>
      </c>
      <c r="V84">
        <v>2607.9115</v>
      </c>
      <c r="W84">
        <v>0.5575</v>
      </c>
      <c r="X84">
        <v>0.3078</v>
      </c>
      <c r="Y84">
        <v>1248.4633</v>
      </c>
      <c r="Z84">
        <v>0.3346</v>
      </c>
      <c r="AA84">
        <v>0.2708</v>
      </c>
      <c r="AB84">
        <v>69122.9355</v>
      </c>
      <c r="AC84">
        <v>17.8881</v>
      </c>
      <c r="AD84">
        <v>6.4316</v>
      </c>
      <c r="AE84">
        <v>3452.1813</v>
      </c>
      <c r="AF84">
        <v>0.6916</v>
      </c>
      <c r="AG84">
        <v>0.6764</v>
      </c>
      <c r="AH84">
        <f t="shared" si="17"/>
        <v>45.9064</v>
      </c>
      <c r="AI84">
        <f t="shared" si="18"/>
        <v>16.099290000000003</v>
      </c>
      <c r="AJ84">
        <f t="shared" si="19"/>
        <v>32.5072</v>
      </c>
      <c r="AK84">
        <f t="shared" si="20"/>
        <v>2.0538</v>
      </c>
      <c r="AL84" s="6">
        <f t="shared" si="21"/>
        <v>96.56669</v>
      </c>
      <c r="AM84">
        <f t="shared" si="22"/>
        <v>0.782578486956922</v>
      </c>
      <c r="AN84">
        <f t="shared" si="23"/>
        <v>0.7639607255782992</v>
      </c>
      <c r="AO84">
        <f t="shared" si="24"/>
        <v>0.806430166211858</v>
      </c>
      <c r="AP84">
        <f t="shared" si="25"/>
        <v>0.03662268188302425</v>
      </c>
      <c r="AQ84">
        <f t="shared" si="26"/>
        <v>0.7698074843288338</v>
      </c>
      <c r="AR84">
        <f t="shared" si="27"/>
        <v>0.39045963382625487</v>
      </c>
      <c r="AS84">
        <f t="shared" si="28"/>
        <v>0.552097312555853</v>
      </c>
      <c r="AT84">
        <f t="shared" si="29"/>
        <v>0.0574430536178922</v>
      </c>
      <c r="AU84" s="7">
        <f t="shared" si="30"/>
        <v>0.41868822407746165</v>
      </c>
      <c r="AV84" s="8">
        <f t="shared" si="31"/>
        <v>0.5239302903769703</v>
      </c>
      <c r="AW84" s="8">
        <f t="shared" si="32"/>
        <v>0.05738148554556809</v>
      </c>
      <c r="AX84" s="9">
        <f t="shared" si="33"/>
        <v>0.9012896557023913</v>
      </c>
    </row>
    <row r="85" spans="1:50" ht="13.5">
      <c r="A85" t="s">
        <v>116</v>
      </c>
      <c r="B85">
        <v>220</v>
      </c>
      <c r="C85">
        <v>15</v>
      </c>
      <c r="D85">
        <v>578.2587</v>
      </c>
      <c r="E85">
        <v>26.8817</v>
      </c>
      <c r="F85">
        <v>39.2329</v>
      </c>
      <c r="G85">
        <v>9868.0162</v>
      </c>
      <c r="H85">
        <v>52.0015</v>
      </c>
      <c r="I85">
        <v>50.9184</v>
      </c>
      <c r="M85">
        <v>72.4379</v>
      </c>
      <c r="N85">
        <v>0.1018</v>
      </c>
      <c r="O85">
        <v>0.0636</v>
      </c>
      <c r="P85">
        <v>1802.7811</v>
      </c>
      <c r="Q85">
        <v>1.8495</v>
      </c>
      <c r="R85">
        <v>1.9403</v>
      </c>
      <c r="V85">
        <v>2322.9897</v>
      </c>
      <c r="W85">
        <v>0.6043</v>
      </c>
      <c r="X85">
        <v>0.3419</v>
      </c>
      <c r="Y85">
        <v>1002.6025</v>
      </c>
      <c r="Z85">
        <v>0.3257</v>
      </c>
      <c r="AA85">
        <v>0.2701</v>
      </c>
      <c r="AB85">
        <v>55569.7707</v>
      </c>
      <c r="AC85">
        <v>17.4236</v>
      </c>
      <c r="AD85">
        <v>6.4191</v>
      </c>
      <c r="AE85">
        <v>3376.2489</v>
      </c>
      <c r="AF85">
        <v>0.8119</v>
      </c>
      <c r="AG85">
        <v>0.8136</v>
      </c>
      <c r="AH85">
        <f t="shared" si="17"/>
        <v>52.0015</v>
      </c>
      <c r="AI85">
        <f t="shared" si="18"/>
        <v>15.68124</v>
      </c>
      <c r="AJ85">
        <f t="shared" si="19"/>
        <v>26.8817</v>
      </c>
      <c r="AK85">
        <f t="shared" si="20"/>
        <v>1.8495</v>
      </c>
      <c r="AL85" s="6">
        <f t="shared" si="21"/>
        <v>96.41394</v>
      </c>
      <c r="AM85">
        <f t="shared" si="22"/>
        <v>0.7534412097393564</v>
      </c>
      <c r="AN85">
        <f t="shared" si="23"/>
        <v>0.8653935763022133</v>
      </c>
      <c r="AO85">
        <f t="shared" si="24"/>
        <v>0.6668742247581244</v>
      </c>
      <c r="AP85">
        <f t="shared" si="25"/>
        <v>0.032979671897289585</v>
      </c>
      <c r="AQ85">
        <f t="shared" si="26"/>
        <v>0.6338945528608348</v>
      </c>
      <c r="AR85">
        <f t="shared" si="27"/>
        <v>0.4662420460174885</v>
      </c>
      <c r="AS85">
        <f t="shared" si="28"/>
        <v>0.4792291008875916</v>
      </c>
      <c r="AT85">
        <f t="shared" si="29"/>
        <v>0.05452885309492001</v>
      </c>
      <c r="AU85" s="7">
        <f t="shared" si="30"/>
        <v>0.49539203709341806</v>
      </c>
      <c r="AV85" s="8">
        <f t="shared" si="31"/>
        <v>0.4506340860024192</v>
      </c>
      <c r="AW85" s="8">
        <f t="shared" si="32"/>
        <v>0.05397387690416271</v>
      </c>
      <c r="AX85" s="9">
        <f t="shared" si="33"/>
        <v>0.8930380000480593</v>
      </c>
    </row>
    <row r="86" spans="1:50" ht="13.5">
      <c r="A86" t="s">
        <v>117</v>
      </c>
      <c r="B86">
        <v>225</v>
      </c>
      <c r="C86">
        <v>15</v>
      </c>
      <c r="D86">
        <v>696.8023</v>
      </c>
      <c r="E86">
        <v>25.8626</v>
      </c>
      <c r="F86">
        <v>36.7293</v>
      </c>
      <c r="G86">
        <v>13937.7479</v>
      </c>
      <c r="H86">
        <v>59.693</v>
      </c>
      <c r="I86">
        <v>56.8759</v>
      </c>
      <c r="M86">
        <v>54.4452</v>
      </c>
      <c r="N86">
        <v>0.0662</v>
      </c>
      <c r="O86">
        <v>0.0402</v>
      </c>
      <c r="P86">
        <v>1031.4525</v>
      </c>
      <c r="Q86">
        <v>0.9105</v>
      </c>
      <c r="R86">
        <v>0.9295</v>
      </c>
      <c r="S86">
        <v>75.1102</v>
      </c>
      <c r="T86">
        <v>0.0469</v>
      </c>
      <c r="U86">
        <v>0.0336</v>
      </c>
      <c r="V86">
        <v>2028.279</v>
      </c>
      <c r="W86">
        <v>0.44</v>
      </c>
      <c r="X86">
        <v>0.2422</v>
      </c>
      <c r="Y86">
        <v>762.1816</v>
      </c>
      <c r="Z86">
        <v>0.1992</v>
      </c>
      <c r="AA86">
        <v>0.1607</v>
      </c>
      <c r="AB86">
        <v>49277.2326</v>
      </c>
      <c r="AC86">
        <v>12.1226</v>
      </c>
      <c r="AD86">
        <v>4.3459</v>
      </c>
      <c r="AE86">
        <v>3852.0297</v>
      </c>
      <c r="AF86">
        <v>0.659</v>
      </c>
      <c r="AG86">
        <v>0.6426</v>
      </c>
      <c r="AH86">
        <f t="shared" si="17"/>
        <v>59.693</v>
      </c>
      <c r="AI86">
        <f t="shared" si="18"/>
        <v>10.91034</v>
      </c>
      <c r="AJ86">
        <f t="shared" si="19"/>
        <v>25.8626</v>
      </c>
      <c r="AK86">
        <f t="shared" si="20"/>
        <v>0.9105</v>
      </c>
      <c r="AL86" s="6">
        <f t="shared" si="21"/>
        <v>97.37644</v>
      </c>
      <c r="AM86">
        <f t="shared" si="22"/>
        <v>0.808633726018729</v>
      </c>
      <c r="AN86">
        <f t="shared" si="23"/>
        <v>0.9933932434681311</v>
      </c>
      <c r="AO86">
        <f t="shared" si="24"/>
        <v>0.6415926569089556</v>
      </c>
      <c r="AP86">
        <f t="shared" si="25"/>
        <v>0.016235734664764623</v>
      </c>
      <c r="AQ86">
        <f t="shared" si="26"/>
        <v>0.625356922244191</v>
      </c>
      <c r="AR86">
        <f t="shared" si="27"/>
        <v>0.5171936027709061</v>
      </c>
      <c r="AS86">
        <f t="shared" si="28"/>
        <v>0.45686543080547637</v>
      </c>
      <c r="AT86">
        <f t="shared" si="29"/>
        <v>0.025940966423617463</v>
      </c>
      <c r="AU86" s="7">
        <f t="shared" si="30"/>
        <v>0.54689806072297</v>
      </c>
      <c r="AV86" s="8">
        <f t="shared" si="31"/>
        <v>0.427547929538403</v>
      </c>
      <c r="AW86" s="8">
        <f t="shared" si="32"/>
        <v>0.025554009738626936</v>
      </c>
      <c r="AX86" s="9">
        <f t="shared" si="33"/>
        <v>0.9436020737863074</v>
      </c>
    </row>
    <row r="87" spans="1:50" ht="13.5">
      <c r="A87" t="s">
        <v>118</v>
      </c>
      <c r="B87">
        <v>230</v>
      </c>
      <c r="C87">
        <v>15</v>
      </c>
      <c r="D87">
        <v>820.9066</v>
      </c>
      <c r="E87">
        <v>28.7334</v>
      </c>
      <c r="F87">
        <v>40.5841</v>
      </c>
      <c r="G87">
        <v>13462.1838</v>
      </c>
      <c r="H87">
        <v>55.3973</v>
      </c>
      <c r="I87">
        <v>52.4954</v>
      </c>
      <c r="P87">
        <v>966.84</v>
      </c>
      <c r="Q87">
        <v>0.7874</v>
      </c>
      <c r="R87">
        <v>0.7994</v>
      </c>
      <c r="S87">
        <v>74.7139</v>
      </c>
      <c r="T87">
        <v>0.043</v>
      </c>
      <c r="U87">
        <v>0.0307</v>
      </c>
      <c r="V87">
        <v>5037.1632</v>
      </c>
      <c r="W87">
        <v>1.0171</v>
      </c>
      <c r="X87">
        <v>0.5569</v>
      </c>
      <c r="Y87">
        <v>1420.6103</v>
      </c>
      <c r="Z87">
        <v>0.3478</v>
      </c>
      <c r="AA87">
        <v>0.2792</v>
      </c>
      <c r="AB87">
        <v>55226.1166</v>
      </c>
      <c r="AC87">
        <v>13.0558</v>
      </c>
      <c r="AD87">
        <v>4.655</v>
      </c>
      <c r="AE87">
        <v>3696.5535</v>
      </c>
      <c r="AF87">
        <v>0.6181</v>
      </c>
      <c r="AG87">
        <v>0.5994</v>
      </c>
      <c r="AH87">
        <f t="shared" si="17"/>
        <v>55.3973</v>
      </c>
      <c r="AI87">
        <f t="shared" si="18"/>
        <v>11.75022</v>
      </c>
      <c r="AJ87">
        <f t="shared" si="19"/>
        <v>28.7334</v>
      </c>
      <c r="AK87">
        <f t="shared" si="20"/>
        <v>0.7874</v>
      </c>
      <c r="AL87" s="6">
        <f t="shared" si="21"/>
        <v>96.66832000000001</v>
      </c>
      <c r="AM87">
        <f t="shared" si="22"/>
        <v>0.813400364736747</v>
      </c>
      <c r="AN87">
        <f t="shared" si="23"/>
        <v>0.9219054751206524</v>
      </c>
      <c r="AO87">
        <f t="shared" si="24"/>
        <v>0.7128107169436864</v>
      </c>
      <c r="AP87">
        <f t="shared" si="25"/>
        <v>0.014040656205420828</v>
      </c>
      <c r="AQ87">
        <f t="shared" si="26"/>
        <v>0.6987700607382655</v>
      </c>
      <c r="AR87">
        <f t="shared" si="27"/>
        <v>0.47385854621105084</v>
      </c>
      <c r="AS87">
        <f t="shared" si="28"/>
        <v>0.5039935824071906</v>
      </c>
      <c r="AT87">
        <f t="shared" si="29"/>
        <v>0.02214787138175853</v>
      </c>
      <c r="AU87" s="7">
        <f t="shared" si="30"/>
        <v>0.5038232542143697</v>
      </c>
      <c r="AV87" s="8">
        <f t="shared" si="31"/>
        <v>0.47423954808326296</v>
      </c>
      <c r="AW87" s="8">
        <f t="shared" si="32"/>
        <v>0.02193719770236742</v>
      </c>
      <c r="AX87" s="9">
        <f t="shared" si="33"/>
        <v>0.955787533598269</v>
      </c>
    </row>
    <row r="88" spans="1:50" ht="13.5">
      <c r="A88" t="s">
        <v>119</v>
      </c>
      <c r="B88">
        <v>235</v>
      </c>
      <c r="C88">
        <v>15</v>
      </c>
      <c r="D88">
        <v>868.8501</v>
      </c>
      <c r="E88">
        <v>23.9914</v>
      </c>
      <c r="F88">
        <v>33.9471</v>
      </c>
      <c r="G88">
        <v>17589.1186</v>
      </c>
      <c r="H88">
        <v>54.5508</v>
      </c>
      <c r="I88">
        <v>51.786</v>
      </c>
      <c r="M88">
        <v>712.2767</v>
      </c>
      <c r="N88">
        <v>0.6299</v>
      </c>
      <c r="O88">
        <v>0.3814</v>
      </c>
      <c r="P88">
        <v>13454.8329</v>
      </c>
      <c r="Q88">
        <v>9.0857</v>
      </c>
      <c r="R88">
        <v>9.2412</v>
      </c>
      <c r="S88">
        <v>79.3082</v>
      </c>
      <c r="T88">
        <v>0.0449</v>
      </c>
      <c r="U88">
        <v>0.0321</v>
      </c>
      <c r="V88">
        <v>3030.4826</v>
      </c>
      <c r="W88">
        <v>0.5987</v>
      </c>
      <c r="X88">
        <v>0.3284</v>
      </c>
      <c r="Y88">
        <v>818.7653</v>
      </c>
      <c r="Z88">
        <v>0.1902</v>
      </c>
      <c r="AA88">
        <v>0.153</v>
      </c>
      <c r="AB88">
        <v>48595.8679</v>
      </c>
      <c r="AC88">
        <v>10.5266</v>
      </c>
      <c r="AD88">
        <v>3.7599</v>
      </c>
      <c r="AE88">
        <v>2758.7602</v>
      </c>
      <c r="AF88">
        <v>0.3818</v>
      </c>
      <c r="AG88">
        <v>0.371</v>
      </c>
      <c r="AH88">
        <f t="shared" si="17"/>
        <v>54.5508</v>
      </c>
      <c r="AI88">
        <f t="shared" si="18"/>
        <v>9.47394</v>
      </c>
      <c r="AJ88">
        <f t="shared" si="19"/>
        <v>23.9914</v>
      </c>
      <c r="AK88">
        <f t="shared" si="20"/>
        <v>9.0857</v>
      </c>
      <c r="AL88" s="6">
        <f t="shared" si="21"/>
        <v>97.10184000000001</v>
      </c>
      <c r="AM88">
        <f t="shared" si="22"/>
        <v>0.81864890847878</v>
      </c>
      <c r="AN88">
        <f t="shared" si="23"/>
        <v>0.9078182725911134</v>
      </c>
      <c r="AO88">
        <f t="shared" si="24"/>
        <v>0.5951724137931034</v>
      </c>
      <c r="AP88">
        <f t="shared" si="25"/>
        <v>0.1620131954350927</v>
      </c>
      <c r="AQ88">
        <f t="shared" si="26"/>
        <v>0.43315921835801063</v>
      </c>
      <c r="AR88">
        <f t="shared" si="27"/>
        <v>0.45101331907029857</v>
      </c>
      <c r="AS88">
        <f t="shared" si="28"/>
        <v>0.3019718103528452</v>
      </c>
      <c r="AT88">
        <f t="shared" si="29"/>
        <v>0.2470148705768563</v>
      </c>
      <c r="AU88" s="7">
        <f t="shared" si="30"/>
        <v>0.4755657193355055</v>
      </c>
      <c r="AV88" s="8">
        <f t="shared" si="31"/>
        <v>0.28179341960984083</v>
      </c>
      <c r="AW88" s="8">
        <f t="shared" si="32"/>
        <v>0.24264086105465368</v>
      </c>
      <c r="AX88" s="9">
        <f t="shared" si="33"/>
        <v>0.5373283745921207</v>
      </c>
    </row>
    <row r="89" spans="1:50" ht="13.5">
      <c r="A89" t="s">
        <v>120</v>
      </c>
      <c r="B89">
        <v>240</v>
      </c>
      <c r="C89">
        <v>15</v>
      </c>
      <c r="D89">
        <v>1181.3148</v>
      </c>
      <c r="E89">
        <v>23.9668</v>
      </c>
      <c r="F89">
        <v>33.1836</v>
      </c>
      <c r="G89">
        <v>22895.62</v>
      </c>
      <c r="H89">
        <v>52.3194</v>
      </c>
      <c r="I89">
        <v>48.6004</v>
      </c>
      <c r="M89">
        <v>1497.5726</v>
      </c>
      <c r="N89">
        <v>0.9868</v>
      </c>
      <c r="O89">
        <v>0.5846</v>
      </c>
      <c r="P89">
        <v>27834.4163</v>
      </c>
      <c r="Q89">
        <v>14.459</v>
      </c>
      <c r="R89">
        <v>14.3904</v>
      </c>
      <c r="V89">
        <v>3068.3035</v>
      </c>
      <c r="W89">
        <v>0.511</v>
      </c>
      <c r="X89">
        <v>0.2743</v>
      </c>
      <c r="Y89">
        <v>1186.9687</v>
      </c>
      <c r="Z89">
        <v>0.2268</v>
      </c>
      <c r="AA89">
        <v>0.1784</v>
      </c>
      <c r="AB89">
        <v>41520.749</v>
      </c>
      <c r="AC89">
        <v>7.2701</v>
      </c>
      <c r="AD89">
        <v>2.541</v>
      </c>
      <c r="AE89">
        <v>2535.956</v>
      </c>
      <c r="AF89">
        <v>0.2601</v>
      </c>
      <c r="AG89">
        <v>0.2473</v>
      </c>
      <c r="AH89">
        <f t="shared" si="17"/>
        <v>52.3194</v>
      </c>
      <c r="AI89">
        <f t="shared" si="18"/>
        <v>6.54309</v>
      </c>
      <c r="AJ89">
        <f t="shared" si="19"/>
        <v>23.9668</v>
      </c>
      <c r="AK89">
        <f t="shared" si="20"/>
        <v>14.459</v>
      </c>
      <c r="AL89" s="6">
        <f t="shared" si="21"/>
        <v>97.28829</v>
      </c>
      <c r="AM89">
        <f t="shared" si="22"/>
        <v>0.8671889988436908</v>
      </c>
      <c r="AN89">
        <f t="shared" si="23"/>
        <v>0.8706839740389416</v>
      </c>
      <c r="AO89">
        <f t="shared" si="24"/>
        <v>0.5945621433887373</v>
      </c>
      <c r="AP89">
        <f t="shared" si="25"/>
        <v>0.2578281027104137</v>
      </c>
      <c r="AQ89">
        <f t="shared" si="26"/>
        <v>0.3367340406783236</v>
      </c>
      <c r="AR89">
        <f t="shared" si="27"/>
        <v>0.40792024685541295</v>
      </c>
      <c r="AS89">
        <f t="shared" si="28"/>
        <v>0.22137579128204224</v>
      </c>
      <c r="AT89">
        <f t="shared" si="29"/>
        <v>0.37070396186254473</v>
      </c>
      <c r="AU89" s="7">
        <f t="shared" si="30"/>
        <v>0.429761667954989</v>
      </c>
      <c r="AV89" s="8">
        <f t="shared" si="31"/>
        <v>0.20640766077456774</v>
      </c>
      <c r="AW89" s="8">
        <f t="shared" si="32"/>
        <v>0.3638306712704433</v>
      </c>
      <c r="AX89" s="9">
        <f t="shared" si="33"/>
        <v>0.3619673550081077</v>
      </c>
    </row>
    <row r="90" spans="1:50" ht="13.5">
      <c r="A90" t="s">
        <v>121</v>
      </c>
      <c r="B90">
        <v>245</v>
      </c>
      <c r="C90">
        <v>15</v>
      </c>
      <c r="D90">
        <v>1323.5861</v>
      </c>
      <c r="E90">
        <v>27.3173</v>
      </c>
      <c r="F90">
        <v>37.3908</v>
      </c>
      <c r="G90">
        <v>16506.7618</v>
      </c>
      <c r="H90">
        <v>38.5889</v>
      </c>
      <c r="I90">
        <v>35.4368</v>
      </c>
      <c r="M90">
        <v>2816.6663</v>
      </c>
      <c r="N90">
        <v>1.7622</v>
      </c>
      <c r="O90">
        <v>1.0321</v>
      </c>
      <c r="P90">
        <v>43707.2002</v>
      </c>
      <c r="Q90">
        <v>22.7884</v>
      </c>
      <c r="R90">
        <v>22.4215</v>
      </c>
      <c r="V90">
        <v>3818.6257</v>
      </c>
      <c r="W90">
        <v>0.7312</v>
      </c>
      <c r="X90">
        <v>0.3879</v>
      </c>
      <c r="Y90">
        <v>1217.657</v>
      </c>
      <c r="Z90">
        <v>0.2677</v>
      </c>
      <c r="AA90">
        <v>0.2082</v>
      </c>
      <c r="AB90">
        <v>40801.3456</v>
      </c>
      <c r="AC90">
        <v>8.2574</v>
      </c>
      <c r="AD90">
        <v>2.8531</v>
      </c>
      <c r="AE90">
        <v>2425.5102</v>
      </c>
      <c r="AF90">
        <v>0.2869</v>
      </c>
      <c r="AG90">
        <v>0.2697</v>
      </c>
      <c r="AH90">
        <f t="shared" si="17"/>
        <v>38.5889</v>
      </c>
      <c r="AI90">
        <f t="shared" si="18"/>
        <v>7.431660000000001</v>
      </c>
      <c r="AJ90">
        <f t="shared" si="19"/>
        <v>27.3173</v>
      </c>
      <c r="AK90">
        <f t="shared" si="20"/>
        <v>22.7884</v>
      </c>
      <c r="AL90" s="6">
        <f t="shared" si="21"/>
        <v>96.12626</v>
      </c>
      <c r="AM90">
        <f t="shared" si="22"/>
        <v>0.8675928406717064</v>
      </c>
      <c r="AN90">
        <f t="shared" si="23"/>
        <v>0.6421850557497087</v>
      </c>
      <c r="AO90">
        <f t="shared" si="24"/>
        <v>0.6776804763086083</v>
      </c>
      <c r="AP90">
        <f t="shared" si="25"/>
        <v>0.40635520684736093</v>
      </c>
      <c r="AQ90">
        <f t="shared" si="26"/>
        <v>0.27132526946124735</v>
      </c>
      <c r="AR90">
        <f t="shared" si="27"/>
        <v>0.2829035802245025</v>
      </c>
      <c r="AS90">
        <f t="shared" si="28"/>
        <v>0.16772464662803416</v>
      </c>
      <c r="AT90">
        <f t="shared" si="29"/>
        <v>0.5493717731474632</v>
      </c>
      <c r="AU90" s="7">
        <f t="shared" si="30"/>
        <v>0.299964648340794</v>
      </c>
      <c r="AV90" s="8">
        <f t="shared" si="31"/>
        <v>0.15738806194847035</v>
      </c>
      <c r="AW90" s="8">
        <f t="shared" si="32"/>
        <v>0.5426472897107357</v>
      </c>
      <c r="AX90" s="9">
        <f t="shared" si="33"/>
        <v>0.22482873411383175</v>
      </c>
    </row>
    <row r="91" spans="1:50" ht="13.5">
      <c r="A91" t="s">
        <v>122</v>
      </c>
      <c r="B91">
        <v>250</v>
      </c>
      <c r="C91">
        <v>15</v>
      </c>
      <c r="D91">
        <v>1461.9739</v>
      </c>
      <c r="E91">
        <v>40.1682</v>
      </c>
      <c r="F91">
        <v>54.4902</v>
      </c>
      <c r="G91">
        <v>7189.7555</v>
      </c>
      <c r="H91">
        <v>24.3308</v>
      </c>
      <c r="I91">
        <v>22.144</v>
      </c>
      <c r="M91">
        <v>1071.9784</v>
      </c>
      <c r="N91">
        <v>0.8283</v>
      </c>
      <c r="O91">
        <v>0.4808</v>
      </c>
      <c r="P91">
        <v>26412.7981</v>
      </c>
      <c r="Q91">
        <v>16.206</v>
      </c>
      <c r="R91">
        <v>15.8028</v>
      </c>
      <c r="S91">
        <v>141.4628</v>
      </c>
      <c r="T91">
        <v>0.0833</v>
      </c>
      <c r="U91">
        <v>0.057</v>
      </c>
      <c r="V91">
        <v>1589.9853</v>
      </c>
      <c r="W91">
        <v>0.3287</v>
      </c>
      <c r="X91">
        <v>0.1729</v>
      </c>
      <c r="Y91">
        <v>2486.0405</v>
      </c>
      <c r="Z91">
        <v>0.6233</v>
      </c>
      <c r="AA91">
        <v>0.4805</v>
      </c>
      <c r="AB91">
        <v>71216.6382</v>
      </c>
      <c r="AC91">
        <v>16.7479</v>
      </c>
      <c r="AD91">
        <v>5.7351</v>
      </c>
      <c r="AE91">
        <v>4138.9499</v>
      </c>
      <c r="AF91">
        <v>0.6837</v>
      </c>
      <c r="AG91">
        <v>0.6368</v>
      </c>
      <c r="AH91">
        <f t="shared" si="17"/>
        <v>24.3308</v>
      </c>
      <c r="AI91">
        <f t="shared" si="18"/>
        <v>15.073110000000002</v>
      </c>
      <c r="AJ91">
        <f t="shared" si="19"/>
        <v>40.1682</v>
      </c>
      <c r="AK91">
        <f t="shared" si="20"/>
        <v>16.206</v>
      </c>
      <c r="AL91" s="6">
        <f t="shared" si="21"/>
        <v>95.77811000000001</v>
      </c>
      <c r="AM91">
        <f t="shared" si="22"/>
        <v>0.8260996737121383</v>
      </c>
      <c r="AN91">
        <f t="shared" si="23"/>
        <v>0.40490597437177567</v>
      </c>
      <c r="AO91">
        <f t="shared" si="24"/>
        <v>0.9964822624658892</v>
      </c>
      <c r="AP91">
        <f t="shared" si="25"/>
        <v>0.28898002853067045</v>
      </c>
      <c r="AQ91">
        <f t="shared" si="26"/>
        <v>0.7075022339352188</v>
      </c>
      <c r="AR91">
        <f t="shared" si="27"/>
        <v>0.17723717830324412</v>
      </c>
      <c r="AS91">
        <f t="shared" si="28"/>
        <v>0.43456710790786846</v>
      </c>
      <c r="AT91">
        <f t="shared" si="29"/>
        <v>0.3881957137888875</v>
      </c>
      <c r="AU91" s="7">
        <f t="shared" si="30"/>
        <v>0.19192645717163043</v>
      </c>
      <c r="AV91" s="8">
        <f t="shared" si="31"/>
        <v>0.4164665659143969</v>
      </c>
      <c r="AW91" s="8">
        <f t="shared" si="32"/>
        <v>0.3916069769139727</v>
      </c>
      <c r="AX91" s="9">
        <f t="shared" si="33"/>
        <v>0.5153820089898081</v>
      </c>
    </row>
    <row r="92" spans="1:50" ht="13.5">
      <c r="A92" t="s">
        <v>123</v>
      </c>
      <c r="B92">
        <v>255</v>
      </c>
      <c r="C92">
        <v>15</v>
      </c>
      <c r="D92">
        <v>1636.3457</v>
      </c>
      <c r="E92">
        <v>42.8218</v>
      </c>
      <c r="F92">
        <v>56.9949</v>
      </c>
      <c r="G92">
        <v>9635.0776</v>
      </c>
      <c r="H92">
        <v>32.6683</v>
      </c>
      <c r="I92">
        <v>29.1718</v>
      </c>
      <c r="M92">
        <v>466.8681</v>
      </c>
      <c r="N92">
        <v>0.3711</v>
      </c>
      <c r="O92">
        <v>0.2114</v>
      </c>
      <c r="P92">
        <v>13154.4979</v>
      </c>
      <c r="Q92">
        <v>7.8967</v>
      </c>
      <c r="R92">
        <v>7.5551</v>
      </c>
      <c r="S92">
        <v>71.431</v>
      </c>
      <c r="T92">
        <v>0.0353</v>
      </c>
      <c r="U92">
        <v>0.0237</v>
      </c>
      <c r="V92">
        <v>1029.4638</v>
      </c>
      <c r="W92">
        <v>0.1776</v>
      </c>
      <c r="X92">
        <v>0.0916</v>
      </c>
      <c r="Y92">
        <v>3549.9205</v>
      </c>
      <c r="Z92">
        <v>0.7457</v>
      </c>
      <c r="AA92">
        <v>0.564</v>
      </c>
      <c r="AB92">
        <v>75556.4354</v>
      </c>
      <c r="AC92">
        <v>14.8464</v>
      </c>
      <c r="AD92">
        <v>4.9881</v>
      </c>
      <c r="AE92">
        <v>3113.345</v>
      </c>
      <c r="AF92">
        <v>0.4371</v>
      </c>
      <c r="AG92">
        <v>0.3994</v>
      </c>
      <c r="AH92">
        <f t="shared" si="17"/>
        <v>32.6683</v>
      </c>
      <c r="AI92">
        <f t="shared" si="18"/>
        <v>13.36176</v>
      </c>
      <c r="AJ92">
        <f t="shared" si="19"/>
        <v>42.8218</v>
      </c>
      <c r="AK92">
        <f t="shared" si="20"/>
        <v>7.8967</v>
      </c>
      <c r="AL92" s="6">
        <f t="shared" si="21"/>
        <v>96.74856000000001</v>
      </c>
      <c r="AM92">
        <f t="shared" si="22"/>
        <v>0.8510322627562064</v>
      </c>
      <c r="AN92">
        <f t="shared" si="23"/>
        <v>0.543656182393077</v>
      </c>
      <c r="AO92">
        <f t="shared" si="24"/>
        <v>1.0623120813693874</v>
      </c>
      <c r="AP92">
        <f t="shared" si="25"/>
        <v>0.14081134094151213</v>
      </c>
      <c r="AQ92">
        <f t="shared" si="26"/>
        <v>0.9215007404278752</v>
      </c>
      <c r="AR92">
        <f t="shared" si="27"/>
        <v>0.23961563537742145</v>
      </c>
      <c r="AS92">
        <f t="shared" si="28"/>
        <v>0.5699213209894183</v>
      </c>
      <c r="AT92">
        <f t="shared" si="29"/>
        <v>0.1904630436331604</v>
      </c>
      <c r="AU92" s="7">
        <f t="shared" si="30"/>
        <v>0.2600483165349404</v>
      </c>
      <c r="AV92" s="8">
        <f t="shared" si="31"/>
        <v>0.5473902638481584</v>
      </c>
      <c r="AW92" s="8">
        <f t="shared" si="32"/>
        <v>0.19256141961690132</v>
      </c>
      <c r="AX92" s="9">
        <f t="shared" si="33"/>
        <v>0.7397648739507273</v>
      </c>
    </row>
    <row r="93" spans="1:50" ht="13.5">
      <c r="A93" t="s">
        <v>124</v>
      </c>
      <c r="B93">
        <v>260</v>
      </c>
      <c r="C93">
        <v>15</v>
      </c>
      <c r="D93">
        <v>1478.9564</v>
      </c>
      <c r="E93">
        <v>35.3213</v>
      </c>
      <c r="F93">
        <v>47.1759</v>
      </c>
      <c r="G93">
        <v>16709.5854</v>
      </c>
      <c r="H93">
        <v>50.5458</v>
      </c>
      <c r="I93">
        <v>45.2933</v>
      </c>
      <c r="M93">
        <v>71.7729</v>
      </c>
      <c r="N93">
        <v>0.0577</v>
      </c>
      <c r="O93">
        <v>0.033</v>
      </c>
      <c r="P93">
        <v>6350.2813</v>
      </c>
      <c r="Q93">
        <v>3.7579</v>
      </c>
      <c r="R93">
        <v>3.6079</v>
      </c>
      <c r="S93">
        <v>59.762</v>
      </c>
      <c r="T93">
        <v>0.0267</v>
      </c>
      <c r="U93">
        <v>0.018</v>
      </c>
      <c r="V93">
        <v>1358.7439</v>
      </c>
      <c r="W93">
        <v>0.2096</v>
      </c>
      <c r="X93">
        <v>0.1085</v>
      </c>
      <c r="Y93">
        <v>2589.7192</v>
      </c>
      <c r="Z93">
        <v>0.4703</v>
      </c>
      <c r="AA93">
        <v>0.3569</v>
      </c>
      <c r="AB93">
        <v>55781.8222</v>
      </c>
      <c r="AC93">
        <v>9.3243</v>
      </c>
      <c r="AD93">
        <v>3.1437</v>
      </c>
      <c r="AE93">
        <v>2647.8956</v>
      </c>
      <c r="AF93">
        <v>0.2865</v>
      </c>
      <c r="AG93">
        <v>0.2627</v>
      </c>
      <c r="AH93">
        <f t="shared" si="17"/>
        <v>50.5458</v>
      </c>
      <c r="AI93">
        <f t="shared" si="18"/>
        <v>8.391869999999999</v>
      </c>
      <c r="AJ93">
        <f t="shared" si="19"/>
        <v>35.3213</v>
      </c>
      <c r="AK93">
        <f t="shared" si="20"/>
        <v>3.7579</v>
      </c>
      <c r="AL93" s="6">
        <f t="shared" si="21"/>
        <v>98.01687000000001</v>
      </c>
      <c r="AM93">
        <f t="shared" si="22"/>
        <v>0.8823933825813207</v>
      </c>
      <c r="AN93">
        <f t="shared" si="23"/>
        <v>0.8411682476285571</v>
      </c>
      <c r="AO93">
        <f t="shared" si="24"/>
        <v>0.8762416273877449</v>
      </c>
      <c r="AP93">
        <f t="shared" si="25"/>
        <v>0.06700962910128389</v>
      </c>
      <c r="AQ93">
        <f t="shared" si="26"/>
        <v>0.8092319982864611</v>
      </c>
      <c r="AR93">
        <f t="shared" si="27"/>
        <v>0.3854412712086377</v>
      </c>
      <c r="AS93">
        <f t="shared" si="28"/>
        <v>0.5203275069641246</v>
      </c>
      <c r="AT93">
        <f t="shared" si="29"/>
        <v>0.09423122182723773</v>
      </c>
      <c r="AU93" s="7">
        <f t="shared" si="30"/>
        <v>0.41280401095294655</v>
      </c>
      <c r="AV93" s="8">
        <f t="shared" si="31"/>
        <v>0.49318033294983865</v>
      </c>
      <c r="AW93" s="8">
        <f t="shared" si="32"/>
        <v>0.0940156560972147</v>
      </c>
      <c r="AX93" s="9">
        <f t="shared" si="33"/>
        <v>0.839890500189229</v>
      </c>
    </row>
    <row r="94" spans="1:50" ht="13.5">
      <c r="A94" t="s">
        <v>125</v>
      </c>
      <c r="B94">
        <v>35</v>
      </c>
      <c r="C94">
        <v>10</v>
      </c>
      <c r="D94">
        <v>3086.8236</v>
      </c>
      <c r="E94">
        <v>47.6615</v>
      </c>
      <c r="F94">
        <v>61.3092</v>
      </c>
      <c r="G94">
        <v>17862.6337</v>
      </c>
      <c r="H94">
        <v>38.4388</v>
      </c>
      <c r="I94">
        <v>33.1736</v>
      </c>
      <c r="M94">
        <v>167.1364</v>
      </c>
      <c r="N94">
        <v>0.0854</v>
      </c>
      <c r="O94">
        <v>0.047</v>
      </c>
      <c r="P94">
        <v>2675.5298</v>
      </c>
      <c r="Q94">
        <v>0.9921</v>
      </c>
      <c r="R94">
        <v>0.9174</v>
      </c>
      <c r="S94">
        <v>58.7958</v>
      </c>
      <c r="T94">
        <v>0.0154</v>
      </c>
      <c r="U94">
        <v>0.01</v>
      </c>
      <c r="V94">
        <v>3154.6479</v>
      </c>
      <c r="W94">
        <v>0.2859</v>
      </c>
      <c r="X94">
        <v>0.1426</v>
      </c>
      <c r="Y94">
        <v>2344.7088</v>
      </c>
      <c r="Z94">
        <v>0.2562</v>
      </c>
      <c r="AA94">
        <v>0.1873</v>
      </c>
      <c r="AB94">
        <v>115882.1426</v>
      </c>
      <c r="AC94">
        <v>11.8522</v>
      </c>
      <c r="AD94">
        <v>3.8486</v>
      </c>
      <c r="AE94">
        <v>5782.0629</v>
      </c>
      <c r="AF94">
        <v>0.4126</v>
      </c>
      <c r="AG94">
        <v>0.3644</v>
      </c>
      <c r="AH94">
        <f t="shared" si="17"/>
        <v>38.4388</v>
      </c>
      <c r="AI94">
        <f t="shared" si="18"/>
        <v>10.66698</v>
      </c>
      <c r="AJ94">
        <f t="shared" si="19"/>
        <v>47.6615</v>
      </c>
      <c r="AK94">
        <f t="shared" si="20"/>
        <v>0.9921</v>
      </c>
      <c r="AL94" s="6">
        <f t="shared" si="21"/>
        <v>97.75938</v>
      </c>
      <c r="AM94">
        <f t="shared" si="22"/>
        <v>0.8884535051190271</v>
      </c>
      <c r="AN94">
        <f t="shared" si="23"/>
        <v>0.6396871359627225</v>
      </c>
      <c r="AO94">
        <f t="shared" si="24"/>
        <v>1.1823741007194244</v>
      </c>
      <c r="AP94">
        <f t="shared" si="25"/>
        <v>0.01769079885877318</v>
      </c>
      <c r="AQ94">
        <f t="shared" si="26"/>
        <v>1.1646833018606513</v>
      </c>
      <c r="AR94">
        <f t="shared" si="27"/>
        <v>0.2747448633878486</v>
      </c>
      <c r="AS94">
        <f t="shared" si="28"/>
        <v>0.7019371164790639</v>
      </c>
      <c r="AT94">
        <f t="shared" si="29"/>
        <v>0.023318020133087595</v>
      </c>
      <c r="AU94" s="7">
        <f t="shared" si="30"/>
        <v>0.2993901229641574</v>
      </c>
      <c r="AV94" s="8">
        <f t="shared" si="31"/>
        <v>0.6769387342372599</v>
      </c>
      <c r="AW94" s="8">
        <f t="shared" si="32"/>
        <v>0.02367114279858274</v>
      </c>
      <c r="AX94" s="9">
        <f t="shared" si="33"/>
        <v>0.9662135182867658</v>
      </c>
    </row>
    <row r="95" spans="1:50" ht="13.5">
      <c r="A95" t="s">
        <v>126</v>
      </c>
      <c r="B95">
        <v>40</v>
      </c>
      <c r="C95">
        <v>10</v>
      </c>
      <c r="D95">
        <v>3159.8705</v>
      </c>
      <c r="E95">
        <v>47.8244</v>
      </c>
      <c r="F95">
        <v>61.2744</v>
      </c>
      <c r="G95">
        <v>18427.626</v>
      </c>
      <c r="H95">
        <v>39.0634</v>
      </c>
      <c r="I95">
        <v>33.5787</v>
      </c>
      <c r="M95">
        <v>7.287</v>
      </c>
      <c r="N95">
        <v>0.0037</v>
      </c>
      <c r="O95">
        <v>0.002</v>
      </c>
      <c r="P95">
        <v>2316.674</v>
      </c>
      <c r="Q95">
        <v>0.8472</v>
      </c>
      <c r="R95">
        <v>0.7802</v>
      </c>
      <c r="S95">
        <v>114.2499</v>
      </c>
      <c r="T95">
        <v>0.0294</v>
      </c>
      <c r="U95">
        <v>0.019</v>
      </c>
      <c r="V95">
        <v>2757.8331</v>
      </c>
      <c r="W95">
        <v>0.2453</v>
      </c>
      <c r="X95">
        <v>0.1219</v>
      </c>
      <c r="Y95">
        <v>2492.0168</v>
      </c>
      <c r="Z95">
        <v>0.2663</v>
      </c>
      <c r="AA95">
        <v>0.1939</v>
      </c>
      <c r="AB95">
        <v>113312.7366</v>
      </c>
      <c r="AC95">
        <v>11.2903</v>
      </c>
      <c r="AD95">
        <v>3.6515</v>
      </c>
      <c r="AE95">
        <v>6249.3443</v>
      </c>
      <c r="AF95">
        <v>0.43</v>
      </c>
      <c r="AG95">
        <v>0.3783</v>
      </c>
      <c r="AH95">
        <f t="shared" si="17"/>
        <v>39.0634</v>
      </c>
      <c r="AI95">
        <f t="shared" si="18"/>
        <v>10.16127</v>
      </c>
      <c r="AJ95">
        <f t="shared" si="19"/>
        <v>47.8244</v>
      </c>
      <c r="AK95">
        <f t="shared" si="20"/>
        <v>0.8472</v>
      </c>
      <c r="AL95" s="6">
        <f t="shared" si="21"/>
        <v>97.89627</v>
      </c>
      <c r="AM95">
        <f t="shared" si="22"/>
        <v>0.8935020029085364</v>
      </c>
      <c r="AN95">
        <f t="shared" si="23"/>
        <v>0.6500815443501414</v>
      </c>
      <c r="AO95">
        <f t="shared" si="24"/>
        <v>1.186415281567849</v>
      </c>
      <c r="AP95">
        <f t="shared" si="25"/>
        <v>0.015106990014265334</v>
      </c>
      <c r="AQ95">
        <f t="shared" si="26"/>
        <v>1.1713082915535837</v>
      </c>
      <c r="AR95">
        <f t="shared" si="27"/>
        <v>0.27780591791112985</v>
      </c>
      <c r="AS95">
        <f t="shared" si="28"/>
        <v>0.7023818292251601</v>
      </c>
      <c r="AT95">
        <f t="shared" si="29"/>
        <v>0.019812252863709957</v>
      </c>
      <c r="AU95" s="7">
        <f t="shared" si="30"/>
        <v>0.3026635168465592</v>
      </c>
      <c r="AV95" s="8">
        <f t="shared" si="31"/>
        <v>0.6772283334990543</v>
      </c>
      <c r="AW95" s="8">
        <f t="shared" si="32"/>
        <v>0.020108149654386443</v>
      </c>
      <c r="AX95" s="9">
        <f t="shared" si="33"/>
        <v>0.9711643515861167</v>
      </c>
    </row>
    <row r="96" spans="1:50" ht="13.5">
      <c r="A96" t="s">
        <v>127</v>
      </c>
      <c r="B96">
        <v>45</v>
      </c>
      <c r="C96">
        <v>10</v>
      </c>
      <c r="D96">
        <v>3117.0864</v>
      </c>
      <c r="E96">
        <v>47.7045</v>
      </c>
      <c r="F96">
        <v>61.1706</v>
      </c>
      <c r="G96">
        <v>18114.9219</v>
      </c>
      <c r="H96">
        <v>38.74</v>
      </c>
      <c r="I96">
        <v>33.3279</v>
      </c>
      <c r="M96">
        <v>85.9615</v>
      </c>
      <c r="N96">
        <v>0.0438</v>
      </c>
      <c r="O96">
        <v>0.024</v>
      </c>
      <c r="P96">
        <v>3175.1576</v>
      </c>
      <c r="Q96">
        <v>1.1734</v>
      </c>
      <c r="R96">
        <v>1.0816</v>
      </c>
      <c r="S96">
        <v>71.6761</v>
      </c>
      <c r="T96">
        <v>0.0188</v>
      </c>
      <c r="U96">
        <v>0.0122</v>
      </c>
      <c r="V96">
        <v>2996.111</v>
      </c>
      <c r="W96">
        <v>0.2716</v>
      </c>
      <c r="X96">
        <v>0.135</v>
      </c>
      <c r="Y96">
        <v>2318.7556</v>
      </c>
      <c r="Z96">
        <v>0.2524</v>
      </c>
      <c r="AA96">
        <v>0.1839</v>
      </c>
      <c r="AB96">
        <v>111746.7782</v>
      </c>
      <c r="AC96">
        <v>11.3524</v>
      </c>
      <c r="AD96">
        <v>3.6746</v>
      </c>
      <c r="AE96">
        <v>6326.5283</v>
      </c>
      <c r="AF96">
        <v>0.4432</v>
      </c>
      <c r="AG96">
        <v>0.3902</v>
      </c>
      <c r="AH96">
        <f t="shared" si="17"/>
        <v>38.74</v>
      </c>
      <c r="AI96">
        <f t="shared" si="18"/>
        <v>10.21716</v>
      </c>
      <c r="AJ96">
        <f t="shared" si="19"/>
        <v>47.7045</v>
      </c>
      <c r="AK96">
        <f t="shared" si="20"/>
        <v>1.1734</v>
      </c>
      <c r="AL96" s="6">
        <f t="shared" si="21"/>
        <v>97.83506000000001</v>
      </c>
      <c r="AM96">
        <f t="shared" si="22"/>
        <v>0.8927387881767442</v>
      </c>
      <c r="AN96">
        <f t="shared" si="23"/>
        <v>0.6446996172408055</v>
      </c>
      <c r="AO96">
        <f t="shared" si="24"/>
        <v>1.1834408335400646</v>
      </c>
      <c r="AP96">
        <f t="shared" si="25"/>
        <v>0.020923680456490727</v>
      </c>
      <c r="AQ96">
        <f t="shared" si="26"/>
        <v>1.1625171530835738</v>
      </c>
      <c r="AR96">
        <f t="shared" si="27"/>
        <v>0.27549035632352425</v>
      </c>
      <c r="AS96">
        <f t="shared" si="28"/>
        <v>0.6970705772450256</v>
      </c>
      <c r="AT96">
        <f t="shared" si="29"/>
        <v>0.02743906643145008</v>
      </c>
      <c r="AU96" s="7">
        <f t="shared" si="30"/>
        <v>0.3001116761512277</v>
      </c>
      <c r="AV96" s="8">
        <f t="shared" si="31"/>
        <v>0.6720421526916357</v>
      </c>
      <c r="AW96" s="8">
        <f t="shared" si="32"/>
        <v>0.027846171157136553</v>
      </c>
      <c r="AX96" s="9">
        <f t="shared" si="33"/>
        <v>0.9602134080420045</v>
      </c>
    </row>
    <row r="97" spans="1:50" ht="13.5">
      <c r="A97" t="s">
        <v>128</v>
      </c>
      <c r="B97">
        <v>50</v>
      </c>
      <c r="C97">
        <v>10</v>
      </c>
      <c r="D97">
        <v>3076.5957</v>
      </c>
      <c r="E97">
        <v>44.9642</v>
      </c>
      <c r="F97">
        <v>57.4723</v>
      </c>
      <c r="G97">
        <v>21557.6473</v>
      </c>
      <c r="H97">
        <v>43.6757</v>
      </c>
      <c r="I97">
        <v>37.4538</v>
      </c>
      <c r="M97">
        <v>153.3756</v>
      </c>
      <c r="N97">
        <v>0.0773</v>
      </c>
      <c r="O97">
        <v>0.0423</v>
      </c>
      <c r="P97">
        <v>4646.5645</v>
      </c>
      <c r="Q97">
        <v>1.7049</v>
      </c>
      <c r="R97">
        <v>1.5665</v>
      </c>
      <c r="V97">
        <v>2618.3125</v>
      </c>
      <c r="W97">
        <v>0.2378</v>
      </c>
      <c r="X97">
        <v>0.1178</v>
      </c>
      <c r="Y97">
        <v>2338.9937</v>
      </c>
      <c r="Z97">
        <v>0.2494</v>
      </c>
      <c r="AA97">
        <v>0.1811</v>
      </c>
      <c r="AB97">
        <v>88324.4115</v>
      </c>
      <c r="AC97">
        <v>8.6708</v>
      </c>
      <c r="AD97">
        <v>2.7977</v>
      </c>
      <c r="AE97">
        <v>6643.1348</v>
      </c>
      <c r="AF97">
        <v>0.42</v>
      </c>
      <c r="AG97">
        <v>0.3686</v>
      </c>
      <c r="AH97">
        <f t="shared" si="17"/>
        <v>43.6757</v>
      </c>
      <c r="AI97">
        <f t="shared" si="18"/>
        <v>7.80372</v>
      </c>
      <c r="AJ97">
        <f t="shared" si="19"/>
        <v>44.9642</v>
      </c>
      <c r="AK97">
        <f t="shared" si="20"/>
        <v>1.7049</v>
      </c>
      <c r="AL97" s="6">
        <f t="shared" si="21"/>
        <v>98.14851999999999</v>
      </c>
      <c r="AM97">
        <f t="shared" si="22"/>
        <v>0.9112776614794407</v>
      </c>
      <c r="AN97">
        <f t="shared" si="23"/>
        <v>0.7268380762190048</v>
      </c>
      <c r="AO97">
        <f t="shared" si="24"/>
        <v>1.115460183577276</v>
      </c>
      <c r="AP97">
        <f t="shared" si="25"/>
        <v>0.03040121255349501</v>
      </c>
      <c r="AQ97">
        <f t="shared" si="26"/>
        <v>1.085058971023781</v>
      </c>
      <c r="AR97">
        <f t="shared" si="27"/>
        <v>0.310253671458151</v>
      </c>
      <c r="AS97">
        <f t="shared" si="28"/>
        <v>0.6499216362456983</v>
      </c>
      <c r="AT97">
        <f t="shared" si="29"/>
        <v>0.03982469229615058</v>
      </c>
      <c r="AU97" s="7">
        <f t="shared" si="30"/>
        <v>0.33630588807339495</v>
      </c>
      <c r="AV97" s="8">
        <f t="shared" si="31"/>
        <v>0.6234789672115364</v>
      </c>
      <c r="AW97" s="8">
        <f t="shared" si="32"/>
        <v>0.04021514471506861</v>
      </c>
      <c r="AX97" s="9">
        <f t="shared" si="33"/>
        <v>0.9394071094011517</v>
      </c>
    </row>
    <row r="98" spans="1:50" ht="13.5">
      <c r="A98" t="s">
        <v>129</v>
      </c>
      <c r="B98">
        <v>55</v>
      </c>
      <c r="C98">
        <v>10</v>
      </c>
      <c r="D98">
        <v>2548.2221</v>
      </c>
      <c r="E98">
        <v>37.7865</v>
      </c>
      <c r="F98">
        <v>49.4695</v>
      </c>
      <c r="G98">
        <v>26972.4469</v>
      </c>
      <c r="H98">
        <v>52.5959</v>
      </c>
      <c r="I98">
        <v>46.1974</v>
      </c>
      <c r="M98">
        <v>135.8778</v>
      </c>
      <c r="N98">
        <v>0.0708</v>
      </c>
      <c r="O98">
        <v>0.0397</v>
      </c>
      <c r="P98">
        <v>3378.473</v>
      </c>
      <c r="Q98">
        <v>1.2809</v>
      </c>
      <c r="R98">
        <v>1.2054</v>
      </c>
      <c r="V98">
        <v>1980.1832</v>
      </c>
      <c r="W98">
        <v>0.1836</v>
      </c>
      <c r="X98">
        <v>0.0932</v>
      </c>
      <c r="Y98">
        <v>2024.6352</v>
      </c>
      <c r="Z98">
        <v>0.2183</v>
      </c>
      <c r="AA98">
        <v>0.1624</v>
      </c>
      <c r="AB98">
        <v>75640.5504</v>
      </c>
      <c r="AC98">
        <v>7.4531</v>
      </c>
      <c r="AD98">
        <v>2.4631</v>
      </c>
      <c r="AE98">
        <v>6687.45</v>
      </c>
      <c r="AF98">
        <v>0.4109</v>
      </c>
      <c r="AG98">
        <v>0.3694</v>
      </c>
      <c r="AH98">
        <f t="shared" si="17"/>
        <v>52.5959</v>
      </c>
      <c r="AI98">
        <f t="shared" si="18"/>
        <v>6.70779</v>
      </c>
      <c r="AJ98">
        <f t="shared" si="19"/>
        <v>37.7865</v>
      </c>
      <c r="AK98">
        <f t="shared" si="20"/>
        <v>1.2809</v>
      </c>
      <c r="AL98" s="6">
        <f t="shared" si="21"/>
        <v>98.37109000000001</v>
      </c>
      <c r="AM98">
        <f t="shared" si="22"/>
        <v>0.909434713256307</v>
      </c>
      <c r="AN98">
        <f t="shared" si="23"/>
        <v>0.875285405225495</v>
      </c>
      <c r="AO98">
        <f t="shared" si="24"/>
        <v>0.9373976680724385</v>
      </c>
      <c r="AP98">
        <f t="shared" si="25"/>
        <v>0.02284058487874465</v>
      </c>
      <c r="AQ98">
        <f t="shared" si="26"/>
        <v>0.9145570831936939</v>
      </c>
      <c r="AR98">
        <f t="shared" si="27"/>
        <v>0.3927312604798015</v>
      </c>
      <c r="AS98">
        <f t="shared" si="28"/>
        <v>0.5758176808318718</v>
      </c>
      <c r="AT98">
        <f t="shared" si="29"/>
        <v>0.031451058688326594</v>
      </c>
      <c r="AU98" s="7">
        <f t="shared" si="30"/>
        <v>0.4215532561679908</v>
      </c>
      <c r="AV98" s="8">
        <f t="shared" si="31"/>
        <v>0.5469973766418338</v>
      </c>
      <c r="AW98" s="8">
        <f t="shared" si="32"/>
        <v>0.03144936719017554</v>
      </c>
      <c r="AX98" s="9">
        <f t="shared" si="33"/>
        <v>0.9456313523664523</v>
      </c>
    </row>
    <row r="99" spans="1:50" ht="13.5">
      <c r="A99" t="s">
        <v>130</v>
      </c>
      <c r="B99">
        <v>60</v>
      </c>
      <c r="C99">
        <v>10</v>
      </c>
      <c r="D99">
        <v>2600.2397</v>
      </c>
      <c r="E99">
        <v>36.5403</v>
      </c>
      <c r="F99">
        <v>48.1334</v>
      </c>
      <c r="G99">
        <v>29452.9281</v>
      </c>
      <c r="H99">
        <v>53.8395</v>
      </c>
      <c r="I99">
        <v>47.5818</v>
      </c>
      <c r="M99">
        <v>197.4223</v>
      </c>
      <c r="N99">
        <v>0.0975</v>
      </c>
      <c r="O99">
        <v>0.055</v>
      </c>
      <c r="P99">
        <v>3394.5567</v>
      </c>
      <c r="Q99">
        <v>1.2198</v>
      </c>
      <c r="R99">
        <v>1.155</v>
      </c>
      <c r="S99">
        <v>39.0791</v>
      </c>
      <c r="T99">
        <v>0.01</v>
      </c>
      <c r="U99">
        <v>0.0066</v>
      </c>
      <c r="V99">
        <v>1611.8387</v>
      </c>
      <c r="W99">
        <v>0.1414</v>
      </c>
      <c r="X99">
        <v>0.0722</v>
      </c>
      <c r="Y99">
        <v>1661.3393</v>
      </c>
      <c r="Z99">
        <v>0.1696</v>
      </c>
      <c r="AA99">
        <v>0.127</v>
      </c>
      <c r="AB99">
        <v>81601.0364</v>
      </c>
      <c r="AC99">
        <v>7.6062</v>
      </c>
      <c r="AD99">
        <v>2.5292</v>
      </c>
      <c r="AE99">
        <v>6448.1489</v>
      </c>
      <c r="AF99">
        <v>0.3757</v>
      </c>
      <c r="AG99">
        <v>0.3398</v>
      </c>
      <c r="AH99">
        <f t="shared" si="17"/>
        <v>53.8395</v>
      </c>
      <c r="AI99">
        <f t="shared" si="18"/>
        <v>6.84558</v>
      </c>
      <c r="AJ99">
        <f t="shared" si="19"/>
        <v>36.5403</v>
      </c>
      <c r="AK99">
        <f t="shared" si="20"/>
        <v>1.2198</v>
      </c>
      <c r="AL99" s="6">
        <f t="shared" si="21"/>
        <v>98.44518000000001</v>
      </c>
      <c r="AM99">
        <f t="shared" si="22"/>
        <v>0.904898878212052</v>
      </c>
      <c r="AN99">
        <f t="shared" si="23"/>
        <v>0.895981028457314</v>
      </c>
      <c r="AO99">
        <f t="shared" si="24"/>
        <v>0.9064822624658894</v>
      </c>
      <c r="AP99">
        <f t="shared" si="25"/>
        <v>0.021751069900142653</v>
      </c>
      <c r="AQ99">
        <f t="shared" si="26"/>
        <v>0.8847311925657467</v>
      </c>
      <c r="AR99">
        <f t="shared" si="27"/>
        <v>0.40648571510168235</v>
      </c>
      <c r="AS99">
        <f t="shared" si="28"/>
        <v>0.5632305551469471</v>
      </c>
      <c r="AT99">
        <f t="shared" si="29"/>
        <v>0.030283729751370544</v>
      </c>
      <c r="AU99" s="7">
        <f t="shared" si="30"/>
        <v>0.43560296754983663</v>
      </c>
      <c r="AV99" s="8">
        <f t="shared" si="31"/>
        <v>0.5341644971218987</v>
      </c>
      <c r="AW99" s="8">
        <f t="shared" si="32"/>
        <v>0.030232535328264747</v>
      </c>
      <c r="AX99" s="9">
        <f t="shared" si="33"/>
        <v>0.946433922239068</v>
      </c>
    </row>
    <row r="100" spans="1:50" ht="13.5">
      <c r="A100" t="s">
        <v>131</v>
      </c>
      <c r="B100">
        <v>65</v>
      </c>
      <c r="C100">
        <v>10</v>
      </c>
      <c r="D100">
        <v>2597.234</v>
      </c>
      <c r="E100">
        <v>36.5195</v>
      </c>
      <c r="F100">
        <v>48.1688</v>
      </c>
      <c r="G100">
        <v>29288.519</v>
      </c>
      <c r="H100">
        <v>53.4482</v>
      </c>
      <c r="I100">
        <v>47.2976</v>
      </c>
      <c r="M100">
        <v>271.3398</v>
      </c>
      <c r="N100">
        <v>0.1334</v>
      </c>
      <c r="O100">
        <v>0.0753</v>
      </c>
      <c r="P100">
        <v>3413.0711</v>
      </c>
      <c r="Q100">
        <v>1.2222</v>
      </c>
      <c r="R100">
        <v>1.1588</v>
      </c>
      <c r="S100">
        <v>94.9326</v>
      </c>
      <c r="T100">
        <v>0.0242</v>
      </c>
      <c r="U100">
        <v>0.0161</v>
      </c>
      <c r="V100">
        <v>5540.4482</v>
      </c>
      <c r="W100">
        <v>0.4876</v>
      </c>
      <c r="X100">
        <v>0.2493</v>
      </c>
      <c r="Y100">
        <v>1934.9756</v>
      </c>
      <c r="Z100">
        <v>0.198</v>
      </c>
      <c r="AA100">
        <v>0.1484</v>
      </c>
      <c r="AB100">
        <v>79824.5454</v>
      </c>
      <c r="AC100">
        <v>7.5599</v>
      </c>
      <c r="AD100">
        <v>2.5171</v>
      </c>
      <c r="AE100">
        <v>6899.1701</v>
      </c>
      <c r="AF100">
        <v>0.407</v>
      </c>
      <c r="AG100">
        <v>0.3686</v>
      </c>
      <c r="AH100">
        <f t="shared" si="17"/>
        <v>53.4482</v>
      </c>
      <c r="AI100">
        <f t="shared" si="18"/>
        <v>6.80391</v>
      </c>
      <c r="AJ100">
        <f t="shared" si="19"/>
        <v>36.5195</v>
      </c>
      <c r="AK100">
        <f t="shared" si="20"/>
        <v>1.2222</v>
      </c>
      <c r="AL100" s="6">
        <f t="shared" si="21"/>
        <v>97.99381000000001</v>
      </c>
      <c r="AM100">
        <f t="shared" si="22"/>
        <v>0.9053742520513437</v>
      </c>
      <c r="AN100">
        <f t="shared" si="23"/>
        <v>0.8894691296388749</v>
      </c>
      <c r="AO100">
        <f t="shared" si="24"/>
        <v>0.9059662614735797</v>
      </c>
      <c r="AP100">
        <f t="shared" si="25"/>
        <v>0.021793865905848787</v>
      </c>
      <c r="AQ100">
        <f t="shared" si="26"/>
        <v>0.884172395567731</v>
      </c>
      <c r="AR100">
        <f t="shared" si="27"/>
        <v>0.40484735416385764</v>
      </c>
      <c r="AS100">
        <f t="shared" si="28"/>
        <v>0.5647103807255812</v>
      </c>
      <c r="AT100">
        <f t="shared" si="29"/>
        <v>0.030442265110560966</v>
      </c>
      <c r="AU100" s="7">
        <f t="shared" si="30"/>
        <v>0.4339314283294009</v>
      </c>
      <c r="AV100" s="8">
        <f t="shared" si="31"/>
        <v>0.5356718721973859</v>
      </c>
      <c r="AW100" s="8">
        <f t="shared" si="32"/>
        <v>0.030396699473213232</v>
      </c>
      <c r="AX100" s="9">
        <f t="shared" si="33"/>
        <v>0.9463020895445484</v>
      </c>
    </row>
    <row r="101" spans="1:50" ht="13.5">
      <c r="A101" t="s">
        <v>132</v>
      </c>
      <c r="B101">
        <v>70</v>
      </c>
      <c r="C101">
        <v>10</v>
      </c>
      <c r="D101">
        <v>2932.3968</v>
      </c>
      <c r="E101">
        <v>40.0163</v>
      </c>
      <c r="F101">
        <v>51.7259</v>
      </c>
      <c r="G101">
        <v>27679.0767</v>
      </c>
      <c r="H101">
        <v>50.7951</v>
      </c>
      <c r="I101">
        <v>44.0512</v>
      </c>
      <c r="M101">
        <v>274.7284</v>
      </c>
      <c r="N101">
        <v>0.1329</v>
      </c>
      <c r="O101">
        <v>0.0735</v>
      </c>
      <c r="P101">
        <v>3926.8584</v>
      </c>
      <c r="Q101">
        <v>1.3842</v>
      </c>
      <c r="R101">
        <v>1.2861</v>
      </c>
      <c r="S101">
        <v>61.6233</v>
      </c>
      <c r="T101">
        <v>0.0155</v>
      </c>
      <c r="U101">
        <v>0.0101</v>
      </c>
      <c r="V101">
        <v>2416.8293</v>
      </c>
      <c r="W101">
        <v>0.2088</v>
      </c>
      <c r="X101">
        <v>0.1046</v>
      </c>
      <c r="Y101">
        <v>2168.1604</v>
      </c>
      <c r="Z101">
        <v>0.2166</v>
      </c>
      <c r="AA101">
        <v>0.1591</v>
      </c>
      <c r="AB101">
        <v>74822.0692</v>
      </c>
      <c r="AC101">
        <v>6.8208</v>
      </c>
      <c r="AD101">
        <v>2.2256</v>
      </c>
      <c r="AE101">
        <v>7335.5391</v>
      </c>
      <c r="AF101">
        <v>0.4098</v>
      </c>
      <c r="AG101">
        <v>0.3637</v>
      </c>
      <c r="AH101">
        <f t="shared" si="17"/>
        <v>50.7951</v>
      </c>
      <c r="AI101">
        <f t="shared" si="18"/>
        <v>6.13872</v>
      </c>
      <c r="AJ101">
        <f t="shared" si="19"/>
        <v>40.0163</v>
      </c>
      <c r="AK101">
        <f t="shared" si="20"/>
        <v>1.3842</v>
      </c>
      <c r="AL101" s="6">
        <f t="shared" si="21"/>
        <v>98.33432</v>
      </c>
      <c r="AM101">
        <f t="shared" si="22"/>
        <v>0.920761626164936</v>
      </c>
      <c r="AN101">
        <f t="shared" si="23"/>
        <v>0.8453170244633049</v>
      </c>
      <c r="AO101">
        <f t="shared" si="24"/>
        <v>0.9927139667576284</v>
      </c>
      <c r="AP101">
        <f t="shared" si="25"/>
        <v>0.02468259629101284</v>
      </c>
      <c r="AQ101">
        <f t="shared" si="26"/>
        <v>0.9680313704666155</v>
      </c>
      <c r="AR101">
        <f t="shared" si="27"/>
        <v>0.37084505039795657</v>
      </c>
      <c r="AS101">
        <f t="shared" si="28"/>
        <v>0.595923753362572</v>
      </c>
      <c r="AT101">
        <f t="shared" si="29"/>
        <v>0.033231196239471475</v>
      </c>
      <c r="AU101" s="7">
        <f t="shared" si="30"/>
        <v>0.399103555736575</v>
      </c>
      <c r="AV101" s="8">
        <f t="shared" si="31"/>
        <v>0.5675799918693909</v>
      </c>
      <c r="AW101" s="8">
        <f t="shared" si="32"/>
        <v>0.033316452394034135</v>
      </c>
      <c r="AX101" s="9">
        <f t="shared" si="33"/>
        <v>0.9445554176396014</v>
      </c>
    </row>
    <row r="102" spans="1:50" ht="13.5">
      <c r="A102" t="s">
        <v>133</v>
      </c>
      <c r="B102">
        <v>75</v>
      </c>
      <c r="C102">
        <v>10</v>
      </c>
      <c r="D102">
        <v>2735.1276</v>
      </c>
      <c r="E102">
        <v>38.1914</v>
      </c>
      <c r="F102">
        <v>49.8535</v>
      </c>
      <c r="G102">
        <v>28273.699</v>
      </c>
      <c r="H102">
        <v>52.1379</v>
      </c>
      <c r="I102">
        <v>45.6613</v>
      </c>
      <c r="M102">
        <v>14.0039</v>
      </c>
      <c r="N102">
        <v>0.0069</v>
      </c>
      <c r="O102">
        <v>0.0038</v>
      </c>
      <c r="P102">
        <v>4535.6824</v>
      </c>
      <c r="Q102">
        <v>1.6219</v>
      </c>
      <c r="R102">
        <v>1.5219</v>
      </c>
      <c r="S102">
        <v>56.3079</v>
      </c>
      <c r="T102">
        <v>0.0145</v>
      </c>
      <c r="U102">
        <v>0.0095</v>
      </c>
      <c r="V102">
        <v>1194.4138</v>
      </c>
      <c r="W102">
        <v>0.1052</v>
      </c>
      <c r="X102">
        <v>0.0532</v>
      </c>
      <c r="Y102">
        <v>1921.8812</v>
      </c>
      <c r="Z102">
        <v>0.1965</v>
      </c>
      <c r="AA102">
        <v>0.1458</v>
      </c>
      <c r="AB102">
        <v>79073.758</v>
      </c>
      <c r="AC102">
        <v>7.3635</v>
      </c>
      <c r="AD102">
        <v>2.4264</v>
      </c>
      <c r="AE102">
        <v>6265.3693</v>
      </c>
      <c r="AF102">
        <v>0.3623</v>
      </c>
      <c r="AG102">
        <v>0.3247</v>
      </c>
      <c r="AH102">
        <f t="shared" si="17"/>
        <v>52.1379</v>
      </c>
      <c r="AI102">
        <f t="shared" si="18"/>
        <v>6.62715</v>
      </c>
      <c r="AJ102">
        <f t="shared" si="19"/>
        <v>38.1914</v>
      </c>
      <c r="AK102">
        <f t="shared" si="20"/>
        <v>1.6219</v>
      </c>
      <c r="AL102" s="6">
        <f t="shared" si="21"/>
        <v>98.57835</v>
      </c>
      <c r="AM102">
        <f t="shared" si="22"/>
        <v>0.9112913596497718</v>
      </c>
      <c r="AN102">
        <f t="shared" si="23"/>
        <v>0.8676635047428857</v>
      </c>
      <c r="AO102">
        <f t="shared" si="24"/>
        <v>0.9474423220044654</v>
      </c>
      <c r="AP102">
        <f t="shared" si="25"/>
        <v>0.028921184022824536</v>
      </c>
      <c r="AQ102">
        <f t="shared" si="26"/>
        <v>0.9185211379816409</v>
      </c>
      <c r="AR102">
        <f t="shared" si="27"/>
        <v>0.3864329219967621</v>
      </c>
      <c r="AS102">
        <f t="shared" si="28"/>
        <v>0.5740375962336842</v>
      </c>
      <c r="AT102">
        <f t="shared" si="29"/>
        <v>0.039529481769553565</v>
      </c>
      <c r="AU102" s="7">
        <f t="shared" si="30"/>
        <v>0.41494770161832323</v>
      </c>
      <c r="AV102" s="8">
        <f t="shared" si="31"/>
        <v>0.5455101710083543</v>
      </c>
      <c r="AW102" s="8">
        <f t="shared" si="32"/>
        <v>0.03954212737332247</v>
      </c>
      <c r="AX102" s="9">
        <f t="shared" si="33"/>
        <v>0.9324126621112323</v>
      </c>
    </row>
    <row r="103" spans="1:50" ht="13.5">
      <c r="A103" t="s">
        <v>134</v>
      </c>
      <c r="B103">
        <v>80</v>
      </c>
      <c r="C103">
        <v>10</v>
      </c>
      <c r="D103">
        <v>2524.6497</v>
      </c>
      <c r="E103">
        <v>33.0318</v>
      </c>
      <c r="F103">
        <v>43.8474</v>
      </c>
      <c r="G103">
        <v>35179.2812</v>
      </c>
      <c r="H103">
        <v>58.4243</v>
      </c>
      <c r="I103">
        <v>52.0319</v>
      </c>
      <c r="M103">
        <v>185.5212</v>
      </c>
      <c r="N103">
        <v>0.0868</v>
      </c>
      <c r="O103">
        <v>0.0493</v>
      </c>
      <c r="P103">
        <v>4411.9105</v>
      </c>
      <c r="Q103">
        <v>1.5035</v>
      </c>
      <c r="R103">
        <v>1.4346</v>
      </c>
      <c r="V103">
        <v>1521.9986</v>
      </c>
      <c r="W103">
        <v>0.1273</v>
      </c>
      <c r="X103">
        <v>0.0655</v>
      </c>
      <c r="Y103">
        <v>1618.2401</v>
      </c>
      <c r="Z103">
        <v>0.1557</v>
      </c>
      <c r="AA103">
        <v>0.1174</v>
      </c>
      <c r="AB103">
        <v>72090.1773</v>
      </c>
      <c r="AC103">
        <v>6.2913</v>
      </c>
      <c r="AD103">
        <v>2.1081</v>
      </c>
      <c r="AE103">
        <v>7224.6949</v>
      </c>
      <c r="AF103">
        <v>0.3793</v>
      </c>
      <c r="AG103">
        <v>0.3457</v>
      </c>
      <c r="AH103">
        <f t="shared" si="17"/>
        <v>58.4243</v>
      </c>
      <c r="AI103">
        <f t="shared" si="18"/>
        <v>5.66217</v>
      </c>
      <c r="AJ103">
        <f t="shared" si="19"/>
        <v>33.0318</v>
      </c>
      <c r="AK103">
        <f t="shared" si="20"/>
        <v>1.5035</v>
      </c>
      <c r="AL103" s="6">
        <f t="shared" si="21"/>
        <v>98.62177</v>
      </c>
      <c r="AM103">
        <f t="shared" si="22"/>
        <v>0.9122749061556975</v>
      </c>
      <c r="AN103">
        <f t="shared" si="23"/>
        <v>0.9722799134631386</v>
      </c>
      <c r="AO103">
        <f t="shared" si="24"/>
        <v>0.8194443066236664</v>
      </c>
      <c r="AP103">
        <f t="shared" si="25"/>
        <v>0.026809914407988588</v>
      </c>
      <c r="AQ103">
        <f t="shared" si="26"/>
        <v>0.7926343922156778</v>
      </c>
      <c r="AR103">
        <f t="shared" si="27"/>
        <v>0.44871614784849423</v>
      </c>
      <c r="AS103">
        <f t="shared" si="28"/>
        <v>0.5133123239311355</v>
      </c>
      <c r="AT103">
        <f t="shared" si="29"/>
        <v>0.037971528220370324</v>
      </c>
      <c r="AU103" s="7">
        <f t="shared" si="30"/>
        <v>0.4781862750577361</v>
      </c>
      <c r="AV103" s="8">
        <f t="shared" si="31"/>
        <v>0.48411704087188845</v>
      </c>
      <c r="AW103" s="8">
        <f t="shared" si="32"/>
        <v>0.037696684070375366</v>
      </c>
      <c r="AX103" s="9">
        <f t="shared" si="33"/>
        <v>0.9277583507897452</v>
      </c>
    </row>
    <row r="104" spans="1:50" ht="13.5">
      <c r="A104" t="s">
        <v>135</v>
      </c>
      <c r="B104">
        <v>85</v>
      </c>
      <c r="C104">
        <v>10</v>
      </c>
      <c r="D104">
        <v>2568.3959</v>
      </c>
      <c r="E104">
        <v>33.2155</v>
      </c>
      <c r="F104">
        <v>44.1007</v>
      </c>
      <c r="G104">
        <v>35281.1029</v>
      </c>
      <c r="H104">
        <v>57.9516</v>
      </c>
      <c r="I104">
        <v>51.6221</v>
      </c>
      <c r="M104">
        <v>184.8558</v>
      </c>
      <c r="N104">
        <v>0.0852</v>
      </c>
      <c r="O104">
        <v>0.0484</v>
      </c>
      <c r="P104">
        <v>4736.7274</v>
      </c>
      <c r="Q104">
        <v>1.5915</v>
      </c>
      <c r="R104">
        <v>1.5189</v>
      </c>
      <c r="S104">
        <v>101.2639</v>
      </c>
      <c r="T104">
        <v>0.0244</v>
      </c>
      <c r="U104">
        <v>0.0164</v>
      </c>
      <c r="V104">
        <v>2143.4095</v>
      </c>
      <c r="W104">
        <v>0.1774</v>
      </c>
      <c r="X104">
        <v>0.0913</v>
      </c>
      <c r="Y104">
        <v>2072.8204</v>
      </c>
      <c r="Z104">
        <v>0.1977</v>
      </c>
      <c r="AA104">
        <v>0.1491</v>
      </c>
      <c r="AB104">
        <v>74138.0102</v>
      </c>
      <c r="AC104">
        <v>6.4297</v>
      </c>
      <c r="AD104">
        <v>2.1549</v>
      </c>
      <c r="AE104">
        <v>6248.3066</v>
      </c>
      <c r="AF104">
        <v>0.3271</v>
      </c>
      <c r="AG104">
        <v>0.2982</v>
      </c>
      <c r="AH104">
        <f t="shared" si="17"/>
        <v>57.9516</v>
      </c>
      <c r="AI104">
        <f t="shared" si="18"/>
        <v>5.78673</v>
      </c>
      <c r="AJ104">
        <f t="shared" si="19"/>
        <v>33.2155</v>
      </c>
      <c r="AK104">
        <f t="shared" si="20"/>
        <v>1.5915</v>
      </c>
      <c r="AL104" s="6">
        <f t="shared" si="21"/>
        <v>98.54532999999999</v>
      </c>
      <c r="AM104">
        <f t="shared" si="22"/>
        <v>0.9109685853557832</v>
      </c>
      <c r="AN104">
        <f t="shared" si="23"/>
        <v>0.9644133799301048</v>
      </c>
      <c r="AO104">
        <f t="shared" si="24"/>
        <v>0.8240014884644008</v>
      </c>
      <c r="AP104">
        <f t="shared" si="25"/>
        <v>0.02837910128388017</v>
      </c>
      <c r="AQ104">
        <f t="shared" si="26"/>
        <v>0.7956223871805206</v>
      </c>
      <c r="AR104">
        <f t="shared" si="27"/>
        <v>0.4448512185252872</v>
      </c>
      <c r="AS104">
        <f t="shared" si="28"/>
        <v>0.5149759484785346</v>
      </c>
      <c r="AT104">
        <f t="shared" si="29"/>
        <v>0.04017283299617825</v>
      </c>
      <c r="AU104" s="7">
        <f t="shared" si="30"/>
        <v>0.4742403186447953</v>
      </c>
      <c r="AV104" s="8">
        <f t="shared" si="31"/>
        <v>0.4858630880202484</v>
      </c>
      <c r="AW104" s="8">
        <f t="shared" si="32"/>
        <v>0.03989659333495623</v>
      </c>
      <c r="AX104" s="9">
        <f t="shared" si="33"/>
        <v>0.9241162935276469</v>
      </c>
    </row>
    <row r="105" spans="1:50" ht="13.5">
      <c r="A105" t="s">
        <v>136</v>
      </c>
      <c r="B105">
        <v>90</v>
      </c>
      <c r="C105">
        <v>10</v>
      </c>
      <c r="D105">
        <v>2558.7142</v>
      </c>
      <c r="E105">
        <v>32.3307</v>
      </c>
      <c r="F105">
        <v>42.922</v>
      </c>
      <c r="G105">
        <v>36983.3878</v>
      </c>
      <c r="H105">
        <v>59.0419</v>
      </c>
      <c r="I105">
        <v>52.5884</v>
      </c>
      <c r="M105">
        <v>275.1467</v>
      </c>
      <c r="N105">
        <v>0.1249</v>
      </c>
      <c r="O105">
        <v>0.0709</v>
      </c>
      <c r="P105">
        <v>6201.6318</v>
      </c>
      <c r="Q105">
        <v>2.0574</v>
      </c>
      <c r="R105">
        <v>1.9634</v>
      </c>
      <c r="S105">
        <v>85.5338</v>
      </c>
      <c r="T105">
        <v>0.0206</v>
      </c>
      <c r="U105">
        <v>0.0138</v>
      </c>
      <c r="V105">
        <v>2719.0563</v>
      </c>
      <c r="W105">
        <v>0.2247</v>
      </c>
      <c r="X105">
        <v>0.1156</v>
      </c>
      <c r="Y105">
        <v>1816.8938</v>
      </c>
      <c r="Z105">
        <v>0.1718</v>
      </c>
      <c r="AA105">
        <v>0.1296</v>
      </c>
      <c r="AB105">
        <v>66637.7183</v>
      </c>
      <c r="AC105">
        <v>5.7225</v>
      </c>
      <c r="AD105">
        <v>1.9178</v>
      </c>
      <c r="AE105">
        <v>6034.5472</v>
      </c>
      <c r="AF105">
        <v>0.3055</v>
      </c>
      <c r="AG105">
        <v>0.2785</v>
      </c>
      <c r="AH105">
        <f t="shared" si="17"/>
        <v>59.0419</v>
      </c>
      <c r="AI105">
        <f t="shared" si="18"/>
        <v>5.150250000000001</v>
      </c>
      <c r="AJ105">
        <f t="shared" si="19"/>
        <v>32.3307</v>
      </c>
      <c r="AK105">
        <f t="shared" si="20"/>
        <v>2.0574</v>
      </c>
      <c r="AL105" s="6">
        <f t="shared" si="21"/>
        <v>98.58025</v>
      </c>
      <c r="AM105">
        <f t="shared" si="22"/>
        <v>0.9179671514997015</v>
      </c>
      <c r="AN105">
        <f t="shared" si="23"/>
        <v>0.9825578299217839</v>
      </c>
      <c r="AO105">
        <f t="shared" si="24"/>
        <v>0.8020516000992309</v>
      </c>
      <c r="AP105">
        <f t="shared" si="25"/>
        <v>0.036686875891583454</v>
      </c>
      <c r="AQ105">
        <f t="shared" si="26"/>
        <v>0.7653647242076475</v>
      </c>
      <c r="AR105">
        <f t="shared" si="27"/>
        <v>0.4529737247731789</v>
      </c>
      <c r="AS105">
        <f t="shared" si="28"/>
        <v>0.49512143189265784</v>
      </c>
      <c r="AT105">
        <f t="shared" si="29"/>
        <v>0.051904843334163335</v>
      </c>
      <c r="AU105" s="7">
        <f t="shared" si="30"/>
        <v>0.482138447581981</v>
      </c>
      <c r="AV105" s="8">
        <f t="shared" si="31"/>
        <v>0.4663948546050724</v>
      </c>
      <c r="AW105" s="8">
        <f t="shared" si="32"/>
        <v>0.051466697812946535</v>
      </c>
      <c r="AX105" s="9">
        <f t="shared" si="33"/>
        <v>0.9006168780581678</v>
      </c>
    </row>
    <row r="106" spans="1:50" ht="13.5">
      <c r="A106" t="s">
        <v>137</v>
      </c>
      <c r="B106">
        <v>95</v>
      </c>
      <c r="C106">
        <v>10</v>
      </c>
      <c r="D106">
        <v>2525.5079</v>
      </c>
      <c r="E106">
        <v>31.8856</v>
      </c>
      <c r="F106">
        <v>42.6427</v>
      </c>
      <c r="G106">
        <v>36963.7674</v>
      </c>
      <c r="H106">
        <v>58.425</v>
      </c>
      <c r="I106">
        <v>52.4219</v>
      </c>
      <c r="M106">
        <v>362.8033</v>
      </c>
      <c r="N106">
        <v>0.1622</v>
      </c>
      <c r="O106">
        <v>0.0928</v>
      </c>
      <c r="P106">
        <v>6723.5955</v>
      </c>
      <c r="Q106">
        <v>2.2012</v>
      </c>
      <c r="R106">
        <v>2.1161</v>
      </c>
      <c r="S106">
        <v>23.2822</v>
      </c>
      <c r="T106">
        <v>0.0055</v>
      </c>
      <c r="U106">
        <v>0.0037</v>
      </c>
      <c r="V106">
        <v>694.5301</v>
      </c>
      <c r="W106">
        <v>0.0567</v>
      </c>
      <c r="X106">
        <v>0.0294</v>
      </c>
      <c r="Y106">
        <v>1608.3802</v>
      </c>
      <c r="Z106">
        <v>0.1516</v>
      </c>
      <c r="AA106">
        <v>0.1152</v>
      </c>
      <c r="AB106">
        <v>79671.1382</v>
      </c>
      <c r="AC106">
        <v>6.807</v>
      </c>
      <c r="AD106">
        <v>2.298</v>
      </c>
      <c r="AE106">
        <v>5877.3422</v>
      </c>
      <c r="AF106">
        <v>0.305</v>
      </c>
      <c r="AG106">
        <v>0.2801</v>
      </c>
      <c r="AH106">
        <f t="shared" si="17"/>
        <v>58.425</v>
      </c>
      <c r="AI106">
        <f t="shared" si="18"/>
        <v>6.1263000000000005</v>
      </c>
      <c r="AJ106">
        <f t="shared" si="19"/>
        <v>31.8856</v>
      </c>
      <c r="AK106">
        <f t="shared" si="20"/>
        <v>2.2012</v>
      </c>
      <c r="AL106" s="6">
        <f t="shared" si="21"/>
        <v>98.6381</v>
      </c>
      <c r="AM106">
        <f t="shared" si="22"/>
        <v>0.9027036975228937</v>
      </c>
      <c r="AN106">
        <f t="shared" si="23"/>
        <v>0.9722915626560159</v>
      </c>
      <c r="AO106">
        <f t="shared" si="24"/>
        <v>0.7910096750186058</v>
      </c>
      <c r="AP106">
        <f t="shared" si="25"/>
        <v>0.039251069900142654</v>
      </c>
      <c r="AQ106">
        <f t="shared" si="26"/>
        <v>0.751758605118463</v>
      </c>
      <c r="AR106">
        <f t="shared" si="27"/>
        <v>0.4527259727454719</v>
      </c>
      <c r="AS106">
        <f t="shared" si="28"/>
        <v>0.49118567824557996</v>
      </c>
      <c r="AT106">
        <f t="shared" si="29"/>
        <v>0.0560883490089481</v>
      </c>
      <c r="AU106" s="7">
        <f t="shared" si="30"/>
        <v>0.4817894269997755</v>
      </c>
      <c r="AV106" s="8">
        <f t="shared" si="31"/>
        <v>0.4626055305774345</v>
      </c>
      <c r="AW106" s="8">
        <f t="shared" si="32"/>
        <v>0.055605042422790046</v>
      </c>
      <c r="AX106" s="9">
        <f t="shared" si="33"/>
        <v>0.8926979777721248</v>
      </c>
    </row>
    <row r="107" spans="1:50" ht="13.5">
      <c r="A107" t="s">
        <v>138</v>
      </c>
      <c r="B107">
        <v>100</v>
      </c>
      <c r="C107">
        <v>10</v>
      </c>
      <c r="D107">
        <v>2331.96</v>
      </c>
      <c r="E107">
        <v>37.2262</v>
      </c>
      <c r="F107">
        <v>49.3361</v>
      </c>
      <c r="G107">
        <v>24621.6015</v>
      </c>
      <c r="H107">
        <v>50.9362</v>
      </c>
      <c r="I107">
        <v>45.2905</v>
      </c>
      <c r="M107">
        <v>215.1246</v>
      </c>
      <c r="N107">
        <v>0.1176</v>
      </c>
      <c r="O107">
        <v>0.0667</v>
      </c>
      <c r="P107">
        <v>4530.1548</v>
      </c>
      <c r="Q107">
        <v>1.808</v>
      </c>
      <c r="R107">
        <v>1.7224</v>
      </c>
      <c r="S107">
        <v>122.1092</v>
      </c>
      <c r="T107">
        <v>0.0351</v>
      </c>
      <c r="U107">
        <v>0.0235</v>
      </c>
      <c r="V107">
        <v>580.4862</v>
      </c>
      <c r="W107">
        <v>0.0574</v>
      </c>
      <c r="X107">
        <v>0.0295</v>
      </c>
      <c r="Y107">
        <v>1722.8147</v>
      </c>
      <c r="Z107">
        <v>0.2011</v>
      </c>
      <c r="AA107">
        <v>0.1515</v>
      </c>
      <c r="AB107">
        <v>87271.3417</v>
      </c>
      <c r="AC107">
        <v>9.3367</v>
      </c>
      <c r="AD107">
        <v>3.1236</v>
      </c>
      <c r="AE107">
        <v>4041.8775</v>
      </c>
      <c r="AF107">
        <v>0.2816</v>
      </c>
      <c r="AG107">
        <v>0.2563</v>
      </c>
      <c r="AH107">
        <f t="shared" si="17"/>
        <v>50.9362</v>
      </c>
      <c r="AI107">
        <f t="shared" si="18"/>
        <v>8.403030000000001</v>
      </c>
      <c r="AJ107">
        <f t="shared" si="19"/>
        <v>37.2262</v>
      </c>
      <c r="AK107">
        <f t="shared" si="20"/>
        <v>1.808</v>
      </c>
      <c r="AL107" s="6">
        <f t="shared" si="21"/>
        <v>98.37343</v>
      </c>
      <c r="AM107">
        <f t="shared" si="22"/>
        <v>0.8876032990786265</v>
      </c>
      <c r="AN107">
        <f t="shared" si="23"/>
        <v>0.8476651689132967</v>
      </c>
      <c r="AO107">
        <f t="shared" si="24"/>
        <v>0.9234978913420987</v>
      </c>
      <c r="AP107">
        <f t="shared" si="25"/>
        <v>0.032239657631954355</v>
      </c>
      <c r="AQ107">
        <f t="shared" si="26"/>
        <v>0.8912582337101443</v>
      </c>
      <c r="AR107">
        <f t="shared" si="27"/>
        <v>0.38578558235197663</v>
      </c>
      <c r="AS107">
        <f t="shared" si="28"/>
        <v>0.5691852063728768</v>
      </c>
      <c r="AT107">
        <f t="shared" si="29"/>
        <v>0.04502921127514645</v>
      </c>
      <c r="AU107" s="7">
        <f t="shared" si="30"/>
        <v>0.4141717746467277</v>
      </c>
      <c r="AV107" s="8">
        <f t="shared" si="31"/>
        <v>0.5407933970631595</v>
      </c>
      <c r="AW107" s="8">
        <f t="shared" si="32"/>
        <v>0.04503482829011279</v>
      </c>
      <c r="AX107" s="9">
        <f t="shared" si="33"/>
        <v>0.9231262231126618</v>
      </c>
    </row>
    <row r="108" spans="1:50" ht="13.5">
      <c r="A108" t="s">
        <v>139</v>
      </c>
      <c r="B108">
        <v>105</v>
      </c>
      <c r="C108">
        <v>10</v>
      </c>
      <c r="D108">
        <v>2175.0336</v>
      </c>
      <c r="E108">
        <v>45.0575</v>
      </c>
      <c r="F108">
        <v>59.1628</v>
      </c>
      <c r="G108">
        <v>13365.2039</v>
      </c>
      <c r="H108">
        <v>37.2551</v>
      </c>
      <c r="I108">
        <v>32.8196</v>
      </c>
      <c r="M108">
        <v>158.1975</v>
      </c>
      <c r="N108">
        <v>0.1046</v>
      </c>
      <c r="O108">
        <v>0.0588</v>
      </c>
      <c r="P108">
        <v>6136.0502</v>
      </c>
      <c r="Q108">
        <v>2.9746</v>
      </c>
      <c r="R108">
        <v>2.8076</v>
      </c>
      <c r="S108">
        <v>92.518</v>
      </c>
      <c r="T108">
        <v>0.0332</v>
      </c>
      <c r="U108">
        <v>0.022</v>
      </c>
      <c r="V108">
        <v>912.7954</v>
      </c>
      <c r="W108">
        <v>0.1134</v>
      </c>
      <c r="X108">
        <v>0.0577</v>
      </c>
      <c r="Y108">
        <v>1458.0559</v>
      </c>
      <c r="Z108">
        <v>0.221</v>
      </c>
      <c r="AA108">
        <v>0.1649</v>
      </c>
      <c r="AB108">
        <v>98121.7581</v>
      </c>
      <c r="AC108">
        <v>13.9134</v>
      </c>
      <c r="AD108">
        <v>4.6117</v>
      </c>
      <c r="AE108">
        <v>3210.4373</v>
      </c>
      <c r="AF108">
        <v>0.3271</v>
      </c>
      <c r="AG108">
        <v>0.2949</v>
      </c>
      <c r="AH108">
        <f t="shared" si="17"/>
        <v>37.2551</v>
      </c>
      <c r="AI108">
        <f t="shared" si="18"/>
        <v>12.52206</v>
      </c>
      <c r="AJ108">
        <f t="shared" si="19"/>
        <v>45.0575</v>
      </c>
      <c r="AK108">
        <f t="shared" si="20"/>
        <v>2.9746</v>
      </c>
      <c r="AL108" s="6">
        <f t="shared" si="21"/>
        <v>97.80925999999998</v>
      </c>
      <c r="AM108">
        <f t="shared" si="22"/>
        <v>0.8651240483449311</v>
      </c>
      <c r="AN108">
        <f t="shared" si="23"/>
        <v>0.6199883508071226</v>
      </c>
      <c r="AO108">
        <f t="shared" si="24"/>
        <v>1.1177747457206648</v>
      </c>
      <c r="AP108">
        <f t="shared" si="25"/>
        <v>0.05304208273894437</v>
      </c>
      <c r="AQ108">
        <f t="shared" si="26"/>
        <v>1.0647326629817204</v>
      </c>
      <c r="AR108">
        <f t="shared" si="27"/>
        <v>0.2723030458728716</v>
      </c>
      <c r="AS108">
        <f t="shared" si="28"/>
        <v>0.6562025909310669</v>
      </c>
      <c r="AT108">
        <f t="shared" si="29"/>
        <v>0.07149436319606152</v>
      </c>
      <c r="AU108" s="7">
        <f t="shared" si="30"/>
        <v>0.2960958316172302</v>
      </c>
      <c r="AV108" s="8">
        <f t="shared" si="31"/>
        <v>0.6314820436720947</v>
      </c>
      <c r="AW108" s="8">
        <f t="shared" si="32"/>
        <v>0.07242212471067505</v>
      </c>
      <c r="AX108" s="9">
        <f t="shared" si="33"/>
        <v>0.8971136584159375</v>
      </c>
    </row>
    <row r="109" spans="1:50" ht="13.5">
      <c r="A109" t="s">
        <v>140</v>
      </c>
      <c r="B109">
        <v>110</v>
      </c>
      <c r="C109">
        <v>10</v>
      </c>
      <c r="D109">
        <v>2459.6074</v>
      </c>
      <c r="E109">
        <v>45.9115</v>
      </c>
      <c r="F109">
        <v>59.6294</v>
      </c>
      <c r="G109">
        <v>12471.1274</v>
      </c>
      <c r="H109">
        <v>31.2416</v>
      </c>
      <c r="I109">
        <v>27.2231</v>
      </c>
      <c r="M109">
        <v>813.7556</v>
      </c>
      <c r="N109">
        <v>0.4741</v>
      </c>
      <c r="O109">
        <v>0.2635</v>
      </c>
      <c r="P109">
        <v>19135.3386</v>
      </c>
      <c r="Q109">
        <v>8.461</v>
      </c>
      <c r="R109">
        <v>7.8992</v>
      </c>
      <c r="S109">
        <v>26.8167</v>
      </c>
      <c r="T109">
        <v>0.0099</v>
      </c>
      <c r="U109">
        <v>0.0065</v>
      </c>
      <c r="V109">
        <v>1879.6769</v>
      </c>
      <c r="W109">
        <v>0.2403</v>
      </c>
      <c r="X109">
        <v>0.121</v>
      </c>
      <c r="Y109">
        <v>2047.8233</v>
      </c>
      <c r="Z109">
        <v>0.3139</v>
      </c>
      <c r="AA109">
        <v>0.2317</v>
      </c>
      <c r="AB109">
        <v>90448.9873</v>
      </c>
      <c r="AC109">
        <v>12.905</v>
      </c>
      <c r="AD109">
        <v>4.231</v>
      </c>
      <c r="AE109">
        <v>4553.0157</v>
      </c>
      <c r="AF109">
        <v>0.4427</v>
      </c>
      <c r="AG109">
        <v>0.3948</v>
      </c>
      <c r="AH109">
        <f t="shared" si="17"/>
        <v>31.2416</v>
      </c>
      <c r="AI109">
        <f t="shared" si="18"/>
        <v>11.6145</v>
      </c>
      <c r="AJ109">
        <f t="shared" si="19"/>
        <v>45.9115</v>
      </c>
      <c r="AK109">
        <f t="shared" si="20"/>
        <v>8.461</v>
      </c>
      <c r="AL109" s="6">
        <f t="shared" si="21"/>
        <v>97.22859999999999</v>
      </c>
      <c r="AM109">
        <f t="shared" si="22"/>
        <v>0.8757223785550257</v>
      </c>
      <c r="AN109">
        <f t="shared" si="23"/>
        <v>0.5199134631386253</v>
      </c>
      <c r="AO109">
        <f t="shared" si="24"/>
        <v>1.1389605556933762</v>
      </c>
      <c r="AP109">
        <f t="shared" si="25"/>
        <v>0.15087375178316692</v>
      </c>
      <c r="AQ109">
        <f t="shared" si="26"/>
        <v>0.9880868039102093</v>
      </c>
      <c r="AR109">
        <f t="shared" si="27"/>
        <v>0.2194245266191793</v>
      </c>
      <c r="AS109">
        <f t="shared" si="28"/>
        <v>0.5851639994976313</v>
      </c>
      <c r="AT109">
        <f t="shared" si="29"/>
        <v>0.1954114738831895</v>
      </c>
      <c r="AU109" s="7">
        <f t="shared" si="30"/>
        <v>0.2386772137126946</v>
      </c>
      <c r="AV109" s="8">
        <f t="shared" si="31"/>
        <v>0.563308960390776</v>
      </c>
      <c r="AW109" s="8">
        <f t="shared" si="32"/>
        <v>0.19801382589652944</v>
      </c>
      <c r="AX109" s="9">
        <f t="shared" si="33"/>
        <v>0.739908184198491</v>
      </c>
    </row>
    <row r="110" spans="1:50" ht="13.5">
      <c r="A110" t="s">
        <v>141</v>
      </c>
      <c r="B110">
        <v>115</v>
      </c>
      <c r="C110">
        <v>10</v>
      </c>
      <c r="D110">
        <v>2635.3486</v>
      </c>
      <c r="E110">
        <v>45.5417</v>
      </c>
      <c r="F110">
        <v>59.3935</v>
      </c>
      <c r="G110">
        <v>12457.8227</v>
      </c>
      <c r="H110">
        <v>28.5653</v>
      </c>
      <c r="I110">
        <v>24.9939</v>
      </c>
      <c r="M110">
        <v>1258.5173</v>
      </c>
      <c r="N110">
        <v>0.6645</v>
      </c>
      <c r="O110">
        <v>0.3708</v>
      </c>
      <c r="P110">
        <v>26197.1181</v>
      </c>
      <c r="Q110">
        <v>10.6542</v>
      </c>
      <c r="R110">
        <v>9.9879</v>
      </c>
      <c r="S110">
        <v>175.981</v>
      </c>
      <c r="T110">
        <v>0.0622</v>
      </c>
      <c r="U110">
        <v>0.0409</v>
      </c>
      <c r="V110">
        <v>2045.2916</v>
      </c>
      <c r="W110">
        <v>0.2517</v>
      </c>
      <c r="X110">
        <v>0.1273</v>
      </c>
      <c r="Y110">
        <v>2415.1323</v>
      </c>
      <c r="Z110">
        <v>0.3565</v>
      </c>
      <c r="AA110">
        <v>0.2642</v>
      </c>
      <c r="AB110">
        <v>98039.8576</v>
      </c>
      <c r="AC110">
        <v>13.4726</v>
      </c>
      <c r="AD110">
        <v>4.4353</v>
      </c>
      <c r="AE110">
        <v>4611.726</v>
      </c>
      <c r="AF110">
        <v>0.4313</v>
      </c>
      <c r="AG110">
        <v>0.3862</v>
      </c>
      <c r="AH110">
        <f t="shared" si="17"/>
        <v>28.5653</v>
      </c>
      <c r="AI110">
        <f t="shared" si="18"/>
        <v>12.12534</v>
      </c>
      <c r="AJ110">
        <f t="shared" si="19"/>
        <v>45.5417</v>
      </c>
      <c r="AK110">
        <f t="shared" si="20"/>
        <v>10.6542</v>
      </c>
      <c r="AL110" s="6">
        <f t="shared" si="21"/>
        <v>96.88654</v>
      </c>
      <c r="AM110">
        <f t="shared" si="22"/>
        <v>0.8700499835683926</v>
      </c>
      <c r="AN110">
        <f t="shared" si="23"/>
        <v>0.4753752704276918</v>
      </c>
      <c r="AO110">
        <f t="shared" si="24"/>
        <v>1.1297866534358718</v>
      </c>
      <c r="AP110">
        <f t="shared" si="25"/>
        <v>0.18998216833095577</v>
      </c>
      <c r="AQ110">
        <f t="shared" si="26"/>
        <v>0.9398044851049161</v>
      </c>
      <c r="AR110">
        <f t="shared" si="27"/>
        <v>0.19997518157159927</v>
      </c>
      <c r="AS110">
        <f t="shared" si="28"/>
        <v>0.5547603602087694</v>
      </c>
      <c r="AT110">
        <f t="shared" si="29"/>
        <v>0.24526445821963125</v>
      </c>
      <c r="AU110" s="7">
        <f t="shared" si="30"/>
        <v>0.21750113928108158</v>
      </c>
      <c r="AV110" s="8">
        <f t="shared" si="31"/>
        <v>0.5339912350184178</v>
      </c>
      <c r="AW110" s="8">
        <f t="shared" si="32"/>
        <v>0.2485076257005007</v>
      </c>
      <c r="AX110" s="9">
        <f t="shared" si="33"/>
        <v>0.6824179073280886</v>
      </c>
    </row>
    <row r="111" spans="1:50" ht="13.5">
      <c r="A111" t="s">
        <v>142</v>
      </c>
      <c r="B111">
        <v>120</v>
      </c>
      <c r="C111">
        <v>10</v>
      </c>
      <c r="D111">
        <v>2767.374</v>
      </c>
      <c r="E111">
        <v>50.3685</v>
      </c>
      <c r="F111">
        <v>65.159</v>
      </c>
      <c r="G111">
        <v>9748.5181</v>
      </c>
      <c r="H111">
        <v>24.3362</v>
      </c>
      <c r="I111">
        <v>21.1219</v>
      </c>
      <c r="M111">
        <v>965.8413</v>
      </c>
      <c r="N111">
        <v>0.5305</v>
      </c>
      <c r="O111">
        <v>0.2937</v>
      </c>
      <c r="P111">
        <v>19517.681</v>
      </c>
      <c r="Q111">
        <v>8.1354</v>
      </c>
      <c r="R111">
        <v>7.5651</v>
      </c>
      <c r="V111">
        <v>2040.5725</v>
      </c>
      <c r="W111">
        <v>0.2453</v>
      </c>
      <c r="X111">
        <v>0.123</v>
      </c>
      <c r="Y111">
        <v>2739.2532</v>
      </c>
      <c r="Z111">
        <v>0.4023</v>
      </c>
      <c r="AA111">
        <v>0.2958</v>
      </c>
      <c r="AB111">
        <v>112862.0545</v>
      </c>
      <c r="AC111">
        <v>15.5856</v>
      </c>
      <c r="AD111">
        <v>5.0896</v>
      </c>
      <c r="AE111">
        <v>3988.5841</v>
      </c>
      <c r="AF111">
        <v>0.3962</v>
      </c>
      <c r="AG111">
        <v>0.3519</v>
      </c>
      <c r="AH111">
        <f t="shared" si="17"/>
        <v>24.3362</v>
      </c>
      <c r="AI111">
        <f t="shared" si="18"/>
        <v>14.02704</v>
      </c>
      <c r="AJ111">
        <f t="shared" si="19"/>
        <v>50.3685</v>
      </c>
      <c r="AK111">
        <f t="shared" si="20"/>
        <v>8.1354</v>
      </c>
      <c r="AL111" s="6">
        <f t="shared" si="21"/>
        <v>96.86714</v>
      </c>
      <c r="AM111">
        <f t="shared" si="22"/>
        <v>0.8648825067498137</v>
      </c>
      <c r="AN111">
        <f t="shared" si="23"/>
        <v>0.4049958395739724</v>
      </c>
      <c r="AO111">
        <f t="shared" si="24"/>
        <v>1.2495286529397172</v>
      </c>
      <c r="AP111">
        <f t="shared" si="25"/>
        <v>0.14506776034236807</v>
      </c>
      <c r="AQ111">
        <f t="shared" si="26"/>
        <v>1.1044608925973491</v>
      </c>
      <c r="AR111">
        <f t="shared" si="27"/>
        <v>0.16874792932496926</v>
      </c>
      <c r="AS111">
        <f t="shared" si="28"/>
        <v>0.6457532894473426</v>
      </c>
      <c r="AT111">
        <f t="shared" si="29"/>
        <v>0.1854987812276881</v>
      </c>
      <c r="AU111" s="7">
        <f t="shared" si="30"/>
        <v>0.18481857942318597</v>
      </c>
      <c r="AV111" s="8">
        <f t="shared" si="31"/>
        <v>0.6259174698644746</v>
      </c>
      <c r="AW111" s="8">
        <f t="shared" si="32"/>
        <v>0.18926395071233942</v>
      </c>
      <c r="AX111" s="9">
        <f t="shared" si="33"/>
        <v>0.7678259759914325</v>
      </c>
    </row>
    <row r="112" spans="1:50" ht="13.5">
      <c r="A112" t="s">
        <v>143</v>
      </c>
      <c r="B112">
        <v>125</v>
      </c>
      <c r="C112">
        <v>10</v>
      </c>
      <c r="D112">
        <v>2853.0987</v>
      </c>
      <c r="E112">
        <v>54.2797</v>
      </c>
      <c r="F112">
        <v>70.1043</v>
      </c>
      <c r="G112">
        <v>7296.668</v>
      </c>
      <c r="H112">
        <v>19.408</v>
      </c>
      <c r="I112">
        <v>16.8171</v>
      </c>
      <c r="M112">
        <v>600.7933</v>
      </c>
      <c r="N112">
        <v>0.3357</v>
      </c>
      <c r="O112">
        <v>0.1855</v>
      </c>
      <c r="P112">
        <v>15761.291</v>
      </c>
      <c r="Q112">
        <v>6.6041</v>
      </c>
      <c r="R112">
        <v>6.1312</v>
      </c>
      <c r="S112">
        <v>122.7083</v>
      </c>
      <c r="T112">
        <v>0.0413</v>
      </c>
      <c r="U112">
        <v>0.0269</v>
      </c>
      <c r="V112">
        <v>777.0009</v>
      </c>
      <c r="W112">
        <v>0.0912</v>
      </c>
      <c r="X112">
        <v>0.0457</v>
      </c>
      <c r="Y112">
        <v>3034.7572</v>
      </c>
      <c r="Z112">
        <v>0.4452</v>
      </c>
      <c r="AA112">
        <v>0.3267</v>
      </c>
      <c r="AB112">
        <v>132290.5851</v>
      </c>
      <c r="AC112">
        <v>18.3758</v>
      </c>
      <c r="AD112">
        <v>5.991</v>
      </c>
      <c r="AE112">
        <v>3935.8087</v>
      </c>
      <c r="AF112">
        <v>0.4191</v>
      </c>
      <c r="AG112">
        <v>0.3716</v>
      </c>
      <c r="AH112">
        <f t="shared" si="17"/>
        <v>19.408</v>
      </c>
      <c r="AI112">
        <f t="shared" si="18"/>
        <v>16.538220000000003</v>
      </c>
      <c r="AJ112">
        <f t="shared" si="19"/>
        <v>54.2797</v>
      </c>
      <c r="AK112">
        <f t="shared" si="20"/>
        <v>6.6041</v>
      </c>
      <c r="AL112" s="6">
        <f t="shared" si="21"/>
        <v>96.83002</v>
      </c>
      <c r="AM112">
        <f t="shared" si="22"/>
        <v>0.8540276194316119</v>
      </c>
      <c r="AN112">
        <f t="shared" si="23"/>
        <v>0.3229821933766018</v>
      </c>
      <c r="AO112">
        <f t="shared" si="24"/>
        <v>1.346556685685934</v>
      </c>
      <c r="AP112">
        <f t="shared" si="25"/>
        <v>0.11776212553495007</v>
      </c>
      <c r="AQ112">
        <f t="shared" si="26"/>
        <v>1.2287945601509838</v>
      </c>
      <c r="AR112">
        <f t="shared" si="27"/>
        <v>0.13409198028495184</v>
      </c>
      <c r="AS112">
        <f t="shared" si="28"/>
        <v>0.7158662684025513</v>
      </c>
      <c r="AT112">
        <f t="shared" si="29"/>
        <v>0.15004175131249683</v>
      </c>
      <c r="AU112" s="7">
        <f t="shared" si="30"/>
        <v>0.14777451668515937</v>
      </c>
      <c r="AV112" s="8">
        <f t="shared" si="31"/>
        <v>0.6981872485262755</v>
      </c>
      <c r="AW112" s="8">
        <f t="shared" si="32"/>
        <v>0.1540382347885651</v>
      </c>
      <c r="AX112" s="9">
        <f t="shared" si="33"/>
        <v>0.8192517851151158</v>
      </c>
    </row>
    <row r="113" spans="1:50" ht="13.5">
      <c r="A113" t="s">
        <v>144</v>
      </c>
      <c r="B113">
        <v>130</v>
      </c>
      <c r="C113">
        <v>10</v>
      </c>
      <c r="D113">
        <v>3098.0014</v>
      </c>
      <c r="E113">
        <v>52.5091</v>
      </c>
      <c r="F113">
        <v>68.0502</v>
      </c>
      <c r="G113">
        <v>7117.3414</v>
      </c>
      <c r="H113">
        <v>16.5083</v>
      </c>
      <c r="I113">
        <v>14.3537</v>
      </c>
      <c r="M113">
        <v>1166.2624</v>
      </c>
      <c r="N113">
        <v>0.5681</v>
      </c>
      <c r="O113">
        <v>0.3151</v>
      </c>
      <c r="P113">
        <v>30557.0672</v>
      </c>
      <c r="Q113">
        <v>11.4936</v>
      </c>
      <c r="R113">
        <v>10.7071</v>
      </c>
      <c r="S113">
        <v>167.702</v>
      </c>
      <c r="T113">
        <v>0.0559</v>
      </c>
      <c r="U113">
        <v>0.0365</v>
      </c>
      <c r="V113">
        <v>416.0775</v>
      </c>
      <c r="W113">
        <v>0.0484</v>
      </c>
      <c r="X113">
        <v>0.0243</v>
      </c>
      <c r="Y113">
        <v>3233.495</v>
      </c>
      <c r="Z113">
        <v>0.464</v>
      </c>
      <c r="AA113">
        <v>0.3417</v>
      </c>
      <c r="AB113">
        <v>133978.9772</v>
      </c>
      <c r="AC113">
        <v>18.0549</v>
      </c>
      <c r="AD113">
        <v>5.9065</v>
      </c>
      <c r="AE113">
        <v>2997.1078</v>
      </c>
      <c r="AF113">
        <v>0.2976</v>
      </c>
      <c r="AG113">
        <v>0.2649</v>
      </c>
      <c r="AH113">
        <f t="shared" si="17"/>
        <v>16.5083</v>
      </c>
      <c r="AI113">
        <f t="shared" si="18"/>
        <v>16.24941</v>
      </c>
      <c r="AJ113">
        <f t="shared" si="19"/>
        <v>52.5091</v>
      </c>
      <c r="AK113">
        <f t="shared" si="20"/>
        <v>11.4936</v>
      </c>
      <c r="AL113" s="6">
        <f t="shared" si="21"/>
        <v>96.76041</v>
      </c>
      <c r="AM113">
        <f t="shared" si="22"/>
        <v>0.8520788553268966</v>
      </c>
      <c r="AN113">
        <f t="shared" si="23"/>
        <v>0.2747262439673822</v>
      </c>
      <c r="AO113">
        <f t="shared" si="24"/>
        <v>1.302632101215579</v>
      </c>
      <c r="AP113">
        <f t="shared" si="25"/>
        <v>0.2049500713266762</v>
      </c>
      <c r="AQ113">
        <f t="shared" si="26"/>
        <v>1.0976820298889027</v>
      </c>
      <c r="AR113">
        <f t="shared" si="27"/>
        <v>0.11240865237493593</v>
      </c>
      <c r="AS113">
        <f t="shared" si="28"/>
        <v>0.6302379357421877</v>
      </c>
      <c r="AT113">
        <f t="shared" si="29"/>
        <v>0.25735341188287625</v>
      </c>
      <c r="AU113" s="7">
        <f t="shared" si="30"/>
        <v>0.12353763320320932</v>
      </c>
      <c r="AV113" s="8">
        <f t="shared" si="31"/>
        <v>0.6129814711143747</v>
      </c>
      <c r="AW113" s="8">
        <f t="shared" si="32"/>
        <v>0.2634808956824159</v>
      </c>
      <c r="AX113" s="9">
        <f t="shared" si="33"/>
        <v>0.699381393127739</v>
      </c>
    </row>
    <row r="114" spans="1:50" ht="13.5">
      <c r="A114" t="s">
        <v>145</v>
      </c>
      <c r="B114">
        <v>135</v>
      </c>
      <c r="C114">
        <v>10</v>
      </c>
      <c r="D114">
        <v>2158.5466</v>
      </c>
      <c r="E114">
        <v>37.7219</v>
      </c>
      <c r="F114">
        <v>50.5292</v>
      </c>
      <c r="G114">
        <v>7922.5364</v>
      </c>
      <c r="H114">
        <v>16.5548</v>
      </c>
      <c r="I114">
        <v>14.8778</v>
      </c>
      <c r="M114">
        <v>3718.0439</v>
      </c>
      <c r="N114">
        <v>1.7702</v>
      </c>
      <c r="O114">
        <v>1.0147</v>
      </c>
      <c r="P114">
        <v>71732.2502</v>
      </c>
      <c r="Q114">
        <v>29.4956</v>
      </c>
      <c r="R114">
        <v>28.4007</v>
      </c>
      <c r="S114">
        <v>129.3924</v>
      </c>
      <c r="T114">
        <v>0.0619</v>
      </c>
      <c r="U114">
        <v>0.0419</v>
      </c>
      <c r="V114">
        <v>976.6036</v>
      </c>
      <c r="W114">
        <v>0.1637</v>
      </c>
      <c r="X114">
        <v>0.085</v>
      </c>
      <c r="Y114">
        <v>1440.6748</v>
      </c>
      <c r="Z114">
        <v>0.2839</v>
      </c>
      <c r="AA114">
        <v>0.2161</v>
      </c>
      <c r="AB114">
        <v>75931.3453</v>
      </c>
      <c r="AC114">
        <v>13.7443</v>
      </c>
      <c r="AD114">
        <v>4.6474</v>
      </c>
      <c r="AE114">
        <v>1783.73</v>
      </c>
      <c r="AF114">
        <v>0.2036</v>
      </c>
      <c r="AG114">
        <v>0.1873</v>
      </c>
      <c r="AH114">
        <f t="shared" si="17"/>
        <v>16.5548</v>
      </c>
      <c r="AI114">
        <f t="shared" si="18"/>
        <v>12.36987</v>
      </c>
      <c r="AJ114">
        <f t="shared" si="19"/>
        <v>37.7219</v>
      </c>
      <c r="AK114">
        <f t="shared" si="20"/>
        <v>29.4956</v>
      </c>
      <c r="AL114" s="6">
        <f t="shared" si="21"/>
        <v>96.14217</v>
      </c>
      <c r="AM114">
        <f t="shared" si="22"/>
        <v>0.844624451614638</v>
      </c>
      <c r="AN114">
        <f t="shared" si="23"/>
        <v>0.27550008320852054</v>
      </c>
      <c r="AO114">
        <f t="shared" si="24"/>
        <v>0.9357950880674769</v>
      </c>
      <c r="AP114">
        <f t="shared" si="25"/>
        <v>0.5259557774607704</v>
      </c>
      <c r="AQ114">
        <f t="shared" si="26"/>
        <v>0.40983931060670653</v>
      </c>
      <c r="AR114">
        <f t="shared" si="27"/>
        <v>0.11177824342259235</v>
      </c>
      <c r="AS114">
        <f t="shared" si="28"/>
        <v>0.2333337454239333</v>
      </c>
      <c r="AT114">
        <f t="shared" si="29"/>
        <v>0.6548880111534743</v>
      </c>
      <c r="AU114" s="7">
        <f t="shared" si="30"/>
        <v>0.12040418045622132</v>
      </c>
      <c r="AV114" s="8">
        <f t="shared" si="31"/>
        <v>0.22243601629734283</v>
      </c>
      <c r="AW114" s="8">
        <f t="shared" si="32"/>
        <v>0.6571598032464359</v>
      </c>
      <c r="AX114" s="9">
        <f t="shared" si="33"/>
        <v>0.25288434910106106</v>
      </c>
    </row>
    <row r="115" spans="1:50" ht="13.5">
      <c r="A115" t="s">
        <v>146</v>
      </c>
      <c r="B115">
        <v>140</v>
      </c>
      <c r="C115">
        <v>10</v>
      </c>
      <c r="D115">
        <v>2129.92</v>
      </c>
      <c r="E115">
        <v>39.3158</v>
      </c>
      <c r="F115">
        <v>53.2117</v>
      </c>
      <c r="G115">
        <v>6905.8998</v>
      </c>
      <c r="H115">
        <v>15.3535</v>
      </c>
      <c r="I115">
        <v>13.9416</v>
      </c>
      <c r="J115">
        <v>106.8124</v>
      </c>
      <c r="K115">
        <v>0.1408</v>
      </c>
      <c r="L115">
        <v>0.0541</v>
      </c>
      <c r="M115">
        <v>3315.2847</v>
      </c>
      <c r="N115">
        <v>1.6438</v>
      </c>
      <c r="O115">
        <v>0.952</v>
      </c>
      <c r="P115">
        <v>62491.3612</v>
      </c>
      <c r="Q115">
        <v>26.2966</v>
      </c>
      <c r="R115">
        <v>25.5837</v>
      </c>
      <c r="S115">
        <v>75.9608</v>
      </c>
      <c r="T115">
        <v>0.0357</v>
      </c>
      <c r="U115">
        <v>0.0244</v>
      </c>
      <c r="V115">
        <v>1019.2862</v>
      </c>
      <c r="W115">
        <v>0.1679</v>
      </c>
      <c r="X115">
        <v>0.0881</v>
      </c>
      <c r="Y115">
        <v>1899.9922</v>
      </c>
      <c r="Z115">
        <v>0.3737</v>
      </c>
      <c r="AA115">
        <v>0.2875</v>
      </c>
      <c r="AB115">
        <v>89995.4977</v>
      </c>
      <c r="AC115">
        <v>16.3983</v>
      </c>
      <c r="AD115">
        <v>5.6025</v>
      </c>
      <c r="AE115">
        <v>2262.9859</v>
      </c>
      <c r="AF115">
        <v>0.2738</v>
      </c>
      <c r="AG115">
        <v>0.2544</v>
      </c>
      <c r="AH115">
        <f t="shared" si="17"/>
        <v>15.3535</v>
      </c>
      <c r="AI115">
        <f t="shared" si="18"/>
        <v>14.758469999999999</v>
      </c>
      <c r="AJ115">
        <f t="shared" si="19"/>
        <v>39.3158</v>
      </c>
      <c r="AK115">
        <f t="shared" si="20"/>
        <v>26.2966</v>
      </c>
      <c r="AL115" s="6">
        <f t="shared" si="21"/>
        <v>95.72437000000001</v>
      </c>
      <c r="AM115">
        <f t="shared" si="22"/>
        <v>0.8260488186256325</v>
      </c>
      <c r="AN115">
        <f t="shared" si="23"/>
        <v>0.2555084040605758</v>
      </c>
      <c r="AO115">
        <f t="shared" si="24"/>
        <v>0.9753361448772017</v>
      </c>
      <c r="AP115">
        <f t="shared" si="25"/>
        <v>0.46891226818830245</v>
      </c>
      <c r="AQ115">
        <f t="shared" si="26"/>
        <v>0.5064238766888992</v>
      </c>
      <c r="AR115">
        <f t="shared" si="27"/>
        <v>0.10623254502438396</v>
      </c>
      <c r="AS115">
        <f t="shared" si="28"/>
        <v>0.29545746278043433</v>
      </c>
      <c r="AT115">
        <f t="shared" si="29"/>
        <v>0.5983099921951816</v>
      </c>
      <c r="AU115" s="7">
        <f t="shared" si="30"/>
        <v>0.11483539347500081</v>
      </c>
      <c r="AV115" s="8">
        <f t="shared" si="31"/>
        <v>0.2826548302817176</v>
      </c>
      <c r="AW115" s="8">
        <f t="shared" si="32"/>
        <v>0.6025097762432816</v>
      </c>
      <c r="AX115" s="9">
        <f t="shared" si="33"/>
        <v>0.3193245958978984</v>
      </c>
    </row>
    <row r="116" spans="1:50" ht="13.5">
      <c r="A116" t="s">
        <v>147</v>
      </c>
      <c r="B116">
        <v>145</v>
      </c>
      <c r="C116">
        <v>10</v>
      </c>
      <c r="D116">
        <v>2350.7074</v>
      </c>
      <c r="E116">
        <v>44.6838</v>
      </c>
      <c r="F116">
        <v>59.7709</v>
      </c>
      <c r="G116">
        <v>6802.4699</v>
      </c>
      <c r="H116">
        <v>16.3802</v>
      </c>
      <c r="I116">
        <v>14.7003</v>
      </c>
      <c r="M116">
        <v>2091.8171</v>
      </c>
      <c r="N116">
        <v>1.0929</v>
      </c>
      <c r="O116">
        <v>0.6256</v>
      </c>
      <c r="P116">
        <v>44307.1986</v>
      </c>
      <c r="Q116">
        <v>18.7296</v>
      </c>
      <c r="R116">
        <v>18.0091</v>
      </c>
      <c r="S116">
        <v>164.0695</v>
      </c>
      <c r="T116">
        <v>0.0695</v>
      </c>
      <c r="U116">
        <v>0.0469</v>
      </c>
      <c r="V116">
        <v>1062.4153</v>
      </c>
      <c r="W116">
        <v>0.1577</v>
      </c>
      <c r="X116">
        <v>0.0818</v>
      </c>
      <c r="Y116">
        <v>2634.2017</v>
      </c>
      <c r="Z116">
        <v>0.4759</v>
      </c>
      <c r="AA116">
        <v>0.3617</v>
      </c>
      <c r="AB116">
        <v>107050.5947</v>
      </c>
      <c r="AC116">
        <v>18.088</v>
      </c>
      <c r="AD116">
        <v>6.1077</v>
      </c>
      <c r="AE116">
        <v>2704.4071</v>
      </c>
      <c r="AF116">
        <v>0.3224</v>
      </c>
      <c r="AG116">
        <v>0.2961</v>
      </c>
      <c r="AH116">
        <f t="shared" si="17"/>
        <v>16.3802</v>
      </c>
      <c r="AI116">
        <f t="shared" si="18"/>
        <v>16.279200000000003</v>
      </c>
      <c r="AJ116">
        <f t="shared" si="19"/>
        <v>44.6838</v>
      </c>
      <c r="AK116">
        <f t="shared" si="20"/>
        <v>18.7296</v>
      </c>
      <c r="AL116" s="6">
        <f t="shared" si="21"/>
        <v>96.0728</v>
      </c>
      <c r="AM116">
        <f t="shared" si="22"/>
        <v>0.8303053195766805</v>
      </c>
      <c r="AN116">
        <f t="shared" si="23"/>
        <v>0.272594441670827</v>
      </c>
      <c r="AO116">
        <f t="shared" si="24"/>
        <v>1.1085040932771024</v>
      </c>
      <c r="AP116">
        <f t="shared" si="25"/>
        <v>0.3339800285306705</v>
      </c>
      <c r="AQ116">
        <f t="shared" si="26"/>
        <v>0.774524064746432</v>
      </c>
      <c r="AR116">
        <f t="shared" si="27"/>
        <v>0.11432513737064072</v>
      </c>
      <c r="AS116">
        <f t="shared" si="28"/>
        <v>0.4558144046316847</v>
      </c>
      <c r="AT116">
        <f t="shared" si="29"/>
        <v>0.4298604579976745</v>
      </c>
      <c r="AU116" s="7">
        <f t="shared" si="30"/>
        <v>0.12451415041478393</v>
      </c>
      <c r="AV116" s="8">
        <f t="shared" si="31"/>
        <v>0.4393476361427684</v>
      </c>
      <c r="AW116" s="8">
        <f t="shared" si="32"/>
        <v>0.43613821344244763</v>
      </c>
      <c r="AX116" s="9">
        <f t="shared" si="33"/>
        <v>0.5018329380776636</v>
      </c>
    </row>
    <row r="117" spans="1:50" ht="13.5">
      <c r="A117" t="s">
        <v>148</v>
      </c>
      <c r="B117">
        <v>150</v>
      </c>
      <c r="C117">
        <v>10</v>
      </c>
      <c r="D117">
        <v>2349.8042</v>
      </c>
      <c r="E117">
        <v>42.8315</v>
      </c>
      <c r="F117">
        <v>57.1281</v>
      </c>
      <c r="G117">
        <v>9470.8637</v>
      </c>
      <c r="H117">
        <v>21.8347</v>
      </c>
      <c r="I117">
        <v>19.5388</v>
      </c>
      <c r="M117">
        <v>1953.0083</v>
      </c>
      <c r="N117">
        <v>1.014</v>
      </c>
      <c r="O117">
        <v>0.5788</v>
      </c>
      <c r="P117">
        <v>41758.5678</v>
      </c>
      <c r="Q117">
        <v>17.3883</v>
      </c>
      <c r="R117">
        <v>16.6713</v>
      </c>
      <c r="S117">
        <v>54.3935</v>
      </c>
      <c r="T117">
        <v>0.0222</v>
      </c>
      <c r="U117">
        <v>0.0149</v>
      </c>
      <c r="V117">
        <v>2577.923</v>
      </c>
      <c r="W117">
        <v>0.3676</v>
      </c>
      <c r="X117">
        <v>0.1901</v>
      </c>
      <c r="Y117">
        <v>1975.8816</v>
      </c>
      <c r="Z117">
        <v>0.3393</v>
      </c>
      <c r="AA117">
        <v>0.2572</v>
      </c>
      <c r="AB117">
        <v>99035.8295</v>
      </c>
      <c r="AC117">
        <v>15.9163</v>
      </c>
      <c r="AD117">
        <v>5.3589</v>
      </c>
      <c r="AE117">
        <v>2603.3656</v>
      </c>
      <c r="AF117">
        <v>0.286</v>
      </c>
      <c r="AG117">
        <v>0.262</v>
      </c>
      <c r="AH117">
        <f t="shared" si="17"/>
        <v>21.8347</v>
      </c>
      <c r="AI117">
        <f t="shared" si="18"/>
        <v>14.32467</v>
      </c>
      <c r="AJ117">
        <f t="shared" si="19"/>
        <v>42.8315</v>
      </c>
      <c r="AK117">
        <f t="shared" si="20"/>
        <v>17.3883</v>
      </c>
      <c r="AL117" s="6">
        <f t="shared" si="21"/>
        <v>96.37917</v>
      </c>
      <c r="AM117">
        <f t="shared" si="22"/>
        <v>0.8420233422989652</v>
      </c>
      <c r="AN117">
        <f t="shared" si="23"/>
        <v>0.36336661674155435</v>
      </c>
      <c r="AO117">
        <f t="shared" si="24"/>
        <v>1.0625527164475315</v>
      </c>
      <c r="AP117">
        <f t="shared" si="25"/>
        <v>0.3100624108416548</v>
      </c>
      <c r="AQ117">
        <f t="shared" si="26"/>
        <v>0.7524903056058767</v>
      </c>
      <c r="AR117">
        <f t="shared" si="27"/>
        <v>0.15326544635800132</v>
      </c>
      <c r="AS117">
        <f t="shared" si="28"/>
        <v>0.445377765657293</v>
      </c>
      <c r="AT117">
        <f t="shared" si="29"/>
        <v>0.4013567879847057</v>
      </c>
      <c r="AU117" s="7">
        <f t="shared" si="30"/>
        <v>0.16635413965498394</v>
      </c>
      <c r="AV117" s="8">
        <f t="shared" si="31"/>
        <v>0.42782007658836163</v>
      </c>
      <c r="AW117" s="8">
        <f t="shared" si="32"/>
        <v>0.4058257837566545</v>
      </c>
      <c r="AX117" s="9">
        <f t="shared" si="33"/>
        <v>0.5131916284107766</v>
      </c>
    </row>
    <row r="118" spans="1:50" ht="13.5">
      <c r="A118" t="s">
        <v>149</v>
      </c>
      <c r="B118">
        <v>155</v>
      </c>
      <c r="C118">
        <v>10</v>
      </c>
      <c r="D118">
        <v>2354.1582</v>
      </c>
      <c r="E118">
        <v>43.1944</v>
      </c>
      <c r="F118">
        <v>57.8252</v>
      </c>
      <c r="G118">
        <v>10444.9514</v>
      </c>
      <c r="H118">
        <v>24.4089</v>
      </c>
      <c r="I118">
        <v>21.9231</v>
      </c>
      <c r="M118">
        <v>1674.5363</v>
      </c>
      <c r="N118">
        <v>0.8856</v>
      </c>
      <c r="O118">
        <v>0.5073</v>
      </c>
      <c r="P118">
        <v>33373.9588</v>
      </c>
      <c r="Q118">
        <v>13.8789</v>
      </c>
      <c r="R118">
        <v>13.3558</v>
      </c>
      <c r="S118">
        <v>123.8554</v>
      </c>
      <c r="T118">
        <v>0.0475</v>
      </c>
      <c r="U118">
        <v>0.0321</v>
      </c>
      <c r="V118">
        <v>1836.0391</v>
      </c>
      <c r="W118">
        <v>0.2461</v>
      </c>
      <c r="X118">
        <v>0.1277</v>
      </c>
      <c r="Y118">
        <v>2383.8458</v>
      </c>
      <c r="Z118">
        <v>0.3884</v>
      </c>
      <c r="AA118">
        <v>0.2955</v>
      </c>
      <c r="AB118">
        <v>108663.2579</v>
      </c>
      <c r="AC118">
        <v>16.597</v>
      </c>
      <c r="AD118">
        <v>5.6087</v>
      </c>
      <c r="AE118">
        <v>3279.7656</v>
      </c>
      <c r="AF118">
        <v>0.3531</v>
      </c>
      <c r="AG118">
        <v>0.3246</v>
      </c>
      <c r="AH118">
        <f t="shared" si="17"/>
        <v>24.4089</v>
      </c>
      <c r="AI118">
        <f t="shared" si="18"/>
        <v>14.937300000000002</v>
      </c>
      <c r="AJ118">
        <f t="shared" si="19"/>
        <v>43.1944</v>
      </c>
      <c r="AK118">
        <f t="shared" si="20"/>
        <v>13.8789</v>
      </c>
      <c r="AL118" s="6">
        <f t="shared" si="21"/>
        <v>96.41950000000001</v>
      </c>
      <c r="AM118">
        <f t="shared" si="22"/>
        <v>0.8375239534666288</v>
      </c>
      <c r="AN118">
        <f t="shared" si="23"/>
        <v>0.4062056914628058</v>
      </c>
      <c r="AO118">
        <f t="shared" si="24"/>
        <v>1.0715554452989333</v>
      </c>
      <c r="AP118">
        <f t="shared" si="25"/>
        <v>0.2474839514978602</v>
      </c>
      <c r="AQ118">
        <f t="shared" si="26"/>
        <v>0.8240714938010731</v>
      </c>
      <c r="AR118">
        <f t="shared" si="27"/>
        <v>0.17493265631829755</v>
      </c>
      <c r="AS118">
        <f t="shared" si="28"/>
        <v>0.49798719070102093</v>
      </c>
      <c r="AT118">
        <f t="shared" si="29"/>
        <v>0.3270801529806814</v>
      </c>
      <c r="AU118" s="7">
        <f t="shared" si="30"/>
        <v>0.19007140572531583</v>
      </c>
      <c r="AV118" s="8">
        <f t="shared" si="31"/>
        <v>0.47885865175341463</v>
      </c>
      <c r="AW118" s="8">
        <f t="shared" si="32"/>
        <v>0.33106994252126953</v>
      </c>
      <c r="AX118" s="9">
        <f t="shared" si="33"/>
        <v>0.5912356411891436</v>
      </c>
    </row>
    <row r="119" spans="1:50" ht="13.5">
      <c r="A119" t="s">
        <v>150</v>
      </c>
      <c r="B119">
        <v>160</v>
      </c>
      <c r="C119">
        <v>10</v>
      </c>
      <c r="D119">
        <v>2279.162</v>
      </c>
      <c r="E119">
        <v>48.1231</v>
      </c>
      <c r="F119">
        <v>64.0764</v>
      </c>
      <c r="G119">
        <v>7794.5566</v>
      </c>
      <c r="H119">
        <v>21.7134</v>
      </c>
      <c r="I119">
        <v>19.3971</v>
      </c>
      <c r="M119">
        <v>917.6738</v>
      </c>
      <c r="N119">
        <v>0.5537</v>
      </c>
      <c r="O119">
        <v>0.3155</v>
      </c>
      <c r="P119">
        <v>20018.2511</v>
      </c>
      <c r="Q119">
        <v>9.2228</v>
      </c>
      <c r="R119">
        <v>8.8274</v>
      </c>
      <c r="S119">
        <v>146.0668</v>
      </c>
      <c r="T119">
        <v>0.057</v>
      </c>
      <c r="U119">
        <v>0.0383</v>
      </c>
      <c r="V119">
        <v>1998.0958</v>
      </c>
      <c r="W119">
        <v>0.2733</v>
      </c>
      <c r="X119">
        <v>0.1411</v>
      </c>
      <c r="Y119">
        <v>2880.9178</v>
      </c>
      <c r="Z119">
        <v>0.491</v>
      </c>
      <c r="AA119">
        <v>0.3715</v>
      </c>
      <c r="AB119">
        <v>117967.8564</v>
      </c>
      <c r="AC119">
        <v>19.1221</v>
      </c>
      <c r="AD119">
        <v>6.4272</v>
      </c>
      <c r="AE119">
        <v>3609.75</v>
      </c>
      <c r="AF119">
        <v>0.4435</v>
      </c>
      <c r="AG119">
        <v>0.4054</v>
      </c>
      <c r="AH119">
        <f t="shared" si="17"/>
        <v>21.7134</v>
      </c>
      <c r="AI119">
        <f t="shared" si="18"/>
        <v>17.20989</v>
      </c>
      <c r="AJ119">
        <f t="shared" si="19"/>
        <v>48.1231</v>
      </c>
      <c r="AK119">
        <f t="shared" si="20"/>
        <v>9.2228</v>
      </c>
      <c r="AL119" s="6">
        <f t="shared" si="21"/>
        <v>96.26919000000001</v>
      </c>
      <c r="AM119">
        <f t="shared" si="22"/>
        <v>0.83290373050375</v>
      </c>
      <c r="AN119">
        <f t="shared" si="23"/>
        <v>0.36134797803295055</v>
      </c>
      <c r="AO119">
        <f t="shared" si="24"/>
        <v>1.1938253535102952</v>
      </c>
      <c r="AP119">
        <f t="shared" si="25"/>
        <v>0.16445791726105563</v>
      </c>
      <c r="AQ119">
        <f t="shared" si="26"/>
        <v>1.0293674362492395</v>
      </c>
      <c r="AR119">
        <f t="shared" si="27"/>
        <v>0.1563945185413475</v>
      </c>
      <c r="AS119">
        <f t="shared" si="28"/>
        <v>0.6251650889218102</v>
      </c>
      <c r="AT119">
        <f t="shared" si="29"/>
        <v>0.21844039253684217</v>
      </c>
      <c r="AU119" s="7">
        <f t="shared" si="30"/>
        <v>0.1712673601370664</v>
      </c>
      <c r="AV119" s="8">
        <f t="shared" si="31"/>
        <v>0.605886205308719</v>
      </c>
      <c r="AW119" s="8">
        <f t="shared" si="32"/>
        <v>0.22284643455421474</v>
      </c>
      <c r="AX119" s="9">
        <f t="shared" si="33"/>
        <v>0.73109972524906</v>
      </c>
    </row>
    <row r="120" spans="1:50" ht="13.5">
      <c r="A120" t="s">
        <v>151</v>
      </c>
      <c r="B120">
        <v>165</v>
      </c>
      <c r="C120">
        <v>10</v>
      </c>
      <c r="D120">
        <v>2095.8715</v>
      </c>
      <c r="E120">
        <v>47.8081</v>
      </c>
      <c r="F120">
        <v>63.3837</v>
      </c>
      <c r="G120">
        <v>8327.7516</v>
      </c>
      <c r="H120">
        <v>25.2414</v>
      </c>
      <c r="I120">
        <v>22.452</v>
      </c>
      <c r="M120">
        <v>764.6702</v>
      </c>
      <c r="N120">
        <v>0.5113</v>
      </c>
      <c r="O120">
        <v>0.2901</v>
      </c>
      <c r="P120">
        <v>14217.2198</v>
      </c>
      <c r="Q120">
        <v>7.1799</v>
      </c>
      <c r="R120">
        <v>6.8425</v>
      </c>
      <c r="S120">
        <v>188.0892</v>
      </c>
      <c r="T120">
        <v>0.0772</v>
      </c>
      <c r="U120">
        <v>0.0517</v>
      </c>
      <c r="V120">
        <v>1656.0319</v>
      </c>
      <c r="W120">
        <v>0.2377</v>
      </c>
      <c r="X120">
        <v>0.1222</v>
      </c>
      <c r="Y120">
        <v>2579.001</v>
      </c>
      <c r="Z120">
        <v>0.4598</v>
      </c>
      <c r="AA120">
        <v>0.3464</v>
      </c>
      <c r="AB120">
        <v>105956.639</v>
      </c>
      <c r="AC120">
        <v>17.9198</v>
      </c>
      <c r="AD120">
        <v>5.9973</v>
      </c>
      <c r="AE120">
        <v>4428.6904</v>
      </c>
      <c r="AF120">
        <v>0.5649</v>
      </c>
      <c r="AG120">
        <v>0.5142</v>
      </c>
      <c r="AH120">
        <f t="shared" si="17"/>
        <v>25.2414</v>
      </c>
      <c r="AI120">
        <f t="shared" si="18"/>
        <v>16.12782</v>
      </c>
      <c r="AJ120">
        <f t="shared" si="19"/>
        <v>47.8081</v>
      </c>
      <c r="AK120">
        <f t="shared" si="20"/>
        <v>7.1799</v>
      </c>
      <c r="AL120" s="6">
        <f t="shared" si="21"/>
        <v>96.35722000000001</v>
      </c>
      <c r="AM120">
        <f t="shared" si="22"/>
        <v>0.8408704845072836</v>
      </c>
      <c r="AN120">
        <f t="shared" si="23"/>
        <v>0.42005991013479776</v>
      </c>
      <c r="AO120">
        <f t="shared" si="24"/>
        <v>1.1860109154056067</v>
      </c>
      <c r="AP120">
        <f t="shared" si="25"/>
        <v>0.1280296005706134</v>
      </c>
      <c r="AQ120">
        <f t="shared" si="26"/>
        <v>1.0579813148349932</v>
      </c>
      <c r="AR120">
        <f t="shared" si="27"/>
        <v>0.18282877681108822</v>
      </c>
      <c r="AS120">
        <f t="shared" si="28"/>
        <v>0.6461594646350936</v>
      </c>
      <c r="AT120">
        <f t="shared" si="29"/>
        <v>0.17101175855381817</v>
      </c>
      <c r="AU120" s="7">
        <f t="shared" si="30"/>
        <v>0.20003348545993188</v>
      </c>
      <c r="AV120" s="8">
        <f t="shared" si="31"/>
        <v>0.6256639459803436</v>
      </c>
      <c r="AW120" s="8">
        <f t="shared" si="32"/>
        <v>0.17430256855972456</v>
      </c>
      <c r="AX120" s="9">
        <f t="shared" si="33"/>
        <v>0.782112669228489</v>
      </c>
    </row>
    <row r="121" spans="1:50" ht="13.5">
      <c r="A121" t="s">
        <v>152</v>
      </c>
      <c r="B121">
        <v>170</v>
      </c>
      <c r="C121">
        <v>10</v>
      </c>
      <c r="D121">
        <v>2314.99</v>
      </c>
      <c r="E121">
        <v>49.503</v>
      </c>
      <c r="F121">
        <v>64.5932</v>
      </c>
      <c r="G121">
        <v>8867.4402</v>
      </c>
      <c r="H121">
        <v>25.7678</v>
      </c>
      <c r="I121">
        <v>22.5578</v>
      </c>
      <c r="M121">
        <v>494.8829</v>
      </c>
      <c r="N121">
        <v>0.3174</v>
      </c>
      <c r="O121">
        <v>0.1772</v>
      </c>
      <c r="P121">
        <v>13949.0488</v>
      </c>
      <c r="Q121">
        <v>6.7108</v>
      </c>
      <c r="R121">
        <v>6.2943</v>
      </c>
      <c r="S121">
        <v>110.9612</v>
      </c>
      <c r="T121">
        <v>0.043</v>
      </c>
      <c r="U121">
        <v>0.0283</v>
      </c>
      <c r="V121">
        <v>2362.7192</v>
      </c>
      <c r="W121">
        <v>0.3194</v>
      </c>
      <c r="X121">
        <v>0.1616</v>
      </c>
      <c r="Y121">
        <v>2577.1549</v>
      </c>
      <c r="Z121">
        <v>0.4291</v>
      </c>
      <c r="AA121">
        <v>0.3181</v>
      </c>
      <c r="AB121">
        <v>103901.3378</v>
      </c>
      <c r="AC121">
        <v>16.3807</v>
      </c>
      <c r="AD121">
        <v>5.3955</v>
      </c>
      <c r="AE121">
        <v>4551.2525</v>
      </c>
      <c r="AF121">
        <v>0.5289</v>
      </c>
      <c r="AG121">
        <v>0.4739</v>
      </c>
      <c r="AH121">
        <f t="shared" si="17"/>
        <v>25.7678</v>
      </c>
      <c r="AI121">
        <f t="shared" si="18"/>
        <v>14.742630000000002</v>
      </c>
      <c r="AJ121">
        <f t="shared" si="19"/>
        <v>49.503</v>
      </c>
      <c r="AK121">
        <f t="shared" si="20"/>
        <v>6.7108</v>
      </c>
      <c r="AL121" s="6">
        <f t="shared" si="21"/>
        <v>96.72423</v>
      </c>
      <c r="AM121">
        <f t="shared" si="22"/>
        <v>0.8568487730579976</v>
      </c>
      <c r="AN121">
        <f t="shared" si="23"/>
        <v>0.4288201031785655</v>
      </c>
      <c r="AO121">
        <f t="shared" si="24"/>
        <v>1.2280575539568344</v>
      </c>
      <c r="AP121">
        <f t="shared" si="25"/>
        <v>0.11966476462196862</v>
      </c>
      <c r="AQ121">
        <f t="shared" si="26"/>
        <v>1.1083927893348657</v>
      </c>
      <c r="AR121">
        <f t="shared" si="27"/>
        <v>0.1823689845368849</v>
      </c>
      <c r="AS121">
        <f t="shared" si="28"/>
        <v>0.6614513825838174</v>
      </c>
      <c r="AT121">
        <f t="shared" si="29"/>
        <v>0.1561796328792976</v>
      </c>
      <c r="AU121" s="7">
        <f t="shared" si="30"/>
        <v>0.19969292135447936</v>
      </c>
      <c r="AV121" s="8">
        <f t="shared" si="31"/>
        <v>0.640992414049632</v>
      </c>
      <c r="AW121" s="8">
        <f t="shared" si="32"/>
        <v>0.15931466459588856</v>
      </c>
      <c r="AX121" s="9">
        <f t="shared" si="33"/>
        <v>0.8009330807550513</v>
      </c>
    </row>
    <row r="122" spans="1:50" ht="13.5">
      <c r="A122" t="s">
        <v>153</v>
      </c>
      <c r="B122">
        <v>175</v>
      </c>
      <c r="C122">
        <v>10</v>
      </c>
      <c r="D122">
        <v>2099.4111</v>
      </c>
      <c r="E122">
        <v>45.0004</v>
      </c>
      <c r="F122">
        <v>59.4419</v>
      </c>
      <c r="G122">
        <v>10193.0103</v>
      </c>
      <c r="H122">
        <v>28.6577</v>
      </c>
      <c r="I122">
        <v>25.397</v>
      </c>
      <c r="M122">
        <v>847.949</v>
      </c>
      <c r="N122">
        <v>0.5454</v>
      </c>
      <c r="O122">
        <v>0.3083</v>
      </c>
      <c r="P122">
        <v>18748.0669</v>
      </c>
      <c r="Q122">
        <v>9.2026</v>
      </c>
      <c r="R122">
        <v>8.7379</v>
      </c>
      <c r="S122">
        <v>151.1895</v>
      </c>
      <c r="T122">
        <v>0.0628</v>
      </c>
      <c r="U122">
        <v>0.0418</v>
      </c>
      <c r="V122">
        <v>3390.5207</v>
      </c>
      <c r="W122">
        <v>0.4925</v>
      </c>
      <c r="X122">
        <v>0.2522</v>
      </c>
      <c r="Y122">
        <v>2310.8288</v>
      </c>
      <c r="Z122">
        <v>0.4075</v>
      </c>
      <c r="AA122">
        <v>0.3059</v>
      </c>
      <c r="AB122">
        <v>90656.1736</v>
      </c>
      <c r="AC122">
        <v>15.1029</v>
      </c>
      <c r="AD122">
        <v>5.0359</v>
      </c>
      <c r="AE122">
        <v>4490.9275</v>
      </c>
      <c r="AF122">
        <v>0.5282</v>
      </c>
      <c r="AG122">
        <v>0.4791</v>
      </c>
      <c r="AH122">
        <f t="shared" si="17"/>
        <v>28.6577</v>
      </c>
      <c r="AI122">
        <f t="shared" si="18"/>
        <v>13.59261</v>
      </c>
      <c r="AJ122">
        <f t="shared" si="19"/>
        <v>45.0004</v>
      </c>
      <c r="AK122">
        <f t="shared" si="20"/>
        <v>9.2026</v>
      </c>
      <c r="AL122" s="6">
        <f t="shared" si="21"/>
        <v>96.45331</v>
      </c>
      <c r="AM122">
        <f t="shared" si="22"/>
        <v>0.8551050064959266</v>
      </c>
      <c r="AN122">
        <f t="shared" si="23"/>
        <v>0.47691296388750204</v>
      </c>
      <c r="AO122">
        <f t="shared" si="24"/>
        <v>1.116358223765815</v>
      </c>
      <c r="AP122">
        <f t="shared" si="25"/>
        <v>0.16409771754636235</v>
      </c>
      <c r="AQ122">
        <f t="shared" si="26"/>
        <v>0.9522605062194526</v>
      </c>
      <c r="AR122">
        <f t="shared" si="27"/>
        <v>0.20585421972959153</v>
      </c>
      <c r="AS122">
        <f t="shared" si="28"/>
        <v>0.5767728548639012</v>
      </c>
      <c r="AT122">
        <f t="shared" si="29"/>
        <v>0.21737292540650735</v>
      </c>
      <c r="AU122" s="7">
        <f t="shared" si="30"/>
        <v>0.22404725147261279</v>
      </c>
      <c r="AV122" s="8">
        <f t="shared" si="31"/>
        <v>0.5555561121264619</v>
      </c>
      <c r="AW122" s="8">
        <f t="shared" si="32"/>
        <v>0.22039663640092516</v>
      </c>
      <c r="AX122" s="9">
        <f t="shared" si="33"/>
        <v>0.7159664208688007</v>
      </c>
    </row>
    <row r="123" spans="1:50" ht="13.5">
      <c r="A123" t="s">
        <v>154</v>
      </c>
      <c r="B123">
        <v>180</v>
      </c>
      <c r="C123">
        <v>10</v>
      </c>
      <c r="D123">
        <v>2145.771</v>
      </c>
      <c r="E123">
        <v>46.7532</v>
      </c>
      <c r="F123">
        <v>61.068</v>
      </c>
      <c r="G123">
        <v>9852.1797</v>
      </c>
      <c r="H123">
        <v>28.7246</v>
      </c>
      <c r="I123">
        <v>25.1721</v>
      </c>
      <c r="M123">
        <v>798.469</v>
      </c>
      <c r="N123">
        <v>0.53</v>
      </c>
      <c r="O123">
        <v>0.2962</v>
      </c>
      <c r="P123">
        <v>15902.8956</v>
      </c>
      <c r="Q123">
        <v>8.0068</v>
      </c>
      <c r="R123">
        <v>7.5176</v>
      </c>
      <c r="S123">
        <v>84.6074</v>
      </c>
      <c r="T123">
        <v>0.0352</v>
      </c>
      <c r="U123">
        <v>0.0232</v>
      </c>
      <c r="V123">
        <v>2654.8155</v>
      </c>
      <c r="W123">
        <v>0.3862</v>
      </c>
      <c r="X123">
        <v>0.1955</v>
      </c>
      <c r="Y123">
        <v>4608.5746</v>
      </c>
      <c r="Z123">
        <v>0.8129</v>
      </c>
      <c r="AA123">
        <v>0.6034</v>
      </c>
      <c r="AB123">
        <v>86203.7509</v>
      </c>
      <c r="AC123">
        <v>14.2925</v>
      </c>
      <c r="AD123">
        <v>4.7125</v>
      </c>
      <c r="AE123">
        <v>3915.1365</v>
      </c>
      <c r="AF123">
        <v>0.4587</v>
      </c>
      <c r="AG123">
        <v>0.4114</v>
      </c>
      <c r="AH123">
        <f t="shared" si="17"/>
        <v>28.7246</v>
      </c>
      <c r="AI123">
        <f t="shared" si="18"/>
        <v>12.86325</v>
      </c>
      <c r="AJ123">
        <f t="shared" si="19"/>
        <v>46.7532</v>
      </c>
      <c r="AK123">
        <f t="shared" si="20"/>
        <v>8.0068</v>
      </c>
      <c r="AL123" s="6">
        <f t="shared" si="21"/>
        <v>96.34785</v>
      </c>
      <c r="AM123">
        <f t="shared" si="22"/>
        <v>0.866293672629358</v>
      </c>
      <c r="AN123">
        <f t="shared" si="23"/>
        <v>0.47802629389249457</v>
      </c>
      <c r="AO123">
        <f t="shared" si="24"/>
        <v>1.1598412304639047</v>
      </c>
      <c r="AP123">
        <f t="shared" si="25"/>
        <v>0.14277460770328104</v>
      </c>
      <c r="AQ123">
        <f t="shared" si="26"/>
        <v>1.0170666227606238</v>
      </c>
      <c r="AR123">
        <f t="shared" si="27"/>
        <v>0.20399151000227303</v>
      </c>
      <c r="AS123">
        <f t="shared" si="28"/>
        <v>0.6090291827407694</v>
      </c>
      <c r="AT123">
        <f t="shared" si="29"/>
        <v>0.1869793072569576</v>
      </c>
      <c r="AU123" s="7">
        <f t="shared" si="30"/>
        <v>0.22241447387049812</v>
      </c>
      <c r="AV123" s="8">
        <f t="shared" si="31"/>
        <v>0.5876683845610002</v>
      </c>
      <c r="AW123" s="8">
        <f t="shared" si="32"/>
        <v>0.18991714156850165</v>
      </c>
      <c r="AX123" s="9">
        <f t="shared" si="33"/>
        <v>0.7557604466818841</v>
      </c>
    </row>
    <row r="124" spans="1:50" ht="13.5">
      <c r="A124" t="s">
        <v>155</v>
      </c>
      <c r="B124">
        <v>185</v>
      </c>
      <c r="C124">
        <v>10</v>
      </c>
      <c r="D124">
        <v>2014.96</v>
      </c>
      <c r="E124">
        <v>49.6705</v>
      </c>
      <c r="F124">
        <v>64.4331</v>
      </c>
      <c r="G124">
        <v>8429.2484</v>
      </c>
      <c r="H124">
        <v>28.5343</v>
      </c>
      <c r="I124">
        <v>24.8337</v>
      </c>
      <c r="M124">
        <v>285.4555</v>
      </c>
      <c r="N124">
        <v>0.2158</v>
      </c>
      <c r="O124">
        <v>0.1198</v>
      </c>
      <c r="P124">
        <v>8292.4662</v>
      </c>
      <c r="Q124">
        <v>4.6454</v>
      </c>
      <c r="R124">
        <v>4.3317</v>
      </c>
      <c r="S124">
        <v>234.6189</v>
      </c>
      <c r="T124">
        <v>0.1013</v>
      </c>
      <c r="U124">
        <v>0.0663</v>
      </c>
      <c r="V124">
        <v>1410.3427</v>
      </c>
      <c r="W124">
        <v>0.2128</v>
      </c>
      <c r="X124">
        <v>0.107</v>
      </c>
      <c r="Y124">
        <v>5087.0653</v>
      </c>
      <c r="Z124">
        <v>0.9441</v>
      </c>
      <c r="AA124">
        <v>0.696</v>
      </c>
      <c r="AB124">
        <v>86887.9039</v>
      </c>
      <c r="AC124">
        <v>15.1798</v>
      </c>
      <c r="AD124">
        <v>4.9707</v>
      </c>
      <c r="AE124">
        <v>3839.8545</v>
      </c>
      <c r="AF124">
        <v>0.496</v>
      </c>
      <c r="AG124">
        <v>0.4418</v>
      </c>
      <c r="AH124">
        <f t="shared" si="17"/>
        <v>28.5343</v>
      </c>
      <c r="AI124">
        <f t="shared" si="18"/>
        <v>13.66182</v>
      </c>
      <c r="AJ124">
        <f t="shared" si="19"/>
        <v>49.6705</v>
      </c>
      <c r="AK124">
        <f t="shared" si="20"/>
        <v>4.6454</v>
      </c>
      <c r="AL124" s="6">
        <f t="shared" si="21"/>
        <v>96.51201999999999</v>
      </c>
      <c r="AM124">
        <f t="shared" si="22"/>
        <v>0.8663281650918341</v>
      </c>
      <c r="AN124">
        <f t="shared" si="23"/>
        <v>0.47485937760026625</v>
      </c>
      <c r="AO124">
        <f t="shared" si="24"/>
        <v>1.2322128504093275</v>
      </c>
      <c r="AP124">
        <f t="shared" si="25"/>
        <v>0.08283523537803139</v>
      </c>
      <c r="AQ124">
        <f t="shared" si="26"/>
        <v>1.149377615031296</v>
      </c>
      <c r="AR124">
        <f t="shared" si="27"/>
        <v>0.20276571653486677</v>
      </c>
      <c r="AS124">
        <f t="shared" si="28"/>
        <v>0.6886850196927309</v>
      </c>
      <c r="AT124">
        <f t="shared" si="29"/>
        <v>0.10854926377240247</v>
      </c>
      <c r="AU124" s="7">
        <f t="shared" si="30"/>
        <v>0.22199633367464905</v>
      </c>
      <c r="AV124" s="8">
        <f t="shared" si="31"/>
        <v>0.667290869267354</v>
      </c>
      <c r="AW124" s="8">
        <f t="shared" si="32"/>
        <v>0.11071279705799694</v>
      </c>
      <c r="AX124" s="9">
        <f t="shared" si="33"/>
        <v>0.857696304207777</v>
      </c>
    </row>
    <row r="125" spans="1:50" ht="13.5">
      <c r="A125" t="s">
        <v>156</v>
      </c>
      <c r="B125">
        <v>190</v>
      </c>
      <c r="C125">
        <v>10</v>
      </c>
      <c r="D125">
        <v>1942.6503</v>
      </c>
      <c r="E125">
        <v>47.7917</v>
      </c>
      <c r="F125">
        <v>63.1775</v>
      </c>
      <c r="G125">
        <v>9469.6836</v>
      </c>
      <c r="H125">
        <v>31.4312</v>
      </c>
      <c r="I125">
        <v>27.8763</v>
      </c>
      <c r="M125">
        <v>154.8821</v>
      </c>
      <c r="N125">
        <v>0.116</v>
      </c>
      <c r="O125">
        <v>0.0656</v>
      </c>
      <c r="P125">
        <v>4107.4429</v>
      </c>
      <c r="Q125">
        <v>2.2485</v>
      </c>
      <c r="R125">
        <v>2.1366</v>
      </c>
      <c r="S125">
        <v>96.509</v>
      </c>
      <c r="T125">
        <v>0.0386</v>
      </c>
      <c r="U125">
        <v>0.0257</v>
      </c>
      <c r="V125">
        <v>1933.6031</v>
      </c>
      <c r="W125">
        <v>0.2692</v>
      </c>
      <c r="X125">
        <v>0.138</v>
      </c>
      <c r="Y125">
        <v>2932.6204</v>
      </c>
      <c r="Z125">
        <v>0.5106</v>
      </c>
      <c r="AA125">
        <v>0.3836</v>
      </c>
      <c r="AB125">
        <v>102557.9164</v>
      </c>
      <c r="AC125">
        <v>17.0271</v>
      </c>
      <c r="AD125">
        <v>5.6819</v>
      </c>
      <c r="AE125">
        <v>4425.2617</v>
      </c>
      <c r="AF125">
        <v>0.5672</v>
      </c>
      <c r="AG125">
        <v>0.5148</v>
      </c>
      <c r="AH125">
        <f t="shared" si="17"/>
        <v>31.4312</v>
      </c>
      <c r="AI125">
        <f t="shared" si="18"/>
        <v>15.324390000000001</v>
      </c>
      <c r="AJ125">
        <f t="shared" si="19"/>
        <v>47.7917</v>
      </c>
      <c r="AK125">
        <f t="shared" si="20"/>
        <v>2.2485</v>
      </c>
      <c r="AL125" s="6">
        <f t="shared" si="21"/>
        <v>96.79579000000001</v>
      </c>
      <c r="AM125">
        <f t="shared" si="22"/>
        <v>0.8475452203795569</v>
      </c>
      <c r="AN125">
        <f t="shared" si="23"/>
        <v>0.5230687302379764</v>
      </c>
      <c r="AO125">
        <f t="shared" si="24"/>
        <v>1.1856040684693623</v>
      </c>
      <c r="AP125">
        <f t="shared" si="25"/>
        <v>0.04009450784593438</v>
      </c>
      <c r="AQ125">
        <f t="shared" si="26"/>
        <v>1.1455095606234278</v>
      </c>
      <c r="AR125">
        <f t="shared" si="27"/>
        <v>0.23211121795691966</v>
      </c>
      <c r="AS125">
        <f t="shared" si="28"/>
        <v>0.7132872884004939</v>
      </c>
      <c r="AT125">
        <f t="shared" si="29"/>
        <v>0.05460149364258656</v>
      </c>
      <c r="AU125" s="7">
        <f t="shared" si="30"/>
        <v>0.25388543017709686</v>
      </c>
      <c r="AV125" s="8">
        <f t="shared" si="31"/>
        <v>0.690477296658655</v>
      </c>
      <c r="AW125" s="8">
        <f t="shared" si="32"/>
        <v>0.055637273164248116</v>
      </c>
      <c r="AX125" s="9">
        <f t="shared" si="33"/>
        <v>0.9254306571476628</v>
      </c>
    </row>
    <row r="126" spans="1:50" ht="13.5">
      <c r="A126" t="s">
        <v>157</v>
      </c>
      <c r="B126">
        <v>195</v>
      </c>
      <c r="C126">
        <v>10</v>
      </c>
      <c r="D126">
        <v>1552.436</v>
      </c>
      <c r="E126">
        <v>45.8885</v>
      </c>
      <c r="F126">
        <v>62.3924</v>
      </c>
      <c r="G126">
        <v>7380.4814</v>
      </c>
      <c r="H126">
        <v>28.3917</v>
      </c>
      <c r="I126">
        <v>25.899</v>
      </c>
      <c r="M126">
        <v>223.0054</v>
      </c>
      <c r="N126">
        <v>0.1901</v>
      </c>
      <c r="O126">
        <v>0.1106</v>
      </c>
      <c r="P126">
        <v>5467.3593</v>
      </c>
      <c r="Q126">
        <v>3.4329</v>
      </c>
      <c r="R126">
        <v>3.3551</v>
      </c>
      <c r="S126">
        <v>35.9053</v>
      </c>
      <c r="T126">
        <v>0.0169</v>
      </c>
      <c r="U126">
        <v>0.0116</v>
      </c>
      <c r="V126">
        <v>2360.8883</v>
      </c>
      <c r="W126">
        <v>0.3899</v>
      </c>
      <c r="X126">
        <v>0.2055</v>
      </c>
      <c r="Y126">
        <v>2184.889</v>
      </c>
      <c r="Z126">
        <v>0.4602</v>
      </c>
      <c r="AA126">
        <v>0.3556</v>
      </c>
      <c r="AB126">
        <v>100902.2651</v>
      </c>
      <c r="AC126">
        <v>20.5801</v>
      </c>
      <c r="AD126">
        <v>7.0635</v>
      </c>
      <c r="AE126">
        <v>3938.0136</v>
      </c>
      <c r="AF126">
        <v>0.6498</v>
      </c>
      <c r="AG126">
        <v>0.6066</v>
      </c>
      <c r="AH126">
        <f t="shared" si="17"/>
        <v>28.3917</v>
      </c>
      <c r="AI126">
        <f t="shared" si="18"/>
        <v>18.522090000000002</v>
      </c>
      <c r="AJ126">
        <f t="shared" si="19"/>
        <v>45.8885</v>
      </c>
      <c r="AK126">
        <f t="shared" si="20"/>
        <v>3.4329</v>
      </c>
      <c r="AL126" s="6">
        <f t="shared" si="21"/>
        <v>96.23519</v>
      </c>
      <c r="AM126">
        <f t="shared" si="22"/>
        <v>0.8153748405308657</v>
      </c>
      <c r="AN126">
        <f t="shared" si="23"/>
        <v>0.4724862705941088</v>
      </c>
      <c r="AO126">
        <f t="shared" si="24"/>
        <v>1.138389977673034</v>
      </c>
      <c r="AP126">
        <f t="shared" si="25"/>
        <v>0.061214336661911554</v>
      </c>
      <c r="AQ126">
        <f t="shared" si="26"/>
        <v>1.0771756410111224</v>
      </c>
      <c r="AR126">
        <f t="shared" si="27"/>
        <v>0.21754810691714327</v>
      </c>
      <c r="AS126">
        <f t="shared" si="28"/>
        <v>0.6959547971590807</v>
      </c>
      <c r="AT126">
        <f t="shared" si="29"/>
        <v>0.08649709592377602</v>
      </c>
      <c r="AU126" s="7">
        <f t="shared" si="30"/>
        <v>0.23800538991480144</v>
      </c>
      <c r="AV126" s="8">
        <f t="shared" si="31"/>
        <v>0.6738384477772054</v>
      </c>
      <c r="AW126" s="8">
        <f t="shared" si="32"/>
        <v>0.08815616230799318</v>
      </c>
      <c r="AX126" s="9">
        <f t="shared" si="33"/>
        <v>0.8843086799549194</v>
      </c>
    </row>
    <row r="127" spans="1:50" ht="13.5">
      <c r="A127" t="s">
        <v>158</v>
      </c>
      <c r="B127">
        <v>200</v>
      </c>
      <c r="C127">
        <v>10</v>
      </c>
      <c r="D127">
        <v>1337.3632</v>
      </c>
      <c r="E127">
        <v>47.4936</v>
      </c>
      <c r="F127">
        <v>64.8033</v>
      </c>
      <c r="G127">
        <v>5644.7605</v>
      </c>
      <c r="H127">
        <v>26.2337</v>
      </c>
      <c r="I127">
        <v>24.0152</v>
      </c>
      <c r="P127">
        <v>3086.7288</v>
      </c>
      <c r="Q127">
        <v>2.2629</v>
      </c>
      <c r="R127">
        <v>2.2195</v>
      </c>
      <c r="S127">
        <v>1.3384</v>
      </c>
      <c r="T127">
        <v>0.0007</v>
      </c>
      <c r="U127">
        <v>0.0005</v>
      </c>
      <c r="V127">
        <v>2264.7313</v>
      </c>
      <c r="W127">
        <v>0.4258</v>
      </c>
      <c r="X127">
        <v>0.2252</v>
      </c>
      <c r="Y127">
        <v>1789.8298</v>
      </c>
      <c r="Z127">
        <v>0.4363</v>
      </c>
      <c r="AA127">
        <v>0.3383</v>
      </c>
      <c r="AB127">
        <v>93983.3794</v>
      </c>
      <c r="AC127">
        <v>22.4288</v>
      </c>
      <c r="AD127">
        <v>7.7252</v>
      </c>
      <c r="AE127">
        <v>3573.253</v>
      </c>
      <c r="AF127">
        <v>0.7182</v>
      </c>
      <c r="AG127">
        <v>0.6729</v>
      </c>
      <c r="AH127">
        <f t="shared" si="17"/>
        <v>26.2337</v>
      </c>
      <c r="AI127">
        <f t="shared" si="18"/>
        <v>20.18592</v>
      </c>
      <c r="AJ127">
        <f t="shared" si="19"/>
        <v>47.4936</v>
      </c>
      <c r="AK127">
        <f t="shared" si="20"/>
        <v>2.2629</v>
      </c>
      <c r="AL127" s="6">
        <f t="shared" si="21"/>
        <v>96.17612</v>
      </c>
      <c r="AM127">
        <f t="shared" si="22"/>
        <v>0.8074739765741502</v>
      </c>
      <c r="AN127">
        <f t="shared" si="23"/>
        <v>0.4365734731236478</v>
      </c>
      <c r="AO127">
        <f t="shared" si="24"/>
        <v>1.1782088811709253</v>
      </c>
      <c r="AP127">
        <f t="shared" si="25"/>
        <v>0.04035128388017119</v>
      </c>
      <c r="AQ127">
        <f t="shared" si="26"/>
        <v>1.137857597290754</v>
      </c>
      <c r="AR127">
        <f t="shared" si="27"/>
        <v>0.20239080187819053</v>
      </c>
      <c r="AS127">
        <f t="shared" si="28"/>
        <v>0.740201114633363</v>
      </c>
      <c r="AT127">
        <f t="shared" si="29"/>
        <v>0.05740808348844633</v>
      </c>
      <c r="AU127" s="7">
        <f t="shared" si="30"/>
        <v>0.22217578911324679</v>
      </c>
      <c r="AV127" s="8">
        <f t="shared" si="31"/>
        <v>0.7191160231577994</v>
      </c>
      <c r="AW127" s="8">
        <f t="shared" si="32"/>
        <v>0.05870818772895372</v>
      </c>
      <c r="AX127" s="9">
        <f t="shared" si="33"/>
        <v>0.9245225503304612</v>
      </c>
    </row>
    <row r="128" spans="1:50" ht="13.5">
      <c r="A128" t="s">
        <v>159</v>
      </c>
      <c r="B128">
        <v>205</v>
      </c>
      <c r="C128">
        <v>10</v>
      </c>
      <c r="D128">
        <v>1171.7848</v>
      </c>
      <c r="E128">
        <v>44.4489</v>
      </c>
      <c r="F128">
        <v>59.951</v>
      </c>
      <c r="G128">
        <v>6753.7002</v>
      </c>
      <c r="H128">
        <v>33.4564</v>
      </c>
      <c r="I128">
        <v>30.2747</v>
      </c>
      <c r="M128">
        <v>184.6382</v>
      </c>
      <c r="N128">
        <v>0.21</v>
      </c>
      <c r="O128">
        <v>0.1212</v>
      </c>
      <c r="P128">
        <v>2898.8498</v>
      </c>
      <c r="Q128">
        <v>2.4177</v>
      </c>
      <c r="R128">
        <v>2.344</v>
      </c>
      <c r="S128">
        <v>64.2664</v>
      </c>
      <c r="T128">
        <v>0.0393</v>
      </c>
      <c r="U128">
        <v>0.0267</v>
      </c>
      <c r="V128">
        <v>1471.5263</v>
      </c>
      <c r="W128">
        <v>0.314</v>
      </c>
      <c r="X128">
        <v>0.1642</v>
      </c>
      <c r="Y128">
        <v>1676.626</v>
      </c>
      <c r="Z128">
        <v>0.4495</v>
      </c>
      <c r="AA128">
        <v>0.3446</v>
      </c>
      <c r="AB128">
        <v>69881.9092</v>
      </c>
      <c r="AC128">
        <v>17.9486</v>
      </c>
      <c r="AD128">
        <v>6.111</v>
      </c>
      <c r="AE128">
        <v>3564.9226</v>
      </c>
      <c r="AF128">
        <v>0.7155</v>
      </c>
      <c r="AG128">
        <v>0.6626</v>
      </c>
      <c r="AH128">
        <f t="shared" si="17"/>
        <v>33.4564</v>
      </c>
      <c r="AI128">
        <f t="shared" si="18"/>
        <v>16.15374</v>
      </c>
      <c r="AJ128">
        <f t="shared" si="19"/>
        <v>44.4489</v>
      </c>
      <c r="AK128">
        <f t="shared" si="20"/>
        <v>2.4177</v>
      </c>
      <c r="AL128" s="6">
        <f t="shared" si="21"/>
        <v>96.47674</v>
      </c>
      <c r="AM128">
        <f t="shared" si="22"/>
        <v>0.8306524656770319</v>
      </c>
      <c r="AN128">
        <f t="shared" si="23"/>
        <v>0.5567715094025628</v>
      </c>
      <c r="AO128">
        <f t="shared" si="24"/>
        <v>1.102676755147606</v>
      </c>
      <c r="AP128">
        <f t="shared" si="25"/>
        <v>0.043111626248216836</v>
      </c>
      <c r="AQ128">
        <f t="shared" si="26"/>
        <v>1.0595651288993893</v>
      </c>
      <c r="AR128">
        <f t="shared" si="27"/>
        <v>0.2558823583427408</v>
      </c>
      <c r="AS128">
        <f t="shared" si="28"/>
        <v>0.683312541209534</v>
      </c>
      <c r="AT128">
        <f t="shared" si="29"/>
        <v>0.06080510044772514</v>
      </c>
      <c r="AU128" s="7">
        <f t="shared" si="30"/>
        <v>0.27896421793832604</v>
      </c>
      <c r="AV128" s="8">
        <f t="shared" si="31"/>
        <v>0.6592813926758441</v>
      </c>
      <c r="AW128" s="8">
        <f t="shared" si="32"/>
        <v>0.061754389385829965</v>
      </c>
      <c r="AX128" s="9">
        <f t="shared" si="33"/>
        <v>0.9143532250102009</v>
      </c>
    </row>
    <row r="129" spans="1:50" ht="13.5">
      <c r="A129" t="s">
        <v>160</v>
      </c>
      <c r="B129">
        <v>210</v>
      </c>
      <c r="C129">
        <v>10</v>
      </c>
      <c r="D129">
        <v>1308.1761</v>
      </c>
      <c r="E129">
        <v>43.566</v>
      </c>
      <c r="F129">
        <v>59.045</v>
      </c>
      <c r="G129">
        <v>7912.7545</v>
      </c>
      <c r="H129">
        <v>34.1357</v>
      </c>
      <c r="I129">
        <v>31.0391</v>
      </c>
      <c r="M129">
        <v>82.2872</v>
      </c>
      <c r="N129">
        <v>0.0819</v>
      </c>
      <c r="O129">
        <v>0.0475</v>
      </c>
      <c r="P129">
        <v>3424.4916</v>
      </c>
      <c r="Q129">
        <v>2.4916</v>
      </c>
      <c r="R129">
        <v>2.4274</v>
      </c>
      <c r="S129">
        <v>75.1088</v>
      </c>
      <c r="T129">
        <v>0.0401</v>
      </c>
      <c r="U129">
        <v>0.0274</v>
      </c>
      <c r="V129">
        <v>1271.6658</v>
      </c>
      <c r="W129">
        <v>0.2371</v>
      </c>
      <c r="X129">
        <v>0.1246</v>
      </c>
      <c r="Y129">
        <v>2214.4417</v>
      </c>
      <c r="Z129">
        <v>0.52</v>
      </c>
      <c r="AA129">
        <v>0.4005</v>
      </c>
      <c r="AB129">
        <v>81164.6877</v>
      </c>
      <c r="AC129">
        <v>18.2257</v>
      </c>
      <c r="AD129">
        <v>6.2354</v>
      </c>
      <c r="AE129">
        <v>3972.4742</v>
      </c>
      <c r="AF129">
        <v>0.7019</v>
      </c>
      <c r="AG129">
        <v>0.6532</v>
      </c>
      <c r="AH129">
        <f t="shared" si="17"/>
        <v>34.1357</v>
      </c>
      <c r="AI129">
        <f t="shared" si="18"/>
        <v>16.40313</v>
      </c>
      <c r="AJ129">
        <f t="shared" si="19"/>
        <v>43.566</v>
      </c>
      <c r="AK129">
        <f t="shared" si="20"/>
        <v>2.4916</v>
      </c>
      <c r="AL129" s="6">
        <f t="shared" si="21"/>
        <v>96.59643000000001</v>
      </c>
      <c r="AM129">
        <f t="shared" si="22"/>
        <v>0.8256166783855582</v>
      </c>
      <c r="AN129">
        <f t="shared" si="23"/>
        <v>0.5680762190048261</v>
      </c>
      <c r="AO129">
        <f t="shared" si="24"/>
        <v>1.0807740014884644</v>
      </c>
      <c r="AP129">
        <f t="shared" si="25"/>
        <v>0.04442938659058488</v>
      </c>
      <c r="AQ129">
        <f t="shared" si="26"/>
        <v>1.0363446148978794</v>
      </c>
      <c r="AR129">
        <f t="shared" si="27"/>
        <v>0.26316227461334846</v>
      </c>
      <c r="AS129">
        <f t="shared" si="28"/>
        <v>0.6736737284927413</v>
      </c>
      <c r="AT129">
        <f t="shared" si="29"/>
        <v>0.06316399689391014</v>
      </c>
      <c r="AU129" s="7">
        <f t="shared" si="30"/>
        <v>0.2866049006069756</v>
      </c>
      <c r="AV129" s="8">
        <f t="shared" si="31"/>
        <v>0.6493111528530744</v>
      </c>
      <c r="AW129" s="8">
        <f t="shared" si="32"/>
        <v>0.06408394653995009</v>
      </c>
      <c r="AX129" s="9">
        <f t="shared" si="33"/>
        <v>0.9101704699198601</v>
      </c>
    </row>
    <row r="130" spans="1:50" ht="13.5">
      <c r="A130" t="s">
        <v>161</v>
      </c>
      <c r="B130">
        <v>215</v>
      </c>
      <c r="C130">
        <v>10</v>
      </c>
      <c r="D130">
        <v>1184.8389</v>
      </c>
      <c r="E130">
        <v>43.6344</v>
      </c>
      <c r="F130">
        <v>59.4792</v>
      </c>
      <c r="G130">
        <v>7001.8692</v>
      </c>
      <c r="H130">
        <v>33.2437</v>
      </c>
      <c r="I130">
        <v>30.4025</v>
      </c>
      <c r="P130">
        <v>2704.057</v>
      </c>
      <c r="Q130">
        <v>2.1385</v>
      </c>
      <c r="R130">
        <v>2.0954</v>
      </c>
      <c r="S130">
        <v>182.7701</v>
      </c>
      <c r="T130">
        <v>0.1054</v>
      </c>
      <c r="U130">
        <v>0.0725</v>
      </c>
      <c r="V130">
        <v>2674.5823</v>
      </c>
      <c r="W130">
        <v>0.5417</v>
      </c>
      <c r="X130">
        <v>0.2863</v>
      </c>
      <c r="Y130">
        <v>1808.9383</v>
      </c>
      <c r="Z130">
        <v>0.464</v>
      </c>
      <c r="AA130">
        <v>0.3594</v>
      </c>
      <c r="AB130">
        <v>76666.8867</v>
      </c>
      <c r="AC130">
        <v>19.0835</v>
      </c>
      <c r="AD130">
        <v>6.5666</v>
      </c>
      <c r="AE130">
        <v>3977.3131</v>
      </c>
      <c r="AF130">
        <v>0.7887</v>
      </c>
      <c r="AG130">
        <v>0.7381</v>
      </c>
      <c r="AH130">
        <f t="shared" si="17"/>
        <v>33.2437</v>
      </c>
      <c r="AI130">
        <f t="shared" si="18"/>
        <v>17.175150000000002</v>
      </c>
      <c r="AJ130">
        <f t="shared" si="19"/>
        <v>43.6344</v>
      </c>
      <c r="AK130">
        <f t="shared" si="20"/>
        <v>2.1385</v>
      </c>
      <c r="AL130" s="6">
        <f t="shared" si="21"/>
        <v>96.19174999999998</v>
      </c>
      <c r="AM130">
        <f t="shared" si="22"/>
        <v>0.8191282015122491</v>
      </c>
      <c r="AN130">
        <f t="shared" si="23"/>
        <v>0.5532318189382592</v>
      </c>
      <c r="AO130">
        <f t="shared" si="24"/>
        <v>1.0824708509054823</v>
      </c>
      <c r="AP130">
        <f t="shared" si="25"/>
        <v>0.0381330242510699</v>
      </c>
      <c r="AQ130">
        <f t="shared" si="26"/>
        <v>1.0443378266544125</v>
      </c>
      <c r="AR130">
        <f t="shared" si="27"/>
        <v>0.2590397124668889</v>
      </c>
      <c r="AS130">
        <f t="shared" si="28"/>
        <v>0.6861650628129524</v>
      </c>
      <c r="AT130">
        <f t="shared" si="29"/>
        <v>0.05479522472015871</v>
      </c>
      <c r="AU130" s="7">
        <f t="shared" si="30"/>
        <v>0.28238077940864015</v>
      </c>
      <c r="AV130" s="8">
        <f t="shared" si="31"/>
        <v>0.6619735781223399</v>
      </c>
      <c r="AW130" s="8">
        <f t="shared" si="32"/>
        <v>0.05564564246902009</v>
      </c>
      <c r="AX130" s="9">
        <f t="shared" si="33"/>
        <v>0.9224579820713765</v>
      </c>
    </row>
    <row r="131" spans="1:50" ht="13.5">
      <c r="A131" t="s">
        <v>162</v>
      </c>
      <c r="B131">
        <v>220</v>
      </c>
      <c r="C131">
        <v>10</v>
      </c>
      <c r="D131">
        <v>909.2797</v>
      </c>
      <c r="E131">
        <v>43.0949</v>
      </c>
      <c r="F131">
        <v>58.5772</v>
      </c>
      <c r="G131">
        <v>5708.8007</v>
      </c>
      <c r="H131">
        <v>34.9195</v>
      </c>
      <c r="I131">
        <v>31.8445</v>
      </c>
      <c r="M131">
        <v>100.4965</v>
      </c>
      <c r="N131">
        <v>0.1424</v>
      </c>
      <c r="O131">
        <v>0.0828</v>
      </c>
      <c r="P131">
        <v>1784.7225</v>
      </c>
      <c r="Q131">
        <v>1.8469</v>
      </c>
      <c r="R131">
        <v>1.8045</v>
      </c>
      <c r="S131">
        <v>149.9093</v>
      </c>
      <c r="T131">
        <v>0.1124</v>
      </c>
      <c r="U131">
        <v>0.0771</v>
      </c>
      <c r="V131">
        <v>2363.2728</v>
      </c>
      <c r="W131">
        <v>0.6226</v>
      </c>
      <c r="X131">
        <v>0.3281</v>
      </c>
      <c r="Y131">
        <v>1639.8801</v>
      </c>
      <c r="Z131">
        <v>0.5432</v>
      </c>
      <c r="AA131">
        <v>0.4196</v>
      </c>
      <c r="AB131">
        <v>55969.1302</v>
      </c>
      <c r="AC131">
        <v>17.9663</v>
      </c>
      <c r="AD131">
        <v>6.1646</v>
      </c>
      <c r="AE131">
        <v>2994.6092</v>
      </c>
      <c r="AF131">
        <v>0.7519</v>
      </c>
      <c r="AG131">
        <v>0.7017</v>
      </c>
      <c r="AH131">
        <f aca="true" t="shared" si="34" ref="AH131:AH194">H131</f>
        <v>34.9195</v>
      </c>
      <c r="AI131">
        <f aca="true" t="shared" si="35" ref="AI131:AI194">AC131*0.9</f>
        <v>16.16967</v>
      </c>
      <c r="AJ131">
        <f aca="true" t="shared" si="36" ref="AJ131:AJ194">E131</f>
        <v>43.0949</v>
      </c>
      <c r="AK131">
        <f aca="true" t="shared" si="37" ref="AK131:AK194">Q131</f>
        <v>1.8469</v>
      </c>
      <c r="AL131" s="6">
        <f aca="true" t="shared" si="38" ref="AL131:AL194">AH131+AI131+AJ131+AK131</f>
        <v>96.03097</v>
      </c>
      <c r="AM131">
        <f aca="true" t="shared" si="39" ref="AM131:AM194">E131/40.3044/(E131/40.3044+AC131*0.9/71.8464)</f>
        <v>0.8261146308698359</v>
      </c>
      <c r="AN131">
        <f aca="true" t="shared" si="40" ref="AN131:AN194">AH131/60.09</f>
        <v>0.5811199866866367</v>
      </c>
      <c r="AO131">
        <f aca="true" t="shared" si="41" ref="AO131:AO194">AJ131/40.31</f>
        <v>1.0690870751674522</v>
      </c>
      <c r="AP131">
        <f aca="true" t="shared" si="42" ref="AP131:AP194">AK131/56.08</f>
        <v>0.032933309557774605</v>
      </c>
      <c r="AQ131">
        <f aca="true" t="shared" si="43" ref="AQ131:AQ194">AO131-AP131</f>
        <v>1.0361537656096775</v>
      </c>
      <c r="AR131">
        <f aca="true" t="shared" si="44" ref="AR131:AR194">AN131*60.09/(AN131*60.09+AQ131*84.32+AP131*184.41)</f>
        <v>0.2720408919475783</v>
      </c>
      <c r="AS131">
        <f aca="true" t="shared" si="45" ref="AS131:AS194">AQ131*84.32/(AN131*60.09+AQ131*84.32+AP131*184.41)</f>
        <v>0.680645505460797</v>
      </c>
      <c r="AT131">
        <f aca="true" t="shared" si="46" ref="AT131:AT194">AP131*184.41/(AN131*60.09+AQ131*84.32+AP131*184.41)</f>
        <v>0.04731360259162475</v>
      </c>
      <c r="AU131" s="7">
        <f aca="true" t="shared" si="47" ref="AU131:AU194">AR131/2655/(AR131/2655+AS131/3000+AT131/2850)</f>
        <v>0.29618322484352366</v>
      </c>
      <c r="AV131" s="8">
        <f aca="true" t="shared" si="48" ref="AV131:AV194">IF(AS131/3000/(AR131/2655+AS131/3000+AT131/2850)&gt;0,AS131/3000/(AR131/2655+AS131/3000+AT131/2850),0)</f>
        <v>0.6558288524763637</v>
      </c>
      <c r="AW131" s="8">
        <f aca="true" t="shared" si="49" ref="AW131:AW194">AT131/2850/(AR131/2655+AS131/3000+AT131/2850)</f>
        <v>0.047987922680112635</v>
      </c>
      <c r="AX131" s="9">
        <f aca="true" t="shared" si="50" ref="AX131:AX194">AV131/(AV131+AW131)</f>
        <v>0.9318175917738765</v>
      </c>
    </row>
    <row r="132" spans="1:50" ht="13.5">
      <c r="A132" t="s">
        <v>163</v>
      </c>
      <c r="B132">
        <v>225</v>
      </c>
      <c r="C132">
        <v>10</v>
      </c>
      <c r="D132">
        <v>716.4827</v>
      </c>
      <c r="E132">
        <v>33.5034</v>
      </c>
      <c r="F132">
        <v>47.0761</v>
      </c>
      <c r="G132">
        <v>8233.9821</v>
      </c>
      <c r="H132">
        <v>46.375</v>
      </c>
      <c r="I132">
        <v>43.7181</v>
      </c>
      <c r="M132">
        <v>133.214</v>
      </c>
      <c r="N132">
        <v>0.1909</v>
      </c>
      <c r="O132">
        <v>0.1148</v>
      </c>
      <c r="P132">
        <v>1812.4567</v>
      </c>
      <c r="Q132">
        <v>1.8998</v>
      </c>
      <c r="R132">
        <v>1.9188</v>
      </c>
      <c r="S132">
        <v>61.5238</v>
      </c>
      <c r="T132">
        <v>0.0467</v>
      </c>
      <c r="U132">
        <v>0.0331</v>
      </c>
      <c r="V132">
        <v>1476.3015</v>
      </c>
      <c r="W132">
        <v>0.3916</v>
      </c>
      <c r="X132">
        <v>0.2133</v>
      </c>
      <c r="Y132">
        <v>1386.3947</v>
      </c>
      <c r="Z132">
        <v>0.4565</v>
      </c>
      <c r="AA132">
        <v>0.3645</v>
      </c>
      <c r="AB132">
        <v>51998.2475</v>
      </c>
      <c r="AC132">
        <v>16.3442</v>
      </c>
      <c r="AD132">
        <v>5.7972</v>
      </c>
      <c r="AE132">
        <v>3323.678</v>
      </c>
      <c r="AF132">
        <v>0.792</v>
      </c>
      <c r="AG132">
        <v>0.7641</v>
      </c>
      <c r="AH132">
        <f t="shared" si="34"/>
        <v>46.375</v>
      </c>
      <c r="AI132">
        <f t="shared" si="35"/>
        <v>14.70978</v>
      </c>
      <c r="AJ132">
        <f t="shared" si="36"/>
        <v>33.5034</v>
      </c>
      <c r="AK132">
        <f t="shared" si="37"/>
        <v>1.8998</v>
      </c>
      <c r="AL132" s="6">
        <f t="shared" si="38"/>
        <v>96.48798</v>
      </c>
      <c r="AM132">
        <f t="shared" si="39"/>
        <v>0.8023749090094384</v>
      </c>
      <c r="AN132">
        <f t="shared" si="40"/>
        <v>0.7717590281244799</v>
      </c>
      <c r="AO132">
        <f t="shared" si="41"/>
        <v>0.8311436368146861</v>
      </c>
      <c r="AP132">
        <f t="shared" si="42"/>
        <v>0.03387660485021398</v>
      </c>
      <c r="AQ132">
        <f t="shared" si="43"/>
        <v>0.7972670319644721</v>
      </c>
      <c r="AR132">
        <f t="shared" si="44"/>
        <v>0.38694930481490264</v>
      </c>
      <c r="AS132">
        <f t="shared" si="45"/>
        <v>0.5609246838237842</v>
      </c>
      <c r="AT132">
        <f t="shared" si="46"/>
        <v>0.0521260113613131</v>
      </c>
      <c r="AU132" s="7">
        <f t="shared" si="47"/>
        <v>0.41521411515561124</v>
      </c>
      <c r="AV132" s="8">
        <f t="shared" si="48"/>
        <v>0.5326793494078127</v>
      </c>
      <c r="AW132" s="8">
        <f t="shared" si="49"/>
        <v>0.052106535436576035</v>
      </c>
      <c r="AX132" s="9">
        <f t="shared" si="50"/>
        <v>0.9108963865459209</v>
      </c>
    </row>
    <row r="133" spans="1:50" ht="13.5">
      <c r="A133" t="s">
        <v>164</v>
      </c>
      <c r="B133">
        <v>230</v>
      </c>
      <c r="C133">
        <v>10</v>
      </c>
      <c r="D133">
        <v>980.8918</v>
      </c>
      <c r="E133">
        <v>28.703</v>
      </c>
      <c r="F133">
        <v>40.7592</v>
      </c>
      <c r="G133">
        <v>15921.1906</v>
      </c>
      <c r="H133">
        <v>54.5787</v>
      </c>
      <c r="I133">
        <v>51.9981</v>
      </c>
      <c r="P133">
        <v>1519.43</v>
      </c>
      <c r="Q133">
        <v>1.0249</v>
      </c>
      <c r="R133">
        <v>1.0462</v>
      </c>
      <c r="S133">
        <v>9.7135</v>
      </c>
      <c r="T133">
        <v>0.0047</v>
      </c>
      <c r="U133">
        <v>0.0033</v>
      </c>
      <c r="V133">
        <v>2879.7689</v>
      </c>
      <c r="W133">
        <v>0.4798</v>
      </c>
      <c r="X133">
        <v>0.2641</v>
      </c>
      <c r="Y133">
        <v>1359.3412</v>
      </c>
      <c r="Z133">
        <v>0.2775</v>
      </c>
      <c r="AA133">
        <v>0.2239</v>
      </c>
      <c r="AB133">
        <v>73931.2523</v>
      </c>
      <c r="AC133">
        <v>14.3592</v>
      </c>
      <c r="AD133">
        <v>5.1472</v>
      </c>
      <c r="AE133">
        <v>4042.1314</v>
      </c>
      <c r="AF133">
        <v>0.5723</v>
      </c>
      <c r="AG133">
        <v>0.558</v>
      </c>
      <c r="AH133">
        <f t="shared" si="34"/>
        <v>54.5787</v>
      </c>
      <c r="AI133">
        <f t="shared" si="35"/>
        <v>12.92328</v>
      </c>
      <c r="AJ133">
        <f t="shared" si="36"/>
        <v>28.703</v>
      </c>
      <c r="AK133">
        <f t="shared" si="37"/>
        <v>1.0249</v>
      </c>
      <c r="AL133" s="6">
        <f t="shared" si="38"/>
        <v>97.22988000000001</v>
      </c>
      <c r="AM133">
        <f t="shared" si="39"/>
        <v>0.7983544427455033</v>
      </c>
      <c r="AN133">
        <f t="shared" si="40"/>
        <v>0.9082825761357962</v>
      </c>
      <c r="AO133">
        <f t="shared" si="41"/>
        <v>0.7120565616472339</v>
      </c>
      <c r="AP133">
        <f t="shared" si="42"/>
        <v>0.01827567760342368</v>
      </c>
      <c r="AQ133">
        <f t="shared" si="43"/>
        <v>0.6937808840438102</v>
      </c>
      <c r="AR133">
        <f t="shared" si="44"/>
        <v>0.468693798196728</v>
      </c>
      <c r="AS133">
        <f t="shared" si="45"/>
        <v>0.5023645059077642</v>
      </c>
      <c r="AT133">
        <f t="shared" si="46"/>
        <v>0.02894169589550789</v>
      </c>
      <c r="AU133" s="7">
        <f t="shared" si="47"/>
        <v>0.4984789839737322</v>
      </c>
      <c r="AV133" s="8">
        <f t="shared" si="48"/>
        <v>0.47284615726890583</v>
      </c>
      <c r="AW133" s="8">
        <f t="shared" si="49"/>
        <v>0.028674858757361876</v>
      </c>
      <c r="AX133" s="9">
        <f t="shared" si="50"/>
        <v>0.9428242130617712</v>
      </c>
    </row>
    <row r="134" spans="1:50" ht="13.5">
      <c r="A134" t="s">
        <v>165</v>
      </c>
      <c r="B134">
        <v>235</v>
      </c>
      <c r="C134">
        <v>10</v>
      </c>
      <c r="D134">
        <v>900.2084</v>
      </c>
      <c r="E134">
        <v>28.0183</v>
      </c>
      <c r="F134">
        <v>39.9207</v>
      </c>
      <c r="G134">
        <v>15317.1721</v>
      </c>
      <c r="H134">
        <v>55.5847</v>
      </c>
      <c r="I134">
        <v>53.1345</v>
      </c>
      <c r="P134">
        <v>1197.9422</v>
      </c>
      <c r="Q134">
        <v>0.8613</v>
      </c>
      <c r="R134">
        <v>0.8821</v>
      </c>
      <c r="S134">
        <v>49.9322</v>
      </c>
      <c r="T134">
        <v>0.0254</v>
      </c>
      <c r="U134">
        <v>0.0182</v>
      </c>
      <c r="V134">
        <v>1366.5026</v>
      </c>
      <c r="W134">
        <v>0.2408</v>
      </c>
      <c r="X134">
        <v>0.133</v>
      </c>
      <c r="Y134">
        <v>1061.4192</v>
      </c>
      <c r="Z134">
        <v>0.2297</v>
      </c>
      <c r="AA134">
        <v>0.186</v>
      </c>
      <c r="AB134">
        <v>71137.2561</v>
      </c>
      <c r="AC134">
        <v>14.5289</v>
      </c>
      <c r="AD134">
        <v>5.2255</v>
      </c>
      <c r="AE134">
        <v>3412.6188</v>
      </c>
      <c r="AF134">
        <v>0.511</v>
      </c>
      <c r="AG134">
        <v>0.4999</v>
      </c>
      <c r="AH134">
        <f t="shared" si="34"/>
        <v>55.5847</v>
      </c>
      <c r="AI134">
        <f t="shared" si="35"/>
        <v>13.07601</v>
      </c>
      <c r="AJ134">
        <f t="shared" si="36"/>
        <v>28.0183</v>
      </c>
      <c r="AK134">
        <f t="shared" si="37"/>
        <v>0.8613</v>
      </c>
      <c r="AL134" s="6">
        <f t="shared" si="38"/>
        <v>97.54030999999999</v>
      </c>
      <c r="AM134">
        <f t="shared" si="39"/>
        <v>0.7925143574092309</v>
      </c>
      <c r="AN134">
        <f t="shared" si="40"/>
        <v>0.9250241304709601</v>
      </c>
      <c r="AO134">
        <f t="shared" si="41"/>
        <v>0.6950707020590424</v>
      </c>
      <c r="AP134">
        <f t="shared" si="42"/>
        <v>0.015358416547788873</v>
      </c>
      <c r="AQ134">
        <f t="shared" si="43"/>
        <v>0.6797122855112535</v>
      </c>
      <c r="AR134">
        <f t="shared" si="44"/>
        <v>0.4802951945992693</v>
      </c>
      <c r="AS134">
        <f t="shared" si="45"/>
        <v>0.4952319927475916</v>
      </c>
      <c r="AT134">
        <f t="shared" si="46"/>
        <v>0.02447281265313903</v>
      </c>
      <c r="AU134" s="7">
        <f t="shared" si="47"/>
        <v>0.5102066377009363</v>
      </c>
      <c r="AV134" s="8">
        <f t="shared" si="48"/>
        <v>0.46557518725449654</v>
      </c>
      <c r="AW134" s="8">
        <f t="shared" si="49"/>
        <v>0.024218175044567112</v>
      </c>
      <c r="AX134" s="9">
        <f t="shared" si="50"/>
        <v>0.9505543012447365</v>
      </c>
    </row>
    <row r="135" spans="1:50" ht="13.5">
      <c r="A135" t="s">
        <v>166</v>
      </c>
      <c r="B135">
        <v>240</v>
      </c>
      <c r="C135">
        <v>10</v>
      </c>
      <c r="D135">
        <v>803.0251</v>
      </c>
      <c r="E135">
        <v>24.3772</v>
      </c>
      <c r="F135">
        <v>34.4693</v>
      </c>
      <c r="G135">
        <v>15371.8606</v>
      </c>
      <c r="H135">
        <v>52.342</v>
      </c>
      <c r="I135">
        <v>49.655</v>
      </c>
      <c r="M135">
        <v>680.5233</v>
      </c>
      <c r="N135">
        <v>0.6526</v>
      </c>
      <c r="O135">
        <v>0.3949</v>
      </c>
      <c r="P135">
        <v>14319.6414</v>
      </c>
      <c r="Q135">
        <v>10.5595</v>
      </c>
      <c r="R135">
        <v>10.7329</v>
      </c>
      <c r="S135">
        <v>29.2676</v>
      </c>
      <c r="T135">
        <v>0.0186</v>
      </c>
      <c r="U135">
        <v>0.0133</v>
      </c>
      <c r="V135">
        <v>1163.8767</v>
      </c>
      <c r="W135">
        <v>0.2572</v>
      </c>
      <c r="X135">
        <v>0.141</v>
      </c>
      <c r="Y135">
        <v>848.9276</v>
      </c>
      <c r="Z135">
        <v>0.2212</v>
      </c>
      <c r="AA135">
        <v>0.1777</v>
      </c>
      <c r="AB135">
        <v>46169.6256</v>
      </c>
      <c r="AC135">
        <v>11.1065</v>
      </c>
      <c r="AD135">
        <v>3.9643</v>
      </c>
      <c r="AE135">
        <v>2996.565</v>
      </c>
      <c r="AF135">
        <v>0.4652</v>
      </c>
      <c r="AG135">
        <v>0.4517</v>
      </c>
      <c r="AH135">
        <f t="shared" si="34"/>
        <v>52.342</v>
      </c>
      <c r="AI135">
        <f t="shared" si="35"/>
        <v>9.99585</v>
      </c>
      <c r="AJ135">
        <f t="shared" si="36"/>
        <v>24.3772</v>
      </c>
      <c r="AK135">
        <f t="shared" si="37"/>
        <v>10.5595</v>
      </c>
      <c r="AL135" s="6">
        <f t="shared" si="38"/>
        <v>97.27455</v>
      </c>
      <c r="AM135">
        <f t="shared" si="39"/>
        <v>0.8129886935595355</v>
      </c>
      <c r="AN135">
        <f t="shared" si="40"/>
        <v>0.8710600765518388</v>
      </c>
      <c r="AO135">
        <f t="shared" si="41"/>
        <v>0.6047432398908459</v>
      </c>
      <c r="AP135">
        <f t="shared" si="42"/>
        <v>0.1882935092724679</v>
      </c>
      <c r="AQ135">
        <f t="shared" si="43"/>
        <v>0.416449730618378</v>
      </c>
      <c r="AR135">
        <f t="shared" si="44"/>
        <v>0.428399853033018</v>
      </c>
      <c r="AS135">
        <f t="shared" si="45"/>
        <v>0.2874035865282196</v>
      </c>
      <c r="AT135">
        <f t="shared" si="46"/>
        <v>0.2841965604387624</v>
      </c>
      <c r="AU135" s="7">
        <f t="shared" si="47"/>
        <v>0.4521353493966849</v>
      </c>
      <c r="AV135" s="8">
        <f t="shared" si="48"/>
        <v>0.26844455777033566</v>
      </c>
      <c r="AW135" s="8">
        <f t="shared" si="49"/>
        <v>0.2794200928329794</v>
      </c>
      <c r="AX135" s="9">
        <f t="shared" si="50"/>
        <v>0.4899833516813346</v>
      </c>
    </row>
    <row r="136" spans="1:50" ht="13.5">
      <c r="A136" t="s">
        <v>167</v>
      </c>
      <c r="B136">
        <v>245</v>
      </c>
      <c r="C136">
        <v>10</v>
      </c>
      <c r="D136">
        <v>1179.5135</v>
      </c>
      <c r="E136">
        <v>24.14</v>
      </c>
      <c r="F136">
        <v>33.1376</v>
      </c>
      <c r="G136">
        <v>21764.5906</v>
      </c>
      <c r="H136">
        <v>50.1679</v>
      </c>
      <c r="I136">
        <v>46.2035</v>
      </c>
      <c r="M136">
        <v>1839.2133</v>
      </c>
      <c r="N136">
        <v>1.2193</v>
      </c>
      <c r="O136">
        <v>0.7163</v>
      </c>
      <c r="P136">
        <v>32703.74</v>
      </c>
      <c r="Q136">
        <v>17.4069</v>
      </c>
      <c r="R136">
        <v>17.1762</v>
      </c>
      <c r="S136">
        <v>19.0103</v>
      </c>
      <c r="T136">
        <v>0.0098</v>
      </c>
      <c r="U136">
        <v>0.0068</v>
      </c>
      <c r="V136">
        <v>1920.8534</v>
      </c>
      <c r="W136">
        <v>0.3431</v>
      </c>
      <c r="X136">
        <v>0.1826</v>
      </c>
      <c r="Y136">
        <v>922.4265</v>
      </c>
      <c r="Z136">
        <v>0.1876</v>
      </c>
      <c r="AA136">
        <v>0.1463</v>
      </c>
      <c r="AB136">
        <v>33805.3414</v>
      </c>
      <c r="AC136">
        <v>6.241</v>
      </c>
      <c r="AD136">
        <v>2.1626</v>
      </c>
      <c r="AE136">
        <v>2707.7897</v>
      </c>
      <c r="AF136">
        <v>0.2845</v>
      </c>
      <c r="AG136">
        <v>0.2681</v>
      </c>
      <c r="AH136">
        <f t="shared" si="34"/>
        <v>50.1679</v>
      </c>
      <c r="AI136">
        <f t="shared" si="35"/>
        <v>5.6169</v>
      </c>
      <c r="AJ136">
        <f t="shared" si="36"/>
        <v>24.14</v>
      </c>
      <c r="AK136">
        <f t="shared" si="37"/>
        <v>17.4069</v>
      </c>
      <c r="AL136" s="6">
        <f t="shared" si="38"/>
        <v>97.33170000000001</v>
      </c>
      <c r="AM136">
        <f t="shared" si="39"/>
        <v>0.8845416934810764</v>
      </c>
      <c r="AN136">
        <f t="shared" si="40"/>
        <v>0.8348793476451989</v>
      </c>
      <c r="AO136">
        <f t="shared" si="41"/>
        <v>0.5988588439593153</v>
      </c>
      <c r="AP136">
        <f t="shared" si="42"/>
        <v>0.3103940798858773</v>
      </c>
      <c r="AQ136">
        <f t="shared" si="43"/>
        <v>0.288464764073438</v>
      </c>
      <c r="AR136">
        <f t="shared" si="44"/>
        <v>0.38083588475374086</v>
      </c>
      <c r="AS136">
        <f t="shared" si="45"/>
        <v>0.18464404731006234</v>
      </c>
      <c r="AT136">
        <f t="shared" si="46"/>
        <v>0.43452006793619663</v>
      </c>
      <c r="AU136" s="7">
        <f t="shared" si="47"/>
        <v>0.40128724263549415</v>
      </c>
      <c r="AV136" s="8">
        <f t="shared" si="48"/>
        <v>0.1721852999380347</v>
      </c>
      <c r="AW136" s="8">
        <f t="shared" si="49"/>
        <v>0.42652745742647113</v>
      </c>
      <c r="AX136" s="9">
        <f t="shared" si="50"/>
        <v>0.28759250211400716</v>
      </c>
    </row>
    <row r="137" spans="1:50" ht="13.5">
      <c r="A137" t="s">
        <v>168</v>
      </c>
      <c r="B137">
        <v>250</v>
      </c>
      <c r="C137">
        <v>10</v>
      </c>
      <c r="D137">
        <v>1294.7327</v>
      </c>
      <c r="E137">
        <v>31.0665</v>
      </c>
      <c r="F137">
        <v>42.2953</v>
      </c>
      <c r="G137">
        <v>9490.145</v>
      </c>
      <c r="H137">
        <v>25.9988</v>
      </c>
      <c r="I137">
        <v>23.7475</v>
      </c>
      <c r="M137">
        <v>2582.1471</v>
      </c>
      <c r="N137">
        <v>1.7406</v>
      </c>
      <c r="O137">
        <v>1.014</v>
      </c>
      <c r="P137">
        <v>49840.4226</v>
      </c>
      <c r="Q137">
        <v>28.8381</v>
      </c>
      <c r="R137">
        <v>28.2221</v>
      </c>
      <c r="S137">
        <v>73.2372</v>
      </c>
      <c r="T137">
        <v>0.0486</v>
      </c>
      <c r="U137">
        <v>0.0334</v>
      </c>
      <c r="V137">
        <v>772.5369</v>
      </c>
      <c r="W137">
        <v>0.1795</v>
      </c>
      <c r="X137">
        <v>0.0947</v>
      </c>
      <c r="Y137">
        <v>1328.9797</v>
      </c>
      <c r="Z137">
        <v>0.3589</v>
      </c>
      <c r="AA137">
        <v>0.2777</v>
      </c>
      <c r="AB137">
        <v>45841.9915</v>
      </c>
      <c r="AC137">
        <v>11.311</v>
      </c>
      <c r="AD137">
        <v>3.8873</v>
      </c>
      <c r="AE137">
        <v>3040.0319</v>
      </c>
      <c r="AF137">
        <v>0.4579</v>
      </c>
      <c r="AG137">
        <v>0.428</v>
      </c>
      <c r="AH137">
        <f t="shared" si="34"/>
        <v>25.9988</v>
      </c>
      <c r="AI137">
        <f t="shared" si="35"/>
        <v>10.1799</v>
      </c>
      <c r="AJ137">
        <f t="shared" si="36"/>
        <v>31.0665</v>
      </c>
      <c r="AK137">
        <f t="shared" si="37"/>
        <v>28.8381</v>
      </c>
      <c r="AL137" s="6">
        <f t="shared" si="38"/>
        <v>96.0833</v>
      </c>
      <c r="AM137">
        <f t="shared" si="39"/>
        <v>0.8447212422137554</v>
      </c>
      <c r="AN137">
        <f t="shared" si="40"/>
        <v>0.43266433682809113</v>
      </c>
      <c r="AO137">
        <f t="shared" si="41"/>
        <v>0.7706896551724138</v>
      </c>
      <c r="AP137">
        <f t="shared" si="42"/>
        <v>0.514231455064194</v>
      </c>
      <c r="AQ137">
        <f t="shared" si="43"/>
        <v>0.25645820010821985</v>
      </c>
      <c r="AR137">
        <f t="shared" si="44"/>
        <v>0.18250819923479028</v>
      </c>
      <c r="AS137">
        <f t="shared" si="45"/>
        <v>0.15180157050912202</v>
      </c>
      <c r="AT137">
        <f t="shared" si="46"/>
        <v>0.6656902302560875</v>
      </c>
      <c r="AU137" s="7">
        <f t="shared" si="47"/>
        <v>0.19478021089605516</v>
      </c>
      <c r="AV137" s="8">
        <f t="shared" si="48"/>
        <v>0.14337782470732585</v>
      </c>
      <c r="AW137" s="8">
        <f t="shared" si="49"/>
        <v>0.6618419643966189</v>
      </c>
      <c r="AX137" s="9">
        <f t="shared" si="50"/>
        <v>0.17806048317177833</v>
      </c>
    </row>
    <row r="138" spans="1:50" ht="13.5">
      <c r="A138" t="s">
        <v>169</v>
      </c>
      <c r="B138">
        <v>255</v>
      </c>
      <c r="C138">
        <v>10</v>
      </c>
      <c r="D138">
        <v>1579.8986</v>
      </c>
      <c r="E138">
        <v>44.0618</v>
      </c>
      <c r="F138">
        <v>58.4126</v>
      </c>
      <c r="G138">
        <v>7361.5269</v>
      </c>
      <c r="H138">
        <v>26.5093</v>
      </c>
      <c r="I138">
        <v>23.578</v>
      </c>
      <c r="M138">
        <v>773.6665</v>
      </c>
      <c r="N138">
        <v>0.6337</v>
      </c>
      <c r="O138">
        <v>0.3595</v>
      </c>
      <c r="P138">
        <v>18545.8643</v>
      </c>
      <c r="Q138">
        <v>11.7562</v>
      </c>
      <c r="R138">
        <v>11.203</v>
      </c>
      <c r="S138">
        <v>25.9633</v>
      </c>
      <c r="T138">
        <v>0.0146</v>
      </c>
      <c r="U138">
        <v>0.0098</v>
      </c>
      <c r="V138">
        <v>690.116</v>
      </c>
      <c r="W138">
        <v>0.1356</v>
      </c>
      <c r="X138">
        <v>0.0697</v>
      </c>
      <c r="Y138">
        <v>3311.2546</v>
      </c>
      <c r="Z138">
        <v>0.7899</v>
      </c>
      <c r="AA138">
        <v>0.595</v>
      </c>
      <c r="AB138">
        <v>69344.7134</v>
      </c>
      <c r="AC138">
        <v>15.4302</v>
      </c>
      <c r="AD138">
        <v>5.1637</v>
      </c>
      <c r="AE138">
        <v>4242.397</v>
      </c>
      <c r="AF138">
        <v>0.6687</v>
      </c>
      <c r="AG138">
        <v>0.6087</v>
      </c>
      <c r="AH138">
        <f t="shared" si="34"/>
        <v>26.5093</v>
      </c>
      <c r="AI138">
        <f t="shared" si="35"/>
        <v>13.887179999999999</v>
      </c>
      <c r="AJ138">
        <f t="shared" si="36"/>
        <v>44.0618</v>
      </c>
      <c r="AK138">
        <f t="shared" si="37"/>
        <v>11.7562</v>
      </c>
      <c r="AL138" s="6">
        <f t="shared" si="38"/>
        <v>96.21448000000001</v>
      </c>
      <c r="AM138">
        <f t="shared" si="39"/>
        <v>0.8497570640047156</v>
      </c>
      <c r="AN138">
        <f t="shared" si="40"/>
        <v>0.4411599267765019</v>
      </c>
      <c r="AO138">
        <f t="shared" si="41"/>
        <v>1.0930736789878441</v>
      </c>
      <c r="AP138">
        <f t="shared" si="42"/>
        <v>0.209632667617689</v>
      </c>
      <c r="AQ138">
        <f t="shared" si="43"/>
        <v>0.8834410113701552</v>
      </c>
      <c r="AR138">
        <f t="shared" si="44"/>
        <v>0.18981392445831857</v>
      </c>
      <c r="AS138">
        <f t="shared" si="45"/>
        <v>0.5333815175412623</v>
      </c>
      <c r="AT138">
        <f t="shared" si="46"/>
        <v>0.27680455800041914</v>
      </c>
      <c r="AU138" s="7">
        <f t="shared" si="47"/>
        <v>0.20638187632964938</v>
      </c>
      <c r="AV138" s="8">
        <f t="shared" si="48"/>
        <v>0.5132449932370283</v>
      </c>
      <c r="AW138" s="8">
        <f t="shared" si="49"/>
        <v>0.28037313043332235</v>
      </c>
      <c r="AX138" s="9">
        <f t="shared" si="50"/>
        <v>0.6467153129812061</v>
      </c>
    </row>
    <row r="139" spans="1:50" ht="13.5">
      <c r="A139" t="s">
        <v>170</v>
      </c>
      <c r="B139">
        <v>260</v>
      </c>
      <c r="C139">
        <v>10</v>
      </c>
      <c r="D139">
        <v>1419.886</v>
      </c>
      <c r="E139">
        <v>33.5275</v>
      </c>
      <c r="F139">
        <v>45.1891</v>
      </c>
      <c r="G139">
        <v>17327.1428</v>
      </c>
      <c r="H139">
        <v>50.8165</v>
      </c>
      <c r="I139">
        <v>45.9518</v>
      </c>
      <c r="M139">
        <v>175.3207</v>
      </c>
      <c r="N139">
        <v>0.138</v>
      </c>
      <c r="O139">
        <v>0.0796</v>
      </c>
      <c r="P139">
        <v>8440.9953</v>
      </c>
      <c r="Q139">
        <v>4.9225</v>
      </c>
      <c r="R139">
        <v>4.7692</v>
      </c>
      <c r="S139">
        <v>55.9013</v>
      </c>
      <c r="T139">
        <v>0.0252</v>
      </c>
      <c r="U139">
        <v>0.0171</v>
      </c>
      <c r="V139">
        <v>883.8834</v>
      </c>
      <c r="W139">
        <v>0.1379</v>
      </c>
      <c r="X139">
        <v>0.072</v>
      </c>
      <c r="Y139">
        <v>3045.6131</v>
      </c>
      <c r="Z139">
        <v>0.56</v>
      </c>
      <c r="AA139">
        <v>0.4289</v>
      </c>
      <c r="AB139">
        <v>57120.9484</v>
      </c>
      <c r="AC139">
        <v>9.6446</v>
      </c>
      <c r="AD139">
        <v>3.2814</v>
      </c>
      <c r="AE139">
        <v>2079.6779</v>
      </c>
      <c r="AF139">
        <v>0.2278</v>
      </c>
      <c r="AG139">
        <v>0.2108</v>
      </c>
      <c r="AH139">
        <f t="shared" si="34"/>
        <v>50.8165</v>
      </c>
      <c r="AI139">
        <f t="shared" si="35"/>
        <v>8.680140000000002</v>
      </c>
      <c r="AJ139">
        <f t="shared" si="36"/>
        <v>33.5275</v>
      </c>
      <c r="AK139">
        <f t="shared" si="37"/>
        <v>4.9225</v>
      </c>
      <c r="AL139" s="6">
        <f t="shared" si="38"/>
        <v>97.94664</v>
      </c>
      <c r="AM139">
        <f t="shared" si="39"/>
        <v>0.8731827950671631</v>
      </c>
      <c r="AN139">
        <f t="shared" si="40"/>
        <v>0.8456731569312697</v>
      </c>
      <c r="AO139">
        <f t="shared" si="41"/>
        <v>0.831741503349045</v>
      </c>
      <c r="AP139">
        <f t="shared" si="42"/>
        <v>0.08777639087018546</v>
      </c>
      <c r="AQ139">
        <f t="shared" si="43"/>
        <v>0.7439651124788595</v>
      </c>
      <c r="AR139">
        <f t="shared" si="44"/>
        <v>0.39169617060266804</v>
      </c>
      <c r="AS139">
        <f t="shared" si="45"/>
        <v>0.48353480943147187</v>
      </c>
      <c r="AT139">
        <f t="shared" si="46"/>
        <v>0.12476901996586019</v>
      </c>
      <c r="AU139" s="7">
        <f t="shared" si="47"/>
        <v>0.4185429067075822</v>
      </c>
      <c r="AV139" s="8">
        <f t="shared" si="48"/>
        <v>0.45725838198849217</v>
      </c>
      <c r="AW139" s="8">
        <f t="shared" si="49"/>
        <v>0.1241987113039255</v>
      </c>
      <c r="AX139" s="9">
        <f t="shared" si="50"/>
        <v>0.7864009008804621</v>
      </c>
    </row>
    <row r="140" spans="1:50" ht="13.5">
      <c r="A140" t="s">
        <v>171</v>
      </c>
      <c r="B140">
        <v>35</v>
      </c>
      <c r="C140">
        <v>5</v>
      </c>
      <c r="D140">
        <v>3203.3074</v>
      </c>
      <c r="E140">
        <v>48.3797</v>
      </c>
      <c r="F140">
        <v>61.8903</v>
      </c>
      <c r="G140">
        <v>18010.0114</v>
      </c>
      <c r="H140">
        <v>38.2345</v>
      </c>
      <c r="I140">
        <v>32.8155</v>
      </c>
      <c r="M140">
        <v>105.4442</v>
      </c>
      <c r="N140">
        <v>0.053</v>
      </c>
      <c r="O140">
        <v>0.029</v>
      </c>
      <c r="P140">
        <v>2688.4006</v>
      </c>
      <c r="Q140">
        <v>0.9807</v>
      </c>
      <c r="R140">
        <v>0.9018</v>
      </c>
      <c r="S140">
        <v>51.6505</v>
      </c>
      <c r="T140">
        <v>0.0133</v>
      </c>
      <c r="U140">
        <v>0.0086</v>
      </c>
      <c r="V140">
        <v>2327.893</v>
      </c>
      <c r="W140">
        <v>0.207</v>
      </c>
      <c r="X140">
        <v>0.1027</v>
      </c>
      <c r="Y140">
        <v>2372.3324</v>
      </c>
      <c r="Z140">
        <v>0.2537</v>
      </c>
      <c r="AA140">
        <v>0.1844</v>
      </c>
      <c r="AB140">
        <v>115025.6501</v>
      </c>
      <c r="AC140">
        <v>11.4605</v>
      </c>
      <c r="AD140">
        <v>3.7009</v>
      </c>
      <c r="AE140">
        <v>6049.0367</v>
      </c>
      <c r="AF140">
        <v>0.4175</v>
      </c>
      <c r="AG140">
        <v>0.3667</v>
      </c>
      <c r="AH140">
        <f t="shared" si="34"/>
        <v>38.2345</v>
      </c>
      <c r="AI140">
        <f t="shared" si="35"/>
        <v>10.31445</v>
      </c>
      <c r="AJ140">
        <f t="shared" si="36"/>
        <v>48.3797</v>
      </c>
      <c r="AK140">
        <f t="shared" si="37"/>
        <v>0.9807</v>
      </c>
      <c r="AL140" s="6">
        <f t="shared" si="38"/>
        <v>97.90935</v>
      </c>
      <c r="AM140">
        <f t="shared" si="39"/>
        <v>0.8931763160795835</v>
      </c>
      <c r="AN140">
        <f t="shared" si="40"/>
        <v>0.6362872358129471</v>
      </c>
      <c r="AO140">
        <f t="shared" si="41"/>
        <v>1.2001910195981145</v>
      </c>
      <c r="AP140">
        <f t="shared" si="42"/>
        <v>0.017487517831669044</v>
      </c>
      <c r="AQ140">
        <f t="shared" si="43"/>
        <v>1.1827035017664453</v>
      </c>
      <c r="AR140">
        <f t="shared" si="44"/>
        <v>0.2708114764182648</v>
      </c>
      <c r="AS140">
        <f t="shared" si="45"/>
        <v>0.706347041082285</v>
      </c>
      <c r="AT140">
        <f t="shared" si="46"/>
        <v>0.02284148249945018</v>
      </c>
      <c r="AU140" s="7">
        <f t="shared" si="47"/>
        <v>0.2952565800455354</v>
      </c>
      <c r="AV140" s="8">
        <f t="shared" si="48"/>
        <v>0.6815440348898671</v>
      </c>
      <c r="AW140" s="8">
        <f t="shared" si="49"/>
        <v>0.02319938506459737</v>
      </c>
      <c r="AX140" s="9">
        <f t="shared" si="50"/>
        <v>0.9670810902128091</v>
      </c>
    </row>
    <row r="141" spans="1:50" ht="13.5">
      <c r="A141" t="s">
        <v>172</v>
      </c>
      <c r="B141">
        <v>40</v>
      </c>
      <c r="C141">
        <v>5</v>
      </c>
      <c r="D141">
        <v>3400.2716</v>
      </c>
      <c r="E141">
        <v>49.1895</v>
      </c>
      <c r="F141">
        <v>62.3958</v>
      </c>
      <c r="G141">
        <v>18886.4459</v>
      </c>
      <c r="H141">
        <v>38.9209</v>
      </c>
      <c r="I141">
        <v>33.1231</v>
      </c>
      <c r="M141">
        <v>12.1624</v>
      </c>
      <c r="N141">
        <v>0.006</v>
      </c>
      <c r="O141">
        <v>0.0032</v>
      </c>
      <c r="P141">
        <v>1288.0698</v>
      </c>
      <c r="Q141">
        <v>0.456</v>
      </c>
      <c r="R141">
        <v>0.4158</v>
      </c>
      <c r="S141">
        <v>51.2093</v>
      </c>
      <c r="T141">
        <v>0.0127</v>
      </c>
      <c r="U141">
        <v>0.0081</v>
      </c>
      <c r="V141">
        <v>5204.0377</v>
      </c>
      <c r="W141">
        <v>0.4444</v>
      </c>
      <c r="X141">
        <v>0.2185</v>
      </c>
      <c r="Y141">
        <v>2409.503</v>
      </c>
      <c r="Z141">
        <v>0.2453</v>
      </c>
      <c r="AA141">
        <v>0.1768</v>
      </c>
      <c r="AB141">
        <v>108224.4574</v>
      </c>
      <c r="AC141">
        <v>10.3179</v>
      </c>
      <c r="AD141">
        <v>3.3038</v>
      </c>
      <c r="AE141">
        <v>6330.7571</v>
      </c>
      <c r="AF141">
        <v>0.4074</v>
      </c>
      <c r="AG141">
        <v>0.3548</v>
      </c>
      <c r="AH141">
        <f t="shared" si="34"/>
        <v>38.9209</v>
      </c>
      <c r="AI141">
        <f t="shared" si="35"/>
        <v>9.28611</v>
      </c>
      <c r="AJ141">
        <f t="shared" si="36"/>
        <v>49.1895</v>
      </c>
      <c r="AK141">
        <f t="shared" si="37"/>
        <v>0.456</v>
      </c>
      <c r="AL141" s="6">
        <f t="shared" si="38"/>
        <v>97.85251000000001</v>
      </c>
      <c r="AM141">
        <f t="shared" si="39"/>
        <v>0.9042383169269568</v>
      </c>
      <c r="AN141">
        <f t="shared" si="40"/>
        <v>0.6477101015143951</v>
      </c>
      <c r="AO141">
        <f t="shared" si="41"/>
        <v>1.220280327462168</v>
      </c>
      <c r="AP141">
        <f t="shared" si="42"/>
        <v>0.00813124108416548</v>
      </c>
      <c r="AQ141">
        <f t="shared" si="43"/>
        <v>1.2121490863780027</v>
      </c>
      <c r="AR141">
        <f t="shared" si="44"/>
        <v>0.27288248848922664</v>
      </c>
      <c r="AS141">
        <f t="shared" si="45"/>
        <v>0.7166043315601717</v>
      </c>
      <c r="AT141">
        <f t="shared" si="46"/>
        <v>0.010513179950601675</v>
      </c>
      <c r="AU141" s="7">
        <f t="shared" si="47"/>
        <v>0.2976235863116228</v>
      </c>
      <c r="AV141" s="8">
        <f t="shared" si="48"/>
        <v>0.6916945890920169</v>
      </c>
      <c r="AW141" s="8">
        <f t="shared" si="49"/>
        <v>0.010681824596360258</v>
      </c>
      <c r="AX141" s="9">
        <f t="shared" si="50"/>
        <v>0.9847918802679222</v>
      </c>
    </row>
    <row r="142" spans="1:50" ht="13.5">
      <c r="A142" t="s">
        <v>173</v>
      </c>
      <c r="B142">
        <v>45</v>
      </c>
      <c r="C142">
        <v>5</v>
      </c>
      <c r="D142">
        <v>3290.0742</v>
      </c>
      <c r="E142">
        <v>48.2754</v>
      </c>
      <c r="F142">
        <v>61.7939</v>
      </c>
      <c r="G142">
        <v>18395.3979</v>
      </c>
      <c r="H142">
        <v>37.8345</v>
      </c>
      <c r="I142">
        <v>32.4917</v>
      </c>
      <c r="M142">
        <v>109.3385</v>
      </c>
      <c r="N142">
        <v>0.0532</v>
      </c>
      <c r="O142">
        <v>0.0291</v>
      </c>
      <c r="P142">
        <v>3625.4679</v>
      </c>
      <c r="Q142">
        <v>1.2813</v>
      </c>
      <c r="R142">
        <v>1.179</v>
      </c>
      <c r="S142">
        <v>100.3191</v>
      </c>
      <c r="T142">
        <v>0.0253</v>
      </c>
      <c r="U142">
        <v>0.0163</v>
      </c>
      <c r="V142">
        <v>5570.3099</v>
      </c>
      <c r="W142">
        <v>0.486</v>
      </c>
      <c r="X142">
        <v>0.2411</v>
      </c>
      <c r="Y142">
        <v>2319.8918</v>
      </c>
      <c r="Z142">
        <v>0.2428</v>
      </c>
      <c r="AA142">
        <v>0.1766</v>
      </c>
      <c r="AB142">
        <v>115088.1873</v>
      </c>
      <c r="AC142">
        <v>11.3357</v>
      </c>
      <c r="AD142">
        <v>3.6628</v>
      </c>
      <c r="AE142">
        <v>6881.9649</v>
      </c>
      <c r="AF142">
        <v>0.4658</v>
      </c>
      <c r="AG142">
        <v>0.4094</v>
      </c>
      <c r="AH142">
        <f t="shared" si="34"/>
        <v>37.8345</v>
      </c>
      <c r="AI142">
        <f t="shared" si="35"/>
        <v>10.20213</v>
      </c>
      <c r="AJ142">
        <f t="shared" si="36"/>
        <v>48.2754</v>
      </c>
      <c r="AK142">
        <f t="shared" si="37"/>
        <v>1.2813</v>
      </c>
      <c r="AL142" s="6">
        <f t="shared" si="38"/>
        <v>97.59333</v>
      </c>
      <c r="AM142">
        <f t="shared" si="39"/>
        <v>0.8940122025025189</v>
      </c>
      <c r="AN142">
        <f t="shared" si="40"/>
        <v>0.6296305541687468</v>
      </c>
      <c r="AO142">
        <f t="shared" si="41"/>
        <v>1.197603572314562</v>
      </c>
      <c r="AP142">
        <f t="shared" si="42"/>
        <v>0.02284771754636234</v>
      </c>
      <c r="AQ142">
        <f t="shared" si="43"/>
        <v>1.1747558547681995</v>
      </c>
      <c r="AR142">
        <f t="shared" si="44"/>
        <v>0.2681334198822489</v>
      </c>
      <c r="AS142">
        <f t="shared" si="45"/>
        <v>0.702006550272242</v>
      </c>
      <c r="AT142">
        <f t="shared" si="46"/>
        <v>0.02986002984550897</v>
      </c>
      <c r="AU142" s="7">
        <f t="shared" si="47"/>
        <v>0.29233074917367696</v>
      </c>
      <c r="AV142" s="8">
        <f t="shared" si="48"/>
        <v>0.6773419712380156</v>
      </c>
      <c r="AW142" s="8">
        <f t="shared" si="49"/>
        <v>0.03032727958830746</v>
      </c>
      <c r="AX142" s="9">
        <f t="shared" si="50"/>
        <v>0.9571448391280315</v>
      </c>
    </row>
    <row r="143" spans="1:50" ht="13.5">
      <c r="A143" t="s">
        <v>174</v>
      </c>
      <c r="B143">
        <v>50</v>
      </c>
      <c r="C143">
        <v>5</v>
      </c>
      <c r="D143">
        <v>3136.9934</v>
      </c>
      <c r="E143">
        <v>47.076</v>
      </c>
      <c r="F143">
        <v>59.8383</v>
      </c>
      <c r="G143">
        <v>19499.3209</v>
      </c>
      <c r="H143">
        <v>41.1593</v>
      </c>
      <c r="I143">
        <v>35.1005</v>
      </c>
      <c r="M143">
        <v>107.4169</v>
      </c>
      <c r="N143">
        <v>0.0552</v>
      </c>
      <c r="O143">
        <v>0.03</v>
      </c>
      <c r="P143">
        <v>4116.3877</v>
      </c>
      <c r="Q143">
        <v>1.5379</v>
      </c>
      <c r="R143">
        <v>1.4052</v>
      </c>
      <c r="S143">
        <v>61.7129</v>
      </c>
      <c r="T143">
        <v>0.0165</v>
      </c>
      <c r="U143">
        <v>0.0106</v>
      </c>
      <c r="V143">
        <v>2872.729</v>
      </c>
      <c r="W143">
        <v>0.2648</v>
      </c>
      <c r="X143">
        <v>0.1305</v>
      </c>
      <c r="Y143">
        <v>1854.4143</v>
      </c>
      <c r="Z143">
        <v>0.2017</v>
      </c>
      <c r="AA143">
        <v>0.1457</v>
      </c>
      <c r="AB143">
        <v>92215.0142</v>
      </c>
      <c r="AC143">
        <v>9.2708</v>
      </c>
      <c r="AD143">
        <v>2.9747</v>
      </c>
      <c r="AE143">
        <v>6355.4767</v>
      </c>
      <c r="AF143">
        <v>0.4178</v>
      </c>
      <c r="AG143">
        <v>0.3646</v>
      </c>
      <c r="AH143">
        <f t="shared" si="34"/>
        <v>41.1593</v>
      </c>
      <c r="AI143">
        <f t="shared" si="35"/>
        <v>8.34372</v>
      </c>
      <c r="AJ143">
        <f t="shared" si="36"/>
        <v>47.076</v>
      </c>
      <c r="AK143">
        <f t="shared" si="37"/>
        <v>1.5379</v>
      </c>
      <c r="AL143" s="6">
        <f t="shared" si="38"/>
        <v>98.11692</v>
      </c>
      <c r="AM143">
        <f t="shared" si="39"/>
        <v>0.9095640883505635</v>
      </c>
      <c r="AN143">
        <f t="shared" si="40"/>
        <v>0.6849608919953403</v>
      </c>
      <c r="AO143">
        <f t="shared" si="41"/>
        <v>1.1678491689407096</v>
      </c>
      <c r="AP143">
        <f t="shared" si="42"/>
        <v>0.027423323823109844</v>
      </c>
      <c r="AQ143">
        <f t="shared" si="43"/>
        <v>1.1404258451175997</v>
      </c>
      <c r="AR143">
        <f t="shared" si="44"/>
        <v>0.2890864313210898</v>
      </c>
      <c r="AS143">
        <f t="shared" si="45"/>
        <v>0.675394277725733</v>
      </c>
      <c r="AT143">
        <f t="shared" si="46"/>
        <v>0.035519290953177206</v>
      </c>
      <c r="AU143" s="7">
        <f t="shared" si="47"/>
        <v>0.3142587485291693</v>
      </c>
      <c r="AV143" s="8">
        <f t="shared" si="48"/>
        <v>0.649770987756265</v>
      </c>
      <c r="AW143" s="8">
        <f t="shared" si="49"/>
        <v>0.03597026371456576</v>
      </c>
      <c r="AX143" s="9">
        <f t="shared" si="50"/>
        <v>0.9475454281955271</v>
      </c>
    </row>
    <row r="144" spans="1:50" ht="13.5">
      <c r="A144" t="s">
        <v>175</v>
      </c>
      <c r="B144">
        <v>55</v>
      </c>
      <c r="C144">
        <v>5</v>
      </c>
      <c r="D144">
        <v>2593.3771</v>
      </c>
      <c r="E144">
        <v>37.8913</v>
      </c>
      <c r="F144">
        <v>49.4399</v>
      </c>
      <c r="G144">
        <v>27646.3288</v>
      </c>
      <c r="H144">
        <v>53.3862</v>
      </c>
      <c r="I144">
        <v>46.7339</v>
      </c>
      <c r="M144">
        <v>103.9205</v>
      </c>
      <c r="N144">
        <v>0.0539</v>
      </c>
      <c r="O144">
        <v>0.0301</v>
      </c>
      <c r="P144">
        <v>2540.7627</v>
      </c>
      <c r="Q144">
        <v>0.9573</v>
      </c>
      <c r="R144">
        <v>0.8979</v>
      </c>
      <c r="S144">
        <v>82.4243</v>
      </c>
      <c r="T144">
        <v>0.022</v>
      </c>
      <c r="U144">
        <v>0.0145</v>
      </c>
      <c r="V144">
        <v>3274.7452</v>
      </c>
      <c r="W144">
        <v>0.3</v>
      </c>
      <c r="X144">
        <v>0.1517</v>
      </c>
      <c r="Y144">
        <v>2034.198</v>
      </c>
      <c r="Z144">
        <v>0.2155</v>
      </c>
      <c r="AA144">
        <v>0.1598</v>
      </c>
      <c r="AB144">
        <v>70131.0143</v>
      </c>
      <c r="AC144">
        <v>6.804</v>
      </c>
      <c r="AD144">
        <v>2.241</v>
      </c>
      <c r="AE144">
        <v>6222.5084</v>
      </c>
      <c r="AF144">
        <v>0.3698</v>
      </c>
      <c r="AG144">
        <v>0.3313</v>
      </c>
      <c r="AH144">
        <f t="shared" si="34"/>
        <v>53.3862</v>
      </c>
      <c r="AI144">
        <f t="shared" si="35"/>
        <v>6.123600000000001</v>
      </c>
      <c r="AJ144">
        <f t="shared" si="36"/>
        <v>37.8913</v>
      </c>
      <c r="AK144">
        <f t="shared" si="37"/>
        <v>0.9573</v>
      </c>
      <c r="AL144" s="6">
        <f t="shared" si="38"/>
        <v>98.35840000000002</v>
      </c>
      <c r="AM144">
        <f t="shared" si="39"/>
        <v>0.91687618805369</v>
      </c>
      <c r="AN144">
        <f t="shared" si="40"/>
        <v>0.888437343984024</v>
      </c>
      <c r="AO144">
        <f t="shared" si="41"/>
        <v>0.9399975192259985</v>
      </c>
      <c r="AP144">
        <f t="shared" si="42"/>
        <v>0.01707025677603424</v>
      </c>
      <c r="AQ144">
        <f t="shared" si="43"/>
        <v>0.9229272624499643</v>
      </c>
      <c r="AR144">
        <f t="shared" si="44"/>
        <v>0.3973507484349229</v>
      </c>
      <c r="AS144">
        <f t="shared" si="45"/>
        <v>0.5792193994158852</v>
      </c>
      <c r="AT144">
        <f t="shared" si="46"/>
        <v>0.023429852149192115</v>
      </c>
      <c r="AU144" s="7">
        <f t="shared" si="47"/>
        <v>0.42643961279594933</v>
      </c>
      <c r="AV144" s="8">
        <f t="shared" si="48"/>
        <v>0.5501357583559962</v>
      </c>
      <c r="AW144" s="8">
        <f t="shared" si="49"/>
        <v>0.023424628848054557</v>
      </c>
      <c r="AX144" s="9">
        <f t="shared" si="50"/>
        <v>0.9591592631383713</v>
      </c>
    </row>
    <row r="145" spans="1:50" ht="13.5">
      <c r="A145" t="s">
        <v>176</v>
      </c>
      <c r="B145">
        <v>60</v>
      </c>
      <c r="C145">
        <v>5</v>
      </c>
      <c r="D145">
        <v>2558.931</v>
      </c>
      <c r="E145">
        <v>35.3379</v>
      </c>
      <c r="F145">
        <v>46.5628</v>
      </c>
      <c r="G145">
        <v>31423.9031</v>
      </c>
      <c r="H145">
        <v>56.1497</v>
      </c>
      <c r="I145">
        <v>49.6376</v>
      </c>
      <c r="M145">
        <v>15.2177</v>
      </c>
      <c r="N145">
        <v>0.0075</v>
      </c>
      <c r="O145">
        <v>0.0042</v>
      </c>
      <c r="P145">
        <v>2918.1674</v>
      </c>
      <c r="Q145">
        <v>1.0413</v>
      </c>
      <c r="R145">
        <v>0.9863</v>
      </c>
      <c r="S145">
        <v>70.0881</v>
      </c>
      <c r="T145">
        <v>0.0177</v>
      </c>
      <c r="U145">
        <v>0.0118</v>
      </c>
      <c r="V145">
        <v>2445.3816</v>
      </c>
      <c r="W145">
        <v>0.2122</v>
      </c>
      <c r="X145">
        <v>0.1084</v>
      </c>
      <c r="Y145">
        <v>1869.5055</v>
      </c>
      <c r="Z145">
        <v>0.1874</v>
      </c>
      <c r="AA145">
        <v>0.1403</v>
      </c>
      <c r="AB145">
        <v>73141.8231</v>
      </c>
      <c r="AC145">
        <v>6.6879</v>
      </c>
      <c r="AD145">
        <v>2.2245</v>
      </c>
      <c r="AE145">
        <v>6424.7497</v>
      </c>
      <c r="AF145">
        <v>0.3583</v>
      </c>
      <c r="AG145">
        <v>0.3242</v>
      </c>
      <c r="AH145">
        <f t="shared" si="34"/>
        <v>56.1497</v>
      </c>
      <c r="AI145">
        <f t="shared" si="35"/>
        <v>6.01911</v>
      </c>
      <c r="AJ145">
        <f t="shared" si="36"/>
        <v>35.3379</v>
      </c>
      <c r="AK145">
        <f t="shared" si="37"/>
        <v>1.0413</v>
      </c>
      <c r="AL145" s="6">
        <f t="shared" si="38"/>
        <v>98.54801</v>
      </c>
      <c r="AM145">
        <f t="shared" si="39"/>
        <v>0.9127820119487571</v>
      </c>
      <c r="AN145">
        <f t="shared" si="40"/>
        <v>0.9344266932933932</v>
      </c>
      <c r="AO145">
        <f t="shared" si="41"/>
        <v>0.876653435871992</v>
      </c>
      <c r="AP145">
        <f t="shared" si="42"/>
        <v>0.01856811697574893</v>
      </c>
      <c r="AQ145">
        <f t="shared" si="43"/>
        <v>0.8580853188962431</v>
      </c>
      <c r="AR145">
        <f t="shared" si="44"/>
        <v>0.4256099540188541</v>
      </c>
      <c r="AS145">
        <f t="shared" si="45"/>
        <v>0.5484353068859091</v>
      </c>
      <c r="AT145">
        <f t="shared" si="46"/>
        <v>0.025954739095236955</v>
      </c>
      <c r="AU145" s="7">
        <f t="shared" si="47"/>
        <v>0.45512280699212543</v>
      </c>
      <c r="AV145" s="8">
        <f t="shared" si="48"/>
        <v>0.5190216802037347</v>
      </c>
      <c r="AW145" s="8">
        <f t="shared" si="49"/>
        <v>0.025855512804139856</v>
      </c>
      <c r="AX145" s="9">
        <f t="shared" si="50"/>
        <v>0.9525479995567254</v>
      </c>
    </row>
    <row r="146" spans="1:50" ht="13.5">
      <c r="A146" t="s">
        <v>177</v>
      </c>
      <c r="B146">
        <v>65</v>
      </c>
      <c r="C146">
        <v>5</v>
      </c>
      <c r="D146">
        <v>2803.7454</v>
      </c>
      <c r="E146">
        <v>38.8074</v>
      </c>
      <c r="F146">
        <v>50.533</v>
      </c>
      <c r="G146">
        <v>28233.2703</v>
      </c>
      <c r="H146">
        <v>51.9143</v>
      </c>
      <c r="I146">
        <v>45.3537</v>
      </c>
      <c r="P146">
        <v>3039.3359</v>
      </c>
      <c r="Q146">
        <v>1.0763</v>
      </c>
      <c r="R146">
        <v>1.0075</v>
      </c>
      <c r="S146">
        <v>79.3365</v>
      </c>
      <c r="T146">
        <v>0.0199</v>
      </c>
      <c r="U146">
        <v>0.0131</v>
      </c>
      <c r="V146">
        <v>6624.4851</v>
      </c>
      <c r="W146">
        <v>0.5748</v>
      </c>
      <c r="X146">
        <v>0.2901</v>
      </c>
      <c r="Y146">
        <v>2421.7637</v>
      </c>
      <c r="Z146">
        <v>0.2433</v>
      </c>
      <c r="AA146">
        <v>0.1801</v>
      </c>
      <c r="AB146">
        <v>75229.2161</v>
      </c>
      <c r="AC146">
        <v>7.0065</v>
      </c>
      <c r="AD146">
        <v>2.3031</v>
      </c>
      <c r="AE146">
        <v>6241.8509</v>
      </c>
      <c r="AF146">
        <v>0.3574</v>
      </c>
      <c r="AG146">
        <v>0.3196</v>
      </c>
      <c r="AH146">
        <f t="shared" si="34"/>
        <v>51.9143</v>
      </c>
      <c r="AI146">
        <f t="shared" si="35"/>
        <v>6.30585</v>
      </c>
      <c r="AJ146">
        <f t="shared" si="36"/>
        <v>38.8074</v>
      </c>
      <c r="AK146">
        <f t="shared" si="37"/>
        <v>1.0763</v>
      </c>
      <c r="AL146" s="6">
        <f t="shared" si="38"/>
        <v>98.10385</v>
      </c>
      <c r="AM146">
        <f t="shared" si="39"/>
        <v>0.9164607790756532</v>
      </c>
      <c r="AN146">
        <f t="shared" si="40"/>
        <v>0.8639424197037776</v>
      </c>
      <c r="AO146">
        <f t="shared" si="41"/>
        <v>0.9627238898536343</v>
      </c>
      <c r="AP146">
        <f t="shared" si="42"/>
        <v>0.01919222539229672</v>
      </c>
      <c r="AQ146">
        <f t="shared" si="43"/>
        <v>0.9435316644613376</v>
      </c>
      <c r="AR146">
        <f t="shared" si="44"/>
        <v>0.3845158259471515</v>
      </c>
      <c r="AS146">
        <f t="shared" si="45"/>
        <v>0.5892699492203027</v>
      </c>
      <c r="AT146">
        <f t="shared" si="46"/>
        <v>0.026214224832545666</v>
      </c>
      <c r="AU146" s="7">
        <f t="shared" si="47"/>
        <v>0.4132621994962258</v>
      </c>
      <c r="AV146" s="8">
        <f t="shared" si="48"/>
        <v>0.5604914968586349</v>
      </c>
      <c r="AW146" s="8">
        <f t="shared" si="49"/>
        <v>0.02624630364513935</v>
      </c>
      <c r="AX146" s="9">
        <f t="shared" si="50"/>
        <v>0.9552674062884576</v>
      </c>
    </row>
    <row r="147" spans="1:50" ht="13.5">
      <c r="A147" t="s">
        <v>178</v>
      </c>
      <c r="B147">
        <v>70</v>
      </c>
      <c r="C147">
        <v>5</v>
      </c>
      <c r="D147">
        <v>2958.1147</v>
      </c>
      <c r="E147">
        <v>40.64</v>
      </c>
      <c r="F147">
        <v>52.5413</v>
      </c>
      <c r="G147">
        <v>26836.7556</v>
      </c>
      <c r="H147">
        <v>49.6958</v>
      </c>
      <c r="I147">
        <v>43.1054</v>
      </c>
      <c r="M147">
        <v>61.9712</v>
      </c>
      <c r="N147">
        <v>0.0299</v>
      </c>
      <c r="O147">
        <v>0.0166</v>
      </c>
      <c r="P147">
        <v>3789.7994</v>
      </c>
      <c r="Q147">
        <v>1.3306</v>
      </c>
      <c r="R147">
        <v>1.2365</v>
      </c>
      <c r="S147">
        <v>92.6347</v>
      </c>
      <c r="T147">
        <v>0.0232</v>
      </c>
      <c r="U147">
        <v>0.0151</v>
      </c>
      <c r="V147">
        <v>4709.0596</v>
      </c>
      <c r="W147">
        <v>0.4065</v>
      </c>
      <c r="X147">
        <v>0.2037</v>
      </c>
      <c r="Y147">
        <v>2486.1328</v>
      </c>
      <c r="Z147">
        <v>0.249</v>
      </c>
      <c r="AA147">
        <v>0.1829</v>
      </c>
      <c r="AB147">
        <v>78554.3187</v>
      </c>
      <c r="AC147">
        <v>7.2508</v>
      </c>
      <c r="AD147">
        <v>2.3663</v>
      </c>
      <c r="AE147">
        <v>6542.2666</v>
      </c>
      <c r="AF147">
        <v>0.3741</v>
      </c>
      <c r="AG147">
        <v>0.3321</v>
      </c>
      <c r="AH147">
        <f t="shared" si="34"/>
        <v>49.6958</v>
      </c>
      <c r="AI147">
        <f t="shared" si="35"/>
        <v>6.52572</v>
      </c>
      <c r="AJ147">
        <f t="shared" si="36"/>
        <v>40.64</v>
      </c>
      <c r="AK147">
        <f t="shared" si="37"/>
        <v>1.3306</v>
      </c>
      <c r="AL147" s="6">
        <f t="shared" si="38"/>
        <v>98.19212</v>
      </c>
      <c r="AM147">
        <f t="shared" si="39"/>
        <v>0.9173649441706084</v>
      </c>
      <c r="AN147">
        <f t="shared" si="40"/>
        <v>0.8270227991346313</v>
      </c>
      <c r="AO147">
        <f t="shared" si="41"/>
        <v>1.008186554204912</v>
      </c>
      <c r="AP147">
        <f t="shared" si="42"/>
        <v>0.02372681883024251</v>
      </c>
      <c r="AQ147">
        <f t="shared" si="43"/>
        <v>0.9844597353746695</v>
      </c>
      <c r="AR147">
        <f t="shared" si="44"/>
        <v>0.3625289683967161</v>
      </c>
      <c r="AS147">
        <f t="shared" si="45"/>
        <v>0.6055521981291474</v>
      </c>
      <c r="AT147">
        <f t="shared" si="46"/>
        <v>0.031918833474136356</v>
      </c>
      <c r="AU147" s="7">
        <f t="shared" si="47"/>
        <v>0.39058147639885205</v>
      </c>
      <c r="AV147" s="8">
        <f t="shared" si="48"/>
        <v>0.5773827213743716</v>
      </c>
      <c r="AW147" s="8">
        <f t="shared" si="49"/>
        <v>0.032035802226776246</v>
      </c>
      <c r="AX147" s="9">
        <f t="shared" si="50"/>
        <v>0.9474321816844822</v>
      </c>
    </row>
    <row r="148" spans="1:50" ht="13.5">
      <c r="A148" t="s">
        <v>179</v>
      </c>
      <c r="B148">
        <v>75</v>
      </c>
      <c r="C148">
        <v>5</v>
      </c>
      <c r="D148">
        <v>2547.6071</v>
      </c>
      <c r="E148">
        <v>36.0892</v>
      </c>
      <c r="F148">
        <v>47.4757</v>
      </c>
      <c r="G148">
        <v>29741.3719</v>
      </c>
      <c r="H148">
        <v>54.7149</v>
      </c>
      <c r="I148">
        <v>48.2908</v>
      </c>
      <c r="M148">
        <v>170.4895</v>
      </c>
      <c r="N148">
        <v>0.0854</v>
      </c>
      <c r="O148">
        <v>0.0481</v>
      </c>
      <c r="P148">
        <v>3540.9605</v>
      </c>
      <c r="Q148">
        <v>1.2909</v>
      </c>
      <c r="R148">
        <v>1.2207</v>
      </c>
      <c r="S148">
        <v>88.2029</v>
      </c>
      <c r="T148">
        <v>0.0229</v>
      </c>
      <c r="U148">
        <v>0.0152</v>
      </c>
      <c r="V148">
        <v>1959.3856</v>
      </c>
      <c r="W148">
        <v>0.1748</v>
      </c>
      <c r="X148">
        <v>0.0891</v>
      </c>
      <c r="Y148">
        <v>1818.7322</v>
      </c>
      <c r="Z148">
        <v>0.1878</v>
      </c>
      <c r="AA148">
        <v>0.1404</v>
      </c>
      <c r="AB148">
        <v>74283.4591</v>
      </c>
      <c r="AC148">
        <v>6.9941</v>
      </c>
      <c r="AD148">
        <v>2.3226</v>
      </c>
      <c r="AE148">
        <v>7595.6176</v>
      </c>
      <c r="AF148">
        <v>0.4401</v>
      </c>
      <c r="AG148">
        <v>0.3975</v>
      </c>
      <c r="AH148">
        <f t="shared" si="34"/>
        <v>54.7149</v>
      </c>
      <c r="AI148">
        <f t="shared" si="35"/>
        <v>6.29469</v>
      </c>
      <c r="AJ148">
        <f t="shared" si="36"/>
        <v>36.0892</v>
      </c>
      <c r="AK148">
        <f t="shared" si="37"/>
        <v>1.2909</v>
      </c>
      <c r="AL148" s="6">
        <f t="shared" si="38"/>
        <v>98.38969</v>
      </c>
      <c r="AM148">
        <f t="shared" si="39"/>
        <v>0.91087429341182</v>
      </c>
      <c r="AN148">
        <f t="shared" si="40"/>
        <v>0.9105491762356465</v>
      </c>
      <c r="AO148">
        <f t="shared" si="41"/>
        <v>0.8952914909451748</v>
      </c>
      <c r="AP148">
        <f t="shared" si="42"/>
        <v>0.023018901569186876</v>
      </c>
      <c r="AQ148">
        <f t="shared" si="43"/>
        <v>0.872272589375988</v>
      </c>
      <c r="AR148">
        <f t="shared" si="44"/>
        <v>0.41291197578489947</v>
      </c>
      <c r="AS148">
        <f t="shared" si="45"/>
        <v>0.5550533041794041</v>
      </c>
      <c r="AT148">
        <f t="shared" si="46"/>
        <v>0.03203472003569638</v>
      </c>
      <c r="AU148" s="7">
        <f t="shared" si="47"/>
        <v>0.44210078686053533</v>
      </c>
      <c r="AV148" s="8">
        <f t="shared" si="48"/>
        <v>0.5259467452446858</v>
      </c>
      <c r="AW148" s="8">
        <f t="shared" si="49"/>
        <v>0.03195246789477898</v>
      </c>
      <c r="AX148" s="9">
        <f t="shared" si="50"/>
        <v>0.9427271680220286</v>
      </c>
    </row>
    <row r="149" spans="1:50" ht="13.5">
      <c r="A149" t="s">
        <v>180</v>
      </c>
      <c r="B149">
        <v>80</v>
      </c>
      <c r="C149">
        <v>5</v>
      </c>
      <c r="D149">
        <v>2611.1014</v>
      </c>
      <c r="E149">
        <v>33.8114</v>
      </c>
      <c r="F149">
        <v>44.7672</v>
      </c>
      <c r="G149">
        <v>34780.9889</v>
      </c>
      <c r="H149">
        <v>57.5541</v>
      </c>
      <c r="I149">
        <v>51.1255</v>
      </c>
      <c r="M149">
        <v>207.9031</v>
      </c>
      <c r="N149">
        <v>0.0962</v>
      </c>
      <c r="O149">
        <v>0.0545</v>
      </c>
      <c r="P149">
        <v>4370.1127</v>
      </c>
      <c r="Q149">
        <v>1.4727</v>
      </c>
      <c r="R149">
        <v>1.4016</v>
      </c>
      <c r="S149">
        <v>104.0481</v>
      </c>
      <c r="T149">
        <v>0.0251</v>
      </c>
      <c r="U149">
        <v>0.0168</v>
      </c>
      <c r="V149">
        <v>1508.7553</v>
      </c>
      <c r="W149">
        <v>0.1248</v>
      </c>
      <c r="X149">
        <v>0.064</v>
      </c>
      <c r="Y149">
        <v>1904.7748</v>
      </c>
      <c r="Z149">
        <v>0.1815</v>
      </c>
      <c r="AA149">
        <v>0.1365</v>
      </c>
      <c r="AB149">
        <v>74206.6143</v>
      </c>
      <c r="AC149">
        <v>6.4159</v>
      </c>
      <c r="AD149">
        <v>2.1444</v>
      </c>
      <c r="AE149">
        <v>6101.8538</v>
      </c>
      <c r="AF149">
        <v>0.3184</v>
      </c>
      <c r="AG149">
        <v>0.2895</v>
      </c>
      <c r="AH149">
        <f t="shared" si="34"/>
        <v>57.5541</v>
      </c>
      <c r="AI149">
        <f t="shared" si="35"/>
        <v>5.77431</v>
      </c>
      <c r="AJ149">
        <f t="shared" si="36"/>
        <v>33.8114</v>
      </c>
      <c r="AK149">
        <f t="shared" si="37"/>
        <v>1.4727</v>
      </c>
      <c r="AL149" s="6">
        <f t="shared" si="38"/>
        <v>98.61251</v>
      </c>
      <c r="AM149">
        <f t="shared" si="39"/>
        <v>0.9125718187909018</v>
      </c>
      <c r="AN149">
        <f t="shared" si="40"/>
        <v>0.9577983025461806</v>
      </c>
      <c r="AO149">
        <f t="shared" si="41"/>
        <v>0.8387844207392706</v>
      </c>
      <c r="AP149">
        <f t="shared" si="42"/>
        <v>0.02626069900142653</v>
      </c>
      <c r="AQ149">
        <f t="shared" si="43"/>
        <v>0.812523721737844</v>
      </c>
      <c r="AR149">
        <f t="shared" si="44"/>
        <v>0.43965023203777653</v>
      </c>
      <c r="AS149">
        <f t="shared" si="45"/>
        <v>0.5233565774245045</v>
      </c>
      <c r="AT149">
        <f t="shared" si="46"/>
        <v>0.036993190537718934</v>
      </c>
      <c r="AU149" s="7">
        <f t="shared" si="47"/>
        <v>0.469068881078233</v>
      </c>
      <c r="AV149" s="8">
        <f t="shared" si="48"/>
        <v>0.494163054321718</v>
      </c>
      <c r="AW149" s="8">
        <f t="shared" si="49"/>
        <v>0.03676806460004895</v>
      </c>
      <c r="AX149" s="9">
        <f t="shared" si="50"/>
        <v>0.9307479571460818</v>
      </c>
    </row>
    <row r="150" spans="1:50" ht="13.5">
      <c r="A150" t="s">
        <v>181</v>
      </c>
      <c r="B150">
        <v>85</v>
      </c>
      <c r="C150">
        <v>5</v>
      </c>
      <c r="D150">
        <v>2487.3168</v>
      </c>
      <c r="E150">
        <v>32.4664</v>
      </c>
      <c r="F150">
        <v>43.3771</v>
      </c>
      <c r="G150">
        <v>35260.1042</v>
      </c>
      <c r="H150">
        <v>57.8693</v>
      </c>
      <c r="I150">
        <v>51.8727</v>
      </c>
      <c r="M150">
        <v>269.8322</v>
      </c>
      <c r="N150">
        <v>0.1244</v>
      </c>
      <c r="O150">
        <v>0.0711</v>
      </c>
      <c r="P150">
        <v>5645.3454</v>
      </c>
      <c r="Q150">
        <v>1.9016</v>
      </c>
      <c r="R150">
        <v>1.8262</v>
      </c>
      <c r="S150">
        <v>52.3525</v>
      </c>
      <c r="T150">
        <v>0.0127</v>
      </c>
      <c r="U150">
        <v>0.0086</v>
      </c>
      <c r="V150">
        <v>648.4253</v>
      </c>
      <c r="W150">
        <v>0.0541</v>
      </c>
      <c r="X150">
        <v>0.028</v>
      </c>
      <c r="Y150">
        <v>1957.1923</v>
      </c>
      <c r="Z150">
        <v>0.1891</v>
      </c>
      <c r="AA150">
        <v>0.1436</v>
      </c>
      <c r="AB150">
        <v>80598.2574</v>
      </c>
      <c r="AC150">
        <v>7.0671</v>
      </c>
      <c r="AD150">
        <v>2.3835</v>
      </c>
      <c r="AE150">
        <v>5860.5243</v>
      </c>
      <c r="AF150">
        <v>0.3152</v>
      </c>
      <c r="AG150">
        <v>0.2892</v>
      </c>
      <c r="AH150">
        <f t="shared" si="34"/>
        <v>57.8693</v>
      </c>
      <c r="AI150">
        <f t="shared" si="35"/>
        <v>6.36039</v>
      </c>
      <c r="AJ150">
        <f t="shared" si="36"/>
        <v>32.4664</v>
      </c>
      <c r="AK150">
        <f t="shared" si="37"/>
        <v>1.9016</v>
      </c>
      <c r="AL150" s="6">
        <f t="shared" si="38"/>
        <v>98.59769</v>
      </c>
      <c r="AM150">
        <f t="shared" si="39"/>
        <v>0.9009822004715191</v>
      </c>
      <c r="AN150">
        <f t="shared" si="40"/>
        <v>0.9630437676818107</v>
      </c>
      <c r="AO150">
        <f t="shared" si="41"/>
        <v>0.8054180104192508</v>
      </c>
      <c r="AP150">
        <f t="shared" si="42"/>
        <v>0.03390870185449358</v>
      </c>
      <c r="AQ150">
        <f t="shared" si="43"/>
        <v>0.7715093085647572</v>
      </c>
      <c r="AR150">
        <f t="shared" si="44"/>
        <v>0.447987778417256</v>
      </c>
      <c r="AS150">
        <f t="shared" si="45"/>
        <v>0.5036046196452424</v>
      </c>
      <c r="AT150">
        <f t="shared" si="46"/>
        <v>0.048407601937501606</v>
      </c>
      <c r="AU150" s="7">
        <f t="shared" si="47"/>
        <v>0.47720546075896264</v>
      </c>
      <c r="AV150" s="8">
        <f t="shared" si="48"/>
        <v>0.47475791579712956</v>
      </c>
      <c r="AW150" s="8">
        <f t="shared" si="49"/>
        <v>0.04803662344390776</v>
      </c>
      <c r="AX150" s="9">
        <f t="shared" si="50"/>
        <v>0.9081156748239096</v>
      </c>
    </row>
    <row r="151" spans="1:50" ht="13.5">
      <c r="A151" t="s">
        <v>182</v>
      </c>
      <c r="B151">
        <v>90</v>
      </c>
      <c r="C151">
        <v>5</v>
      </c>
      <c r="D151">
        <v>2373.901</v>
      </c>
      <c r="E151">
        <v>30.8859</v>
      </c>
      <c r="F151">
        <v>41.415</v>
      </c>
      <c r="G151">
        <v>36958.5726</v>
      </c>
      <c r="H151">
        <v>59.762</v>
      </c>
      <c r="I151">
        <v>53.7634</v>
      </c>
      <c r="M151">
        <v>368.3958</v>
      </c>
      <c r="N151">
        <v>0.1706</v>
      </c>
      <c r="O151">
        <v>0.0979</v>
      </c>
      <c r="P151">
        <v>6416.762</v>
      </c>
      <c r="Q151">
        <v>2.1752</v>
      </c>
      <c r="R151">
        <v>2.0966</v>
      </c>
      <c r="S151">
        <v>67.0542</v>
      </c>
      <c r="T151">
        <v>0.0165</v>
      </c>
      <c r="U151">
        <v>0.0112</v>
      </c>
      <c r="V151">
        <v>397.2622</v>
      </c>
      <c r="W151">
        <v>0.0336</v>
      </c>
      <c r="X151">
        <v>0.0174</v>
      </c>
      <c r="Y151">
        <v>1587.2597</v>
      </c>
      <c r="Z151">
        <v>0.1544</v>
      </c>
      <c r="AA151">
        <v>0.1177</v>
      </c>
      <c r="AB151">
        <v>73839.0478</v>
      </c>
      <c r="AC151">
        <v>6.4951</v>
      </c>
      <c r="AD151">
        <v>2.1985</v>
      </c>
      <c r="AE151">
        <v>5788.8101</v>
      </c>
      <c r="AF151">
        <v>0.3067</v>
      </c>
      <c r="AG151">
        <v>0.2824</v>
      </c>
      <c r="AH151">
        <f t="shared" si="34"/>
        <v>59.762</v>
      </c>
      <c r="AI151">
        <f t="shared" si="35"/>
        <v>5.84559</v>
      </c>
      <c r="AJ151">
        <f t="shared" si="36"/>
        <v>30.8859</v>
      </c>
      <c r="AK151">
        <f t="shared" si="37"/>
        <v>2.1752</v>
      </c>
      <c r="AL151" s="6">
        <f t="shared" si="38"/>
        <v>98.66869000000001</v>
      </c>
      <c r="AM151">
        <f t="shared" si="39"/>
        <v>0.9040174362762989</v>
      </c>
      <c r="AN151">
        <f t="shared" si="40"/>
        <v>0.9945415210517556</v>
      </c>
      <c r="AO151">
        <f t="shared" si="41"/>
        <v>0.7662093773257256</v>
      </c>
      <c r="AP151">
        <f t="shared" si="42"/>
        <v>0.03878744650499286</v>
      </c>
      <c r="AQ151">
        <f t="shared" si="43"/>
        <v>0.7274219308207327</v>
      </c>
      <c r="AR151">
        <f t="shared" si="44"/>
        <v>0.46597683635381054</v>
      </c>
      <c r="AS151">
        <f t="shared" si="45"/>
        <v>0.4782513377721088</v>
      </c>
      <c r="AT151">
        <f t="shared" si="46"/>
        <v>0.055771825874080555</v>
      </c>
      <c r="AU151" s="7">
        <f t="shared" si="47"/>
        <v>0.49509583389630185</v>
      </c>
      <c r="AV151" s="8">
        <f t="shared" si="48"/>
        <v>0.4497015739324648</v>
      </c>
      <c r="AW151" s="8">
        <f t="shared" si="49"/>
        <v>0.05520259217123318</v>
      </c>
      <c r="AX151" s="9">
        <f t="shared" si="50"/>
        <v>0.8906671881968675</v>
      </c>
    </row>
    <row r="152" spans="1:50" ht="13.5">
      <c r="A152" t="s">
        <v>183</v>
      </c>
      <c r="B152">
        <v>95</v>
      </c>
      <c r="C152">
        <v>5</v>
      </c>
      <c r="D152">
        <v>2466.8326</v>
      </c>
      <c r="E152">
        <v>32.4937</v>
      </c>
      <c r="F152">
        <v>43.5198</v>
      </c>
      <c r="G152">
        <v>34791.9563</v>
      </c>
      <c r="H152">
        <v>57.5229</v>
      </c>
      <c r="I152">
        <v>51.6885</v>
      </c>
      <c r="M152">
        <v>190.0622</v>
      </c>
      <c r="N152">
        <v>0.0879</v>
      </c>
      <c r="O152">
        <v>0.0504</v>
      </c>
      <c r="P152">
        <v>5384.3929</v>
      </c>
      <c r="Q152">
        <v>1.8177</v>
      </c>
      <c r="R152">
        <v>1.75</v>
      </c>
      <c r="S152">
        <v>58.3705</v>
      </c>
      <c r="T152">
        <v>0.0142</v>
      </c>
      <c r="U152">
        <v>0.0096</v>
      </c>
      <c r="V152">
        <v>867.1185</v>
      </c>
      <c r="W152">
        <v>0.0725</v>
      </c>
      <c r="X152">
        <v>0.0376</v>
      </c>
      <c r="Y152">
        <v>1706.3497</v>
      </c>
      <c r="Z152">
        <v>0.1657</v>
      </c>
      <c r="AA152">
        <v>0.1261</v>
      </c>
      <c r="AB152">
        <v>85229.4204</v>
      </c>
      <c r="AC152">
        <v>7.5291</v>
      </c>
      <c r="AD152">
        <v>2.5455</v>
      </c>
      <c r="AE152">
        <v>5403.9571</v>
      </c>
      <c r="AF152">
        <v>0.2963</v>
      </c>
      <c r="AG152">
        <v>0.2725</v>
      </c>
      <c r="AH152">
        <f t="shared" si="34"/>
        <v>57.5229</v>
      </c>
      <c r="AI152">
        <f t="shared" si="35"/>
        <v>6.77619</v>
      </c>
      <c r="AJ152">
        <f t="shared" si="36"/>
        <v>32.4937</v>
      </c>
      <c r="AK152">
        <f t="shared" si="37"/>
        <v>1.8177</v>
      </c>
      <c r="AL152" s="6">
        <f t="shared" si="38"/>
        <v>98.61049</v>
      </c>
      <c r="AM152">
        <f t="shared" si="39"/>
        <v>0.8952663761582571</v>
      </c>
      <c r="AN152">
        <f t="shared" si="40"/>
        <v>0.957279081377933</v>
      </c>
      <c r="AO152">
        <f t="shared" si="41"/>
        <v>0.806095261721657</v>
      </c>
      <c r="AP152">
        <f t="shared" si="42"/>
        <v>0.03241262482168331</v>
      </c>
      <c r="AQ152">
        <f t="shared" si="43"/>
        <v>0.7736826368999737</v>
      </c>
      <c r="AR152">
        <f t="shared" si="44"/>
        <v>0.4468248107601855</v>
      </c>
      <c r="AS152">
        <f t="shared" si="45"/>
        <v>0.5067455640847325</v>
      </c>
      <c r="AT152">
        <f t="shared" si="46"/>
        <v>0.04642962515508211</v>
      </c>
      <c r="AU152" s="7">
        <f t="shared" si="47"/>
        <v>0.4760811919693466</v>
      </c>
      <c r="AV152" s="8">
        <f t="shared" si="48"/>
        <v>0.47783391461927227</v>
      </c>
      <c r="AW152" s="8">
        <f t="shared" si="49"/>
        <v>0.04608489341138108</v>
      </c>
      <c r="AX152" s="9">
        <f t="shared" si="50"/>
        <v>0.9120381007419669</v>
      </c>
    </row>
    <row r="153" spans="1:50" ht="13.5">
      <c r="A153" t="s">
        <v>184</v>
      </c>
      <c r="B153">
        <v>100</v>
      </c>
      <c r="C153">
        <v>5</v>
      </c>
      <c r="D153">
        <v>2231.1079</v>
      </c>
      <c r="E153">
        <v>34.1883</v>
      </c>
      <c r="F153">
        <v>45.753</v>
      </c>
      <c r="G153">
        <v>28175.6516</v>
      </c>
      <c r="H153">
        <v>54.6966</v>
      </c>
      <c r="I153">
        <v>49.1096</v>
      </c>
      <c r="M153">
        <v>210.1271</v>
      </c>
      <c r="N153">
        <v>0.1114</v>
      </c>
      <c r="O153">
        <v>0.0638</v>
      </c>
      <c r="P153">
        <v>4632.4976</v>
      </c>
      <c r="Q153">
        <v>1.7918</v>
      </c>
      <c r="R153">
        <v>1.7237</v>
      </c>
      <c r="S153">
        <v>86.3009</v>
      </c>
      <c r="T153">
        <v>0.0241</v>
      </c>
      <c r="U153">
        <v>0.0162</v>
      </c>
      <c r="V153">
        <v>441.5322</v>
      </c>
      <c r="W153">
        <v>0.0423</v>
      </c>
      <c r="X153">
        <v>0.0219</v>
      </c>
      <c r="Y153">
        <v>1556.6464</v>
      </c>
      <c r="Z153">
        <v>0.1749</v>
      </c>
      <c r="AA153">
        <v>0.133</v>
      </c>
      <c r="AB153">
        <v>84905.3895</v>
      </c>
      <c r="AC153">
        <v>8.7155</v>
      </c>
      <c r="AD153">
        <v>2.9443</v>
      </c>
      <c r="AE153">
        <v>3883.7494</v>
      </c>
      <c r="AF153">
        <v>0.2552</v>
      </c>
      <c r="AG153">
        <v>0.2345</v>
      </c>
      <c r="AH153">
        <f t="shared" si="34"/>
        <v>54.6966</v>
      </c>
      <c r="AI153">
        <f t="shared" si="35"/>
        <v>7.84395</v>
      </c>
      <c r="AJ153">
        <f t="shared" si="36"/>
        <v>34.1883</v>
      </c>
      <c r="AK153">
        <f t="shared" si="37"/>
        <v>1.7918</v>
      </c>
      <c r="AL153" s="6">
        <f t="shared" si="38"/>
        <v>98.52064999999999</v>
      </c>
      <c r="AM153">
        <f t="shared" si="39"/>
        <v>0.8859689180646728</v>
      </c>
      <c r="AN153">
        <f t="shared" si="40"/>
        <v>0.9102446330504242</v>
      </c>
      <c r="AO153">
        <f t="shared" si="41"/>
        <v>0.8481344579508806</v>
      </c>
      <c r="AP153">
        <f t="shared" si="42"/>
        <v>0.03195078459343795</v>
      </c>
      <c r="AQ153">
        <f t="shared" si="43"/>
        <v>0.8161836733574427</v>
      </c>
      <c r="AR153">
        <f t="shared" si="44"/>
        <v>0.4226637536010891</v>
      </c>
      <c r="AS153">
        <f t="shared" si="45"/>
        <v>0.5318059298452595</v>
      </c>
      <c r="AT153">
        <f t="shared" si="46"/>
        <v>0.045530316553651265</v>
      </c>
      <c r="AU153" s="7">
        <f t="shared" si="47"/>
        <v>0.45169554240534504</v>
      </c>
      <c r="AV153" s="8">
        <f t="shared" si="48"/>
        <v>0.5029759798704081</v>
      </c>
      <c r="AW153" s="8">
        <f t="shared" si="49"/>
        <v>0.045328477724246925</v>
      </c>
      <c r="AX153" s="9">
        <f t="shared" si="50"/>
        <v>0.9173297296850412</v>
      </c>
    </row>
    <row r="154" spans="1:50" ht="13.5">
      <c r="A154" t="s">
        <v>185</v>
      </c>
      <c r="B154">
        <v>105</v>
      </c>
      <c r="C154">
        <v>5</v>
      </c>
      <c r="D154">
        <v>2363.6631</v>
      </c>
      <c r="E154">
        <v>40.4194</v>
      </c>
      <c r="F154">
        <v>54.148</v>
      </c>
      <c r="G154">
        <v>18492.7296</v>
      </c>
      <c r="H154">
        <v>40.8809</v>
      </c>
      <c r="I154">
        <v>36.7433</v>
      </c>
      <c r="M154">
        <v>352.3639</v>
      </c>
      <c r="N154">
        <v>0.1913</v>
      </c>
      <c r="O154">
        <v>0.1096</v>
      </c>
      <c r="P154">
        <v>9622.8328</v>
      </c>
      <c r="Q154">
        <v>3.8541</v>
      </c>
      <c r="R154">
        <v>3.7114</v>
      </c>
      <c r="S154">
        <v>111.6466</v>
      </c>
      <c r="T154">
        <v>0.0338</v>
      </c>
      <c r="U154">
        <v>0.0228</v>
      </c>
      <c r="V154">
        <v>1557.5616</v>
      </c>
      <c r="W154">
        <v>0.1635</v>
      </c>
      <c r="X154">
        <v>0.0849</v>
      </c>
      <c r="Y154">
        <v>2334.9555</v>
      </c>
      <c r="Z154">
        <v>0.2981</v>
      </c>
      <c r="AA154">
        <v>0.227</v>
      </c>
      <c r="AB154">
        <v>116125.876</v>
      </c>
      <c r="AC154">
        <v>13.8754</v>
      </c>
      <c r="AD154">
        <v>4.6922</v>
      </c>
      <c r="AE154">
        <v>3331.856</v>
      </c>
      <c r="AF154">
        <v>0.2835</v>
      </c>
      <c r="AG154">
        <v>0.2607</v>
      </c>
      <c r="AH154">
        <f t="shared" si="34"/>
        <v>40.8809</v>
      </c>
      <c r="AI154">
        <f t="shared" si="35"/>
        <v>12.487860000000001</v>
      </c>
      <c r="AJ154">
        <f t="shared" si="36"/>
        <v>40.4194</v>
      </c>
      <c r="AK154">
        <f t="shared" si="37"/>
        <v>3.8541</v>
      </c>
      <c r="AL154" s="6">
        <f t="shared" si="38"/>
        <v>97.64226000000001</v>
      </c>
      <c r="AM154">
        <f t="shared" si="39"/>
        <v>0.8522833031435127</v>
      </c>
      <c r="AN154">
        <f t="shared" si="40"/>
        <v>0.6803278415709768</v>
      </c>
      <c r="AO154">
        <f t="shared" si="41"/>
        <v>1.0027139667576284</v>
      </c>
      <c r="AP154">
        <f t="shared" si="42"/>
        <v>0.06872503566333808</v>
      </c>
      <c r="AQ154">
        <f t="shared" si="43"/>
        <v>0.9339889310942903</v>
      </c>
      <c r="AR154">
        <f t="shared" si="44"/>
        <v>0.308981822598727</v>
      </c>
      <c r="AS154">
        <f t="shared" si="45"/>
        <v>0.5952299968664962</v>
      </c>
      <c r="AT154">
        <f t="shared" si="46"/>
        <v>0.09578818053477672</v>
      </c>
      <c r="AU154" s="7">
        <f t="shared" si="47"/>
        <v>0.3340363448358948</v>
      </c>
      <c r="AV154" s="8">
        <f t="shared" si="48"/>
        <v>0.5694936322585614</v>
      </c>
      <c r="AW154" s="8">
        <f t="shared" si="49"/>
        <v>0.09647002290554388</v>
      </c>
      <c r="AX154" s="9">
        <f t="shared" si="50"/>
        <v>0.8551422106034121</v>
      </c>
    </row>
    <row r="155" spans="1:50" ht="13.5">
      <c r="A155" t="s">
        <v>186</v>
      </c>
      <c r="B155">
        <v>110</v>
      </c>
      <c r="C155">
        <v>5</v>
      </c>
      <c r="D155">
        <v>2722.557</v>
      </c>
      <c r="E155">
        <v>48.4246</v>
      </c>
      <c r="F155">
        <v>63.0388</v>
      </c>
      <c r="G155">
        <v>11402.3675</v>
      </c>
      <c r="H155">
        <v>27.5074</v>
      </c>
      <c r="I155">
        <v>24.0246</v>
      </c>
      <c r="M155">
        <v>857.1015</v>
      </c>
      <c r="N155">
        <v>0.4646</v>
      </c>
      <c r="O155">
        <v>0.2588</v>
      </c>
      <c r="P155">
        <v>18054.8429</v>
      </c>
      <c r="Q155">
        <v>7.3888</v>
      </c>
      <c r="R155">
        <v>6.9142</v>
      </c>
      <c r="S155">
        <v>103.3207</v>
      </c>
      <c r="T155">
        <v>0.0345</v>
      </c>
      <c r="U155">
        <v>0.0226</v>
      </c>
      <c r="V155">
        <v>1542.1377</v>
      </c>
      <c r="W155">
        <v>0.1791</v>
      </c>
      <c r="X155">
        <v>0.0904</v>
      </c>
      <c r="Y155">
        <v>3008.5773</v>
      </c>
      <c r="Z155">
        <v>0.4265</v>
      </c>
      <c r="AA155">
        <v>0.3155</v>
      </c>
      <c r="AB155">
        <v>114298.9485</v>
      </c>
      <c r="AC155">
        <v>15.1904</v>
      </c>
      <c r="AD155">
        <v>4.9918</v>
      </c>
      <c r="AE155">
        <v>4026.2181</v>
      </c>
      <c r="AF155">
        <v>0.3841</v>
      </c>
      <c r="AG155">
        <v>0.3433</v>
      </c>
      <c r="AH155">
        <f t="shared" si="34"/>
        <v>27.5074</v>
      </c>
      <c r="AI155">
        <f t="shared" si="35"/>
        <v>13.67136</v>
      </c>
      <c r="AJ155">
        <f t="shared" si="36"/>
        <v>48.4246</v>
      </c>
      <c r="AK155">
        <f t="shared" si="37"/>
        <v>7.3888</v>
      </c>
      <c r="AL155" s="6">
        <f t="shared" si="38"/>
        <v>96.99216</v>
      </c>
      <c r="AM155">
        <f t="shared" si="39"/>
        <v>0.8632765333553242</v>
      </c>
      <c r="AN155">
        <f t="shared" si="40"/>
        <v>0.45777001164919284</v>
      </c>
      <c r="AO155">
        <f t="shared" si="41"/>
        <v>1.201304887124783</v>
      </c>
      <c r="AP155">
        <f t="shared" si="42"/>
        <v>0.1317546362339515</v>
      </c>
      <c r="AQ155">
        <f t="shared" si="43"/>
        <v>1.0695502508908314</v>
      </c>
      <c r="AR155">
        <f t="shared" si="44"/>
        <v>0.19372943330392395</v>
      </c>
      <c r="AS155">
        <f t="shared" si="45"/>
        <v>0.635152273645313</v>
      </c>
      <c r="AT155">
        <f t="shared" si="46"/>
        <v>0.17111829305076304</v>
      </c>
      <c r="AU155" s="7">
        <f t="shared" si="47"/>
        <v>0.21166846370563294</v>
      </c>
      <c r="AV155" s="8">
        <f t="shared" si="48"/>
        <v>0.6141602118202464</v>
      </c>
      <c r="AW155" s="8">
        <f t="shared" si="49"/>
        <v>0.17417132447412065</v>
      </c>
      <c r="AX155" s="9">
        <f t="shared" si="50"/>
        <v>0.7790633553836616</v>
      </c>
    </row>
    <row r="156" spans="1:50" ht="13.5">
      <c r="A156" t="s">
        <v>187</v>
      </c>
      <c r="B156">
        <v>115</v>
      </c>
      <c r="C156">
        <v>5</v>
      </c>
      <c r="D156">
        <v>2931.0045</v>
      </c>
      <c r="E156">
        <v>50.8137</v>
      </c>
      <c r="F156">
        <v>65.425</v>
      </c>
      <c r="G156">
        <v>10555.7901</v>
      </c>
      <c r="H156">
        <v>25.3098</v>
      </c>
      <c r="I156">
        <v>21.8633</v>
      </c>
      <c r="M156">
        <v>732.9481</v>
      </c>
      <c r="N156">
        <v>0.3879</v>
      </c>
      <c r="O156">
        <v>0.2137</v>
      </c>
      <c r="P156">
        <v>18480.3559</v>
      </c>
      <c r="Q156">
        <v>7.3703</v>
      </c>
      <c r="R156">
        <v>6.8213</v>
      </c>
      <c r="S156">
        <v>160.6924</v>
      </c>
      <c r="T156">
        <v>0.0523</v>
      </c>
      <c r="U156">
        <v>0.034</v>
      </c>
      <c r="V156">
        <v>1721.2878</v>
      </c>
      <c r="W156">
        <v>0.1949</v>
      </c>
      <c r="X156">
        <v>0.0973</v>
      </c>
      <c r="Y156">
        <v>3147.8629</v>
      </c>
      <c r="Z156">
        <v>0.4349</v>
      </c>
      <c r="AA156">
        <v>0.3182</v>
      </c>
      <c r="AB156">
        <v>116243.3149</v>
      </c>
      <c r="AC156">
        <v>15.0603</v>
      </c>
      <c r="AD156">
        <v>4.8949</v>
      </c>
      <c r="AE156">
        <v>4046.5237</v>
      </c>
      <c r="AF156">
        <v>0.3759</v>
      </c>
      <c r="AG156">
        <v>0.3323</v>
      </c>
      <c r="AH156">
        <f t="shared" si="34"/>
        <v>25.3098</v>
      </c>
      <c r="AI156">
        <f t="shared" si="35"/>
        <v>13.55427</v>
      </c>
      <c r="AJ156">
        <f t="shared" si="36"/>
        <v>50.8137</v>
      </c>
      <c r="AK156">
        <f t="shared" si="37"/>
        <v>7.3703</v>
      </c>
      <c r="AL156" s="6">
        <f t="shared" si="38"/>
        <v>97.04807</v>
      </c>
      <c r="AM156">
        <f t="shared" si="39"/>
        <v>0.8698388016245295</v>
      </c>
      <c r="AN156">
        <f t="shared" si="40"/>
        <v>0.42119820269595604</v>
      </c>
      <c r="AO156">
        <f t="shared" si="41"/>
        <v>1.2605730587943438</v>
      </c>
      <c r="AP156">
        <f t="shared" si="42"/>
        <v>0.1314247503566334</v>
      </c>
      <c r="AQ156">
        <f t="shared" si="43"/>
        <v>1.1291483084377103</v>
      </c>
      <c r="AR156">
        <f t="shared" si="44"/>
        <v>0.17484502069022537</v>
      </c>
      <c r="AS156">
        <f t="shared" si="45"/>
        <v>0.6577277138692054</v>
      </c>
      <c r="AT156">
        <f t="shared" si="46"/>
        <v>0.16742726544056927</v>
      </c>
      <c r="AU156" s="7">
        <f t="shared" si="47"/>
        <v>0.19152581541841368</v>
      </c>
      <c r="AV156" s="8">
        <f t="shared" si="48"/>
        <v>0.6376222500300288</v>
      </c>
      <c r="AW156" s="8">
        <f t="shared" si="49"/>
        <v>0.17085193455155748</v>
      </c>
      <c r="AX156" s="9">
        <f t="shared" si="50"/>
        <v>0.7886736054040127</v>
      </c>
    </row>
    <row r="157" spans="1:50" ht="13.5">
      <c r="A157" t="s">
        <v>188</v>
      </c>
      <c r="B157">
        <v>120</v>
      </c>
      <c r="C157">
        <v>5</v>
      </c>
      <c r="D157">
        <v>2123.8635</v>
      </c>
      <c r="E157">
        <v>47.8035</v>
      </c>
      <c r="F157">
        <v>62.9166</v>
      </c>
      <c r="G157">
        <v>9135.1553</v>
      </c>
      <c r="H157">
        <v>27.5726</v>
      </c>
      <c r="I157">
        <v>24.3472</v>
      </c>
      <c r="M157">
        <v>579.4745</v>
      </c>
      <c r="N157">
        <v>0.3913</v>
      </c>
      <c r="O157">
        <v>0.2204</v>
      </c>
      <c r="P157">
        <v>12693.8376</v>
      </c>
      <c r="Q157">
        <v>6.4313</v>
      </c>
      <c r="R157">
        <v>6.0845</v>
      </c>
      <c r="S157">
        <v>77.5385</v>
      </c>
      <c r="T157">
        <v>0.0314</v>
      </c>
      <c r="U157">
        <v>0.0209</v>
      </c>
      <c r="V157">
        <v>2002.0438</v>
      </c>
      <c r="W157">
        <v>0.283</v>
      </c>
      <c r="X157">
        <v>0.1444</v>
      </c>
      <c r="Y157">
        <v>2258.4239</v>
      </c>
      <c r="Z157">
        <v>0.3938</v>
      </c>
      <c r="AA157">
        <v>0.2945</v>
      </c>
      <c r="AB157">
        <v>100460.0155</v>
      </c>
      <c r="AC157">
        <v>16.5811</v>
      </c>
      <c r="AD157">
        <v>5.5089</v>
      </c>
      <c r="AE157">
        <v>4193.1528</v>
      </c>
      <c r="AF157">
        <v>0.5121</v>
      </c>
      <c r="AG157">
        <v>0.4628</v>
      </c>
      <c r="AH157">
        <f t="shared" si="34"/>
        <v>27.5726</v>
      </c>
      <c r="AI157">
        <f t="shared" si="35"/>
        <v>14.92299</v>
      </c>
      <c r="AJ157">
        <f t="shared" si="36"/>
        <v>47.8035</v>
      </c>
      <c r="AK157">
        <f t="shared" si="37"/>
        <v>6.4313</v>
      </c>
      <c r="AL157" s="6">
        <f t="shared" si="38"/>
        <v>96.73039</v>
      </c>
      <c r="AM157">
        <f t="shared" si="39"/>
        <v>0.8509746285096098</v>
      </c>
      <c r="AN157">
        <f t="shared" si="40"/>
        <v>0.4588550507571975</v>
      </c>
      <c r="AO157">
        <f t="shared" si="41"/>
        <v>1.185896799801538</v>
      </c>
      <c r="AP157">
        <f t="shared" si="42"/>
        <v>0.11468081312410842</v>
      </c>
      <c r="AQ157">
        <f t="shared" si="43"/>
        <v>1.0712159866774296</v>
      </c>
      <c r="AR157">
        <f t="shared" si="44"/>
        <v>0.19829866048685046</v>
      </c>
      <c r="AS157">
        <f t="shared" si="45"/>
        <v>0.6496055150221502</v>
      </c>
      <c r="AT157">
        <f t="shared" si="46"/>
        <v>0.1520958244909994</v>
      </c>
      <c r="AU157" s="7">
        <f t="shared" si="47"/>
        <v>0.2167461864853144</v>
      </c>
      <c r="AV157" s="8">
        <f t="shared" si="48"/>
        <v>0.6283833345790123</v>
      </c>
      <c r="AW157" s="8">
        <f t="shared" si="49"/>
        <v>0.15487047893567338</v>
      </c>
      <c r="AX157" s="9">
        <f t="shared" si="50"/>
        <v>0.8022729334176811</v>
      </c>
    </row>
    <row r="158" spans="1:50" ht="13.5">
      <c r="A158" t="s">
        <v>189</v>
      </c>
      <c r="B158">
        <v>125</v>
      </c>
      <c r="C158">
        <v>5</v>
      </c>
      <c r="D158">
        <v>2314.5099</v>
      </c>
      <c r="E158">
        <v>48.757</v>
      </c>
      <c r="F158">
        <v>64.5812</v>
      </c>
      <c r="G158">
        <v>8396.6209</v>
      </c>
      <c r="H158">
        <v>23.6174</v>
      </c>
      <c r="I158">
        <v>20.9878</v>
      </c>
      <c r="M158">
        <v>777.582</v>
      </c>
      <c r="N158">
        <v>0.4768</v>
      </c>
      <c r="O158">
        <v>0.2703</v>
      </c>
      <c r="P158">
        <v>16192.049</v>
      </c>
      <c r="Q158">
        <v>7.5035</v>
      </c>
      <c r="R158">
        <v>7.1442</v>
      </c>
      <c r="V158">
        <v>1025.8812</v>
      </c>
      <c r="W158">
        <v>0.1356</v>
      </c>
      <c r="X158">
        <v>0.0696</v>
      </c>
      <c r="Y158">
        <v>2196.8411</v>
      </c>
      <c r="Z158">
        <v>0.3622</v>
      </c>
      <c r="AA158">
        <v>0.2727</v>
      </c>
      <c r="AB158">
        <v>119481.6965</v>
      </c>
      <c r="AC158">
        <v>18.6743</v>
      </c>
      <c r="AD158">
        <v>6.2439</v>
      </c>
      <c r="AE158">
        <v>3973.6962</v>
      </c>
      <c r="AF158">
        <v>0.4732</v>
      </c>
      <c r="AG158">
        <v>0.4304</v>
      </c>
      <c r="AH158">
        <f t="shared" si="34"/>
        <v>23.6174</v>
      </c>
      <c r="AI158">
        <f t="shared" si="35"/>
        <v>16.80687</v>
      </c>
      <c r="AJ158">
        <f t="shared" si="36"/>
        <v>48.757</v>
      </c>
      <c r="AK158">
        <f t="shared" si="37"/>
        <v>7.5035</v>
      </c>
      <c r="AL158" s="6">
        <f t="shared" si="38"/>
        <v>96.68477</v>
      </c>
      <c r="AM158">
        <f t="shared" si="39"/>
        <v>0.8379605105336926</v>
      </c>
      <c r="AN158">
        <f t="shared" si="40"/>
        <v>0.3930337826593443</v>
      </c>
      <c r="AO158">
        <f t="shared" si="41"/>
        <v>1.2095509799057305</v>
      </c>
      <c r="AP158">
        <f t="shared" si="42"/>
        <v>0.13379992867332383</v>
      </c>
      <c r="AQ158">
        <f t="shared" si="43"/>
        <v>1.0757510512324067</v>
      </c>
      <c r="AR158">
        <f t="shared" si="44"/>
        <v>0.16991085178375975</v>
      </c>
      <c r="AS158">
        <f t="shared" si="45"/>
        <v>0.6525764678685055</v>
      </c>
      <c r="AT158">
        <f t="shared" si="46"/>
        <v>0.17751268034773468</v>
      </c>
      <c r="AU158" s="7">
        <f t="shared" si="47"/>
        <v>0.18614082352902195</v>
      </c>
      <c r="AV158" s="8">
        <f t="shared" si="48"/>
        <v>0.6326961526264216</v>
      </c>
      <c r="AW158" s="8">
        <f t="shared" si="49"/>
        <v>0.18116302384455643</v>
      </c>
      <c r="AX158" s="9">
        <f t="shared" si="50"/>
        <v>0.7774024928611017</v>
      </c>
    </row>
    <row r="159" spans="1:50" ht="13.5">
      <c r="A159" t="s">
        <v>190</v>
      </c>
      <c r="B159">
        <v>130</v>
      </c>
      <c r="C159">
        <v>5</v>
      </c>
      <c r="D159">
        <v>3171.3909</v>
      </c>
      <c r="E159">
        <v>50.8906</v>
      </c>
      <c r="F159">
        <v>65.9939</v>
      </c>
      <c r="G159">
        <v>8173.8595</v>
      </c>
      <c r="H159">
        <v>17.7832</v>
      </c>
      <c r="I159">
        <v>15.4718</v>
      </c>
      <c r="M159">
        <v>1774.1914</v>
      </c>
      <c r="N159">
        <v>0.8249</v>
      </c>
      <c r="O159">
        <v>0.4578</v>
      </c>
      <c r="P159">
        <v>35299.4299</v>
      </c>
      <c r="Q159">
        <v>12.8284</v>
      </c>
      <c r="R159">
        <v>11.9581</v>
      </c>
      <c r="S159">
        <v>100.9557</v>
      </c>
      <c r="T159">
        <v>0.0332</v>
      </c>
      <c r="U159">
        <v>0.0218</v>
      </c>
      <c r="V159">
        <v>741.157</v>
      </c>
      <c r="W159">
        <v>0.0851</v>
      </c>
      <c r="X159">
        <v>0.0428</v>
      </c>
      <c r="Y159">
        <v>2523.8331</v>
      </c>
      <c r="Z159">
        <v>0.354</v>
      </c>
      <c r="AA159">
        <v>0.2609</v>
      </c>
      <c r="AB159">
        <v>128919.6398</v>
      </c>
      <c r="AC159">
        <v>16.9121</v>
      </c>
      <c r="AD159">
        <v>5.5361</v>
      </c>
      <c r="AE159">
        <v>3074.5963</v>
      </c>
      <c r="AF159">
        <v>0.2884</v>
      </c>
      <c r="AG159">
        <v>0.2568</v>
      </c>
      <c r="AH159">
        <f t="shared" si="34"/>
        <v>17.7832</v>
      </c>
      <c r="AI159">
        <f t="shared" si="35"/>
        <v>15.220889999999999</v>
      </c>
      <c r="AJ159">
        <f t="shared" si="36"/>
        <v>50.8906</v>
      </c>
      <c r="AK159">
        <f t="shared" si="37"/>
        <v>12.8284</v>
      </c>
      <c r="AL159" s="6">
        <f t="shared" si="38"/>
        <v>96.72309</v>
      </c>
      <c r="AM159">
        <f t="shared" si="39"/>
        <v>0.8563229200514016</v>
      </c>
      <c r="AN159">
        <f t="shared" si="40"/>
        <v>0.2959427525378599</v>
      </c>
      <c r="AO159">
        <f t="shared" si="41"/>
        <v>1.2624807740014883</v>
      </c>
      <c r="AP159">
        <f t="shared" si="42"/>
        <v>0.22875178316690442</v>
      </c>
      <c r="AQ159">
        <f t="shared" si="43"/>
        <v>1.033728990834584</v>
      </c>
      <c r="AR159">
        <f t="shared" si="44"/>
        <v>0.12086615546959095</v>
      </c>
      <c r="AS159">
        <f t="shared" si="45"/>
        <v>0.5924232433366167</v>
      </c>
      <c r="AT159">
        <f t="shared" si="46"/>
        <v>0.2867106011937925</v>
      </c>
      <c r="AU159" s="7">
        <f t="shared" si="47"/>
        <v>0.13249173760004457</v>
      </c>
      <c r="AV159" s="8">
        <f t="shared" si="48"/>
        <v>0.5747241514420645</v>
      </c>
      <c r="AW159" s="8">
        <f t="shared" si="49"/>
        <v>0.292784110957891</v>
      </c>
      <c r="AX159" s="9">
        <f t="shared" si="50"/>
        <v>0.6624999165449954</v>
      </c>
    </row>
    <row r="160" spans="1:50" ht="13.5">
      <c r="A160" t="s">
        <v>191</v>
      </c>
      <c r="B160">
        <v>135</v>
      </c>
      <c r="C160">
        <v>5</v>
      </c>
      <c r="D160">
        <v>2568.9798</v>
      </c>
      <c r="E160">
        <v>43.3118</v>
      </c>
      <c r="F160">
        <v>57.3296</v>
      </c>
      <c r="G160">
        <v>7331.3403</v>
      </c>
      <c r="H160">
        <v>15.5308</v>
      </c>
      <c r="I160">
        <v>13.7921</v>
      </c>
      <c r="M160">
        <v>2836.6106</v>
      </c>
      <c r="N160">
        <v>1.3211</v>
      </c>
      <c r="O160">
        <v>0.7483</v>
      </c>
      <c r="P160">
        <v>60551.4232</v>
      </c>
      <c r="Q160">
        <v>23.4499</v>
      </c>
      <c r="R160">
        <v>22.3119</v>
      </c>
      <c r="S160">
        <v>142.2578</v>
      </c>
      <c r="T160">
        <v>0.0592</v>
      </c>
      <c r="U160">
        <v>0.0395</v>
      </c>
      <c r="V160">
        <v>1020.3555</v>
      </c>
      <c r="W160">
        <v>0.1487</v>
      </c>
      <c r="X160">
        <v>0.0763</v>
      </c>
      <c r="Y160">
        <v>2027.6003</v>
      </c>
      <c r="Z160">
        <v>0.3527</v>
      </c>
      <c r="AA160">
        <v>0.2653</v>
      </c>
      <c r="AB160">
        <v>96690.3687</v>
      </c>
      <c r="AC160">
        <v>15.5665</v>
      </c>
      <c r="AD160">
        <v>5.2012</v>
      </c>
      <c r="AE160">
        <v>2426.8767</v>
      </c>
      <c r="AF160">
        <v>0.2594</v>
      </c>
      <c r="AG160">
        <v>0.2357</v>
      </c>
      <c r="AH160">
        <f t="shared" si="34"/>
        <v>15.5308</v>
      </c>
      <c r="AI160">
        <f t="shared" si="35"/>
        <v>14.00985</v>
      </c>
      <c r="AJ160">
        <f t="shared" si="36"/>
        <v>43.3118</v>
      </c>
      <c r="AK160">
        <f t="shared" si="37"/>
        <v>23.4499</v>
      </c>
      <c r="AL160" s="6">
        <f t="shared" si="38"/>
        <v>96.30235</v>
      </c>
      <c r="AM160">
        <f t="shared" si="39"/>
        <v>0.8464122311721234</v>
      </c>
      <c r="AN160">
        <f t="shared" si="40"/>
        <v>0.2584589781993676</v>
      </c>
      <c r="AO160">
        <f t="shared" si="41"/>
        <v>1.0744678739766806</v>
      </c>
      <c r="AP160">
        <f t="shared" si="42"/>
        <v>0.41815085592011414</v>
      </c>
      <c r="AQ160">
        <f t="shared" si="43"/>
        <v>0.6563170180565665</v>
      </c>
      <c r="AR160">
        <f t="shared" si="44"/>
        <v>0.10495014089979814</v>
      </c>
      <c r="AS160">
        <f t="shared" si="45"/>
        <v>0.37396715661807767</v>
      </c>
      <c r="AT160">
        <f t="shared" si="46"/>
        <v>0.5210827024821244</v>
      </c>
      <c r="AU160" s="7">
        <f t="shared" si="47"/>
        <v>0.11391023451683822</v>
      </c>
      <c r="AV160" s="8">
        <f t="shared" si="48"/>
        <v>0.3592166455410396</v>
      </c>
      <c r="AW160" s="8">
        <f t="shared" si="49"/>
        <v>0.5268731199421222</v>
      </c>
      <c r="AX160" s="9">
        <f t="shared" si="50"/>
        <v>0.4053953217089333</v>
      </c>
    </row>
    <row r="161" spans="1:50" ht="13.5">
      <c r="A161" t="s">
        <v>192</v>
      </c>
      <c r="B161">
        <v>140</v>
      </c>
      <c r="C161">
        <v>5</v>
      </c>
      <c r="D161">
        <v>2378.1184</v>
      </c>
      <c r="E161">
        <v>42.2633</v>
      </c>
      <c r="F161">
        <v>56.5038</v>
      </c>
      <c r="G161">
        <v>7422.3033</v>
      </c>
      <c r="H161">
        <v>16.3924</v>
      </c>
      <c r="I161">
        <v>14.7035</v>
      </c>
      <c r="M161">
        <v>2912.3413</v>
      </c>
      <c r="N161">
        <v>1.4214</v>
      </c>
      <c r="O161">
        <v>0.8132</v>
      </c>
      <c r="P161">
        <v>55934.8016</v>
      </c>
      <c r="Q161">
        <v>22.6614</v>
      </c>
      <c r="R161">
        <v>21.7783</v>
      </c>
      <c r="S161">
        <v>100.3179</v>
      </c>
      <c r="T161">
        <v>0.0431</v>
      </c>
      <c r="U161">
        <v>0.0291</v>
      </c>
      <c r="V161">
        <v>1292.9098</v>
      </c>
      <c r="W161">
        <v>0.1947</v>
      </c>
      <c r="X161">
        <v>0.1009</v>
      </c>
      <c r="Y161">
        <v>1991.0039</v>
      </c>
      <c r="Z161">
        <v>0.3596</v>
      </c>
      <c r="AA161">
        <v>0.2732</v>
      </c>
      <c r="AB161">
        <v>97532.6435</v>
      </c>
      <c r="AC161">
        <v>16.3644</v>
      </c>
      <c r="AD161">
        <v>5.5228</v>
      </c>
      <c r="AE161">
        <v>2652.5398</v>
      </c>
      <c r="AF161">
        <v>0.2998</v>
      </c>
      <c r="AG161">
        <v>0.2752</v>
      </c>
      <c r="AH161">
        <f t="shared" si="34"/>
        <v>16.3924</v>
      </c>
      <c r="AI161">
        <f t="shared" si="35"/>
        <v>14.72796</v>
      </c>
      <c r="AJ161">
        <f t="shared" si="36"/>
        <v>42.2633</v>
      </c>
      <c r="AK161">
        <f t="shared" si="37"/>
        <v>22.6614</v>
      </c>
      <c r="AL161" s="6">
        <f t="shared" si="38"/>
        <v>96.04505999999999</v>
      </c>
      <c r="AM161">
        <f t="shared" si="39"/>
        <v>0.8364764337987319</v>
      </c>
      <c r="AN161">
        <f t="shared" si="40"/>
        <v>0.2727974704609752</v>
      </c>
      <c r="AO161">
        <f t="shared" si="41"/>
        <v>1.0484569585710741</v>
      </c>
      <c r="AP161">
        <f t="shared" si="42"/>
        <v>0.40409058487874466</v>
      </c>
      <c r="AQ161">
        <f t="shared" si="43"/>
        <v>0.6443663736923295</v>
      </c>
      <c r="AR161">
        <f t="shared" si="44"/>
        <v>0.11286133606933989</v>
      </c>
      <c r="AS161">
        <f t="shared" si="45"/>
        <v>0.3740813964770881</v>
      </c>
      <c r="AT161">
        <f t="shared" si="46"/>
        <v>0.5130572674535719</v>
      </c>
      <c r="AU161" s="7">
        <f t="shared" si="47"/>
        <v>0.12242562751121032</v>
      </c>
      <c r="AV161" s="8">
        <f t="shared" si="48"/>
        <v>0.35911747015930073</v>
      </c>
      <c r="AW161" s="8">
        <f t="shared" si="49"/>
        <v>0.5184569023294889</v>
      </c>
      <c r="AX161" s="9">
        <f t="shared" si="50"/>
        <v>0.40921599515360524</v>
      </c>
    </row>
    <row r="162" spans="1:50" ht="13.5">
      <c r="A162" t="s">
        <v>193</v>
      </c>
      <c r="B162">
        <v>145</v>
      </c>
      <c r="C162">
        <v>5</v>
      </c>
      <c r="D162">
        <v>2528.8604</v>
      </c>
      <c r="E162">
        <v>43.7894</v>
      </c>
      <c r="F162">
        <v>57.69</v>
      </c>
      <c r="G162">
        <v>9126.7926</v>
      </c>
      <c r="H162">
        <v>20.1805</v>
      </c>
      <c r="I162">
        <v>17.8372</v>
      </c>
      <c r="M162">
        <v>2248.5484</v>
      </c>
      <c r="N162">
        <v>1.1141</v>
      </c>
      <c r="O162">
        <v>0.6281</v>
      </c>
      <c r="P162">
        <v>47974.4725</v>
      </c>
      <c r="Q162">
        <v>19.2763</v>
      </c>
      <c r="R162">
        <v>18.2548</v>
      </c>
      <c r="S162">
        <v>106.8554</v>
      </c>
      <c r="T162">
        <v>0.0433</v>
      </c>
      <c r="U162">
        <v>0.0288</v>
      </c>
      <c r="V162">
        <v>1684.8854</v>
      </c>
      <c r="W162">
        <v>0.2386</v>
      </c>
      <c r="X162">
        <v>0.1218</v>
      </c>
      <c r="Y162">
        <v>1958.6669</v>
      </c>
      <c r="Z162">
        <v>0.3311</v>
      </c>
      <c r="AA162">
        <v>0.2479</v>
      </c>
      <c r="AB162">
        <v>93639.8758</v>
      </c>
      <c r="AC162">
        <v>14.6875</v>
      </c>
      <c r="AD162">
        <v>4.8845</v>
      </c>
      <c r="AE162">
        <v>3248.5177</v>
      </c>
      <c r="AF162">
        <v>0.3394</v>
      </c>
      <c r="AG162">
        <v>0.307</v>
      </c>
      <c r="AH162">
        <f t="shared" si="34"/>
        <v>20.1805</v>
      </c>
      <c r="AI162">
        <f t="shared" si="35"/>
        <v>13.21875</v>
      </c>
      <c r="AJ162">
        <f t="shared" si="36"/>
        <v>43.7894</v>
      </c>
      <c r="AK162">
        <f t="shared" si="37"/>
        <v>19.2763</v>
      </c>
      <c r="AL162" s="6">
        <f t="shared" si="38"/>
        <v>96.46494999999999</v>
      </c>
      <c r="AM162">
        <f t="shared" si="39"/>
        <v>0.855180617294253</v>
      </c>
      <c r="AN162">
        <f t="shared" si="40"/>
        <v>0.33583790980196365</v>
      </c>
      <c r="AO162">
        <f t="shared" si="41"/>
        <v>1.0863160506077896</v>
      </c>
      <c r="AP162">
        <f t="shared" si="42"/>
        <v>0.34372860199714694</v>
      </c>
      <c r="AQ162">
        <f t="shared" si="43"/>
        <v>0.7425874486106426</v>
      </c>
      <c r="AR162">
        <f t="shared" si="44"/>
        <v>0.13805007309019016</v>
      </c>
      <c r="AS162">
        <f t="shared" si="45"/>
        <v>0.4283343669011615</v>
      </c>
      <c r="AT162">
        <f t="shared" si="46"/>
        <v>0.4336155600086485</v>
      </c>
      <c r="AU162" s="7">
        <f t="shared" si="47"/>
        <v>0.1498796033441807</v>
      </c>
      <c r="AV162" s="8">
        <f t="shared" si="48"/>
        <v>0.4115589833594524</v>
      </c>
      <c r="AW162" s="8">
        <f t="shared" si="49"/>
        <v>0.43856141329636683</v>
      </c>
      <c r="AX162" s="9">
        <f t="shared" si="50"/>
        <v>0.48411846719409635</v>
      </c>
    </row>
    <row r="163" spans="1:50" ht="13.5">
      <c r="A163" t="s">
        <v>194</v>
      </c>
      <c r="B163">
        <v>150</v>
      </c>
      <c r="C163">
        <v>5</v>
      </c>
      <c r="D163">
        <v>2442.205</v>
      </c>
      <c r="E163">
        <v>42.7125</v>
      </c>
      <c r="F163">
        <v>56.9462</v>
      </c>
      <c r="G163">
        <v>9931.9981</v>
      </c>
      <c r="H163">
        <v>21.9531</v>
      </c>
      <c r="I163">
        <v>19.6368</v>
      </c>
      <c r="M163">
        <v>2043.5937</v>
      </c>
      <c r="N163">
        <v>1.0186</v>
      </c>
      <c r="O163">
        <v>0.5811</v>
      </c>
      <c r="P163">
        <v>43741.6224</v>
      </c>
      <c r="Q163">
        <v>17.4934</v>
      </c>
      <c r="R163">
        <v>16.7651</v>
      </c>
      <c r="S163">
        <v>67.4889</v>
      </c>
      <c r="T163">
        <v>0.0264</v>
      </c>
      <c r="U163">
        <v>0.0178</v>
      </c>
      <c r="V163">
        <v>1683.3586</v>
      </c>
      <c r="W163">
        <v>0.2307</v>
      </c>
      <c r="X163">
        <v>0.1192</v>
      </c>
      <c r="Y163">
        <v>2417.2476</v>
      </c>
      <c r="Z163">
        <v>0.3988</v>
      </c>
      <c r="AA163">
        <v>0.3022</v>
      </c>
      <c r="AB163">
        <v>102987.6676</v>
      </c>
      <c r="AC163">
        <v>15.8369</v>
      </c>
      <c r="AD163">
        <v>5.3299</v>
      </c>
      <c r="AE163">
        <v>3132.616</v>
      </c>
      <c r="AF163">
        <v>0.3296</v>
      </c>
      <c r="AG163">
        <v>0.3017</v>
      </c>
      <c r="AH163">
        <f t="shared" si="34"/>
        <v>21.9531</v>
      </c>
      <c r="AI163">
        <f t="shared" si="35"/>
        <v>14.253210000000001</v>
      </c>
      <c r="AJ163">
        <f t="shared" si="36"/>
        <v>42.7125</v>
      </c>
      <c r="AK163">
        <f t="shared" si="37"/>
        <v>17.4934</v>
      </c>
      <c r="AL163" s="6">
        <f t="shared" si="38"/>
        <v>96.41221000000002</v>
      </c>
      <c r="AM163">
        <f t="shared" si="39"/>
        <v>0.8423182745643443</v>
      </c>
      <c r="AN163">
        <f t="shared" si="40"/>
        <v>0.3653369945082376</v>
      </c>
      <c r="AO163">
        <f t="shared" si="41"/>
        <v>1.0596005953857603</v>
      </c>
      <c r="AP163">
        <f t="shared" si="42"/>
        <v>0.3119365192582026</v>
      </c>
      <c r="AQ163">
        <f t="shared" si="43"/>
        <v>0.7476640761275577</v>
      </c>
      <c r="AR163">
        <f t="shared" si="44"/>
        <v>0.15403484656100813</v>
      </c>
      <c r="AS163">
        <f t="shared" si="45"/>
        <v>0.4423440975269734</v>
      </c>
      <c r="AT163">
        <f t="shared" si="46"/>
        <v>0.4036210559120186</v>
      </c>
      <c r="AU163" s="7">
        <f t="shared" si="47"/>
        <v>0.16715405795184266</v>
      </c>
      <c r="AV163" s="8">
        <f t="shared" si="48"/>
        <v>0.4248165731239513</v>
      </c>
      <c r="AW163" s="8">
        <f t="shared" si="49"/>
        <v>0.40802936892420605</v>
      </c>
      <c r="AX163" s="9">
        <f t="shared" si="50"/>
        <v>0.5100782169619881</v>
      </c>
    </row>
    <row r="164" spans="1:50" ht="13.5">
      <c r="A164" t="s">
        <v>195</v>
      </c>
      <c r="B164">
        <v>155</v>
      </c>
      <c r="C164">
        <v>5</v>
      </c>
      <c r="D164">
        <v>2554.5275</v>
      </c>
      <c r="E164">
        <v>45.6528</v>
      </c>
      <c r="F164">
        <v>60.6963</v>
      </c>
      <c r="G164">
        <v>9637.2542</v>
      </c>
      <c r="H164">
        <v>22.3412</v>
      </c>
      <c r="I164">
        <v>19.9281</v>
      </c>
      <c r="M164">
        <v>1799.8276</v>
      </c>
      <c r="N164">
        <v>0.9249</v>
      </c>
      <c r="O164">
        <v>0.5262</v>
      </c>
      <c r="P164">
        <v>31766.7593</v>
      </c>
      <c r="Q164">
        <v>12.7828</v>
      </c>
      <c r="R164">
        <v>12.2164</v>
      </c>
      <c r="S164">
        <v>82.0465</v>
      </c>
      <c r="T164">
        <v>0.0298</v>
      </c>
      <c r="U164">
        <v>0.02</v>
      </c>
      <c r="V164">
        <v>1599.6626</v>
      </c>
      <c r="W164">
        <v>0.2036</v>
      </c>
      <c r="X164">
        <v>0.1049</v>
      </c>
      <c r="Y164">
        <v>3255.5649</v>
      </c>
      <c r="Z164">
        <v>0.5064</v>
      </c>
      <c r="AA164">
        <v>0.3826</v>
      </c>
      <c r="AB164">
        <v>117466.6343</v>
      </c>
      <c r="AC164">
        <v>17.1555</v>
      </c>
      <c r="AD164">
        <v>5.7576</v>
      </c>
      <c r="AE164">
        <v>3844.4692</v>
      </c>
      <c r="AF164">
        <v>0.4031</v>
      </c>
      <c r="AG164">
        <v>0.368</v>
      </c>
      <c r="AH164">
        <f t="shared" si="34"/>
        <v>22.3412</v>
      </c>
      <c r="AI164">
        <f t="shared" si="35"/>
        <v>15.43995</v>
      </c>
      <c r="AJ164">
        <f t="shared" si="36"/>
        <v>45.6528</v>
      </c>
      <c r="AK164">
        <f t="shared" si="37"/>
        <v>12.7828</v>
      </c>
      <c r="AL164" s="6">
        <f t="shared" si="38"/>
        <v>96.21674999999999</v>
      </c>
      <c r="AM164">
        <f t="shared" si="39"/>
        <v>0.840529955689866</v>
      </c>
      <c r="AN164">
        <f t="shared" si="40"/>
        <v>0.37179563987352304</v>
      </c>
      <c r="AO164">
        <f t="shared" si="41"/>
        <v>1.1325427933515255</v>
      </c>
      <c r="AP164">
        <f t="shared" si="42"/>
        <v>0.22793865905848787</v>
      </c>
      <c r="AQ164">
        <f t="shared" si="43"/>
        <v>0.9046041342930377</v>
      </c>
      <c r="AR164">
        <f t="shared" si="44"/>
        <v>0.15884072269091612</v>
      </c>
      <c r="AS164">
        <f t="shared" si="45"/>
        <v>0.542306143125965</v>
      </c>
      <c r="AT164">
        <f t="shared" si="46"/>
        <v>0.29885313418311876</v>
      </c>
      <c r="AU164" s="7">
        <f t="shared" si="47"/>
        <v>0.17318249362449917</v>
      </c>
      <c r="AV164" s="8">
        <f t="shared" si="48"/>
        <v>0.5232749309892938</v>
      </c>
      <c r="AW164" s="8">
        <f t="shared" si="49"/>
        <v>0.30354257538620705</v>
      </c>
      <c r="AX164" s="9">
        <f t="shared" si="50"/>
        <v>0.6328783884646577</v>
      </c>
    </row>
    <row r="165" spans="1:50" ht="13.5">
      <c r="A165" t="s">
        <v>196</v>
      </c>
      <c r="B165">
        <v>160</v>
      </c>
      <c r="C165">
        <v>5</v>
      </c>
      <c r="D165">
        <v>2413.179</v>
      </c>
      <c r="E165">
        <v>47.2343</v>
      </c>
      <c r="F165">
        <v>62.6161</v>
      </c>
      <c r="G165">
        <v>8295.305</v>
      </c>
      <c r="H165">
        <v>21.2931</v>
      </c>
      <c r="I165">
        <v>18.9379</v>
      </c>
      <c r="M165">
        <v>1122.5031</v>
      </c>
      <c r="N165">
        <v>0.6291</v>
      </c>
      <c r="O165">
        <v>0.3568</v>
      </c>
      <c r="P165">
        <v>26993.4231</v>
      </c>
      <c r="Q165">
        <v>11.7091</v>
      </c>
      <c r="R165">
        <v>11.1577</v>
      </c>
      <c r="S165">
        <v>241.8006</v>
      </c>
      <c r="T165">
        <v>0.0932</v>
      </c>
      <c r="U165">
        <v>0.0623</v>
      </c>
      <c r="V165">
        <v>2275.2672</v>
      </c>
      <c r="W165">
        <v>0.3073</v>
      </c>
      <c r="X165">
        <v>0.1579</v>
      </c>
      <c r="Y165">
        <v>2565.7037</v>
      </c>
      <c r="Z165">
        <v>0.4261</v>
      </c>
      <c r="AA165">
        <v>0.321</v>
      </c>
      <c r="AB165">
        <v>113694.2958</v>
      </c>
      <c r="AC165">
        <v>17.8495</v>
      </c>
      <c r="AD165">
        <v>5.9731</v>
      </c>
      <c r="AE165">
        <v>3997.7001</v>
      </c>
      <c r="AF165">
        <v>0.4583</v>
      </c>
      <c r="AG165">
        <v>0.4171</v>
      </c>
      <c r="AH165">
        <f t="shared" si="34"/>
        <v>21.2931</v>
      </c>
      <c r="AI165">
        <f t="shared" si="35"/>
        <v>16.06455</v>
      </c>
      <c r="AJ165">
        <f t="shared" si="36"/>
        <v>47.2343</v>
      </c>
      <c r="AK165">
        <f t="shared" si="37"/>
        <v>11.7091</v>
      </c>
      <c r="AL165" s="6">
        <f t="shared" si="38"/>
        <v>96.30105</v>
      </c>
      <c r="AM165">
        <f t="shared" si="39"/>
        <v>0.8397777292462385</v>
      </c>
      <c r="AN165">
        <f t="shared" si="40"/>
        <v>0.354353469795307</v>
      </c>
      <c r="AO165">
        <f t="shared" si="41"/>
        <v>1.1717762341850657</v>
      </c>
      <c r="AP165">
        <f t="shared" si="42"/>
        <v>0.20879279600570613</v>
      </c>
      <c r="AQ165">
        <f t="shared" si="43"/>
        <v>0.9629834381793596</v>
      </c>
      <c r="AR165">
        <f t="shared" si="44"/>
        <v>0.15101988153733953</v>
      </c>
      <c r="AS165">
        <f t="shared" si="45"/>
        <v>0.5758967762255575</v>
      </c>
      <c r="AT165">
        <f t="shared" si="46"/>
        <v>0.2730833422371031</v>
      </c>
      <c r="AU165" s="7">
        <f t="shared" si="47"/>
        <v>0.16503331930694878</v>
      </c>
      <c r="AV165" s="8">
        <f t="shared" si="48"/>
        <v>0.5569618231598902</v>
      </c>
      <c r="AW165" s="8">
        <f t="shared" si="49"/>
        <v>0.27800485753316106</v>
      </c>
      <c r="AX165" s="9">
        <f t="shared" si="50"/>
        <v>0.6670467649051488</v>
      </c>
    </row>
    <row r="166" spans="1:50" ht="13.5">
      <c r="A166" t="s">
        <v>197</v>
      </c>
      <c r="B166">
        <v>165</v>
      </c>
      <c r="C166">
        <v>5</v>
      </c>
      <c r="D166">
        <v>2507.6688</v>
      </c>
      <c r="E166">
        <v>49.2923</v>
      </c>
      <c r="F166">
        <v>64.1257</v>
      </c>
      <c r="G166">
        <v>8839.1325</v>
      </c>
      <c r="H166">
        <v>23.5019</v>
      </c>
      <c r="I166">
        <v>20.5126</v>
      </c>
      <c r="M166">
        <v>960.973</v>
      </c>
      <c r="N166">
        <v>0.5621</v>
      </c>
      <c r="O166">
        <v>0.3129</v>
      </c>
      <c r="P166">
        <v>21418.7226</v>
      </c>
      <c r="Q166">
        <v>9.5825</v>
      </c>
      <c r="R166">
        <v>8.961</v>
      </c>
      <c r="S166">
        <v>146.3296</v>
      </c>
      <c r="T166">
        <v>0.0558</v>
      </c>
      <c r="U166">
        <v>0.0366</v>
      </c>
      <c r="V166">
        <v>2032.1087</v>
      </c>
      <c r="W166">
        <v>0.2706</v>
      </c>
      <c r="X166">
        <v>0.1364</v>
      </c>
      <c r="Y166">
        <v>2434.0467</v>
      </c>
      <c r="Z166">
        <v>0.3955</v>
      </c>
      <c r="AA166">
        <v>0.2924</v>
      </c>
      <c r="AB166">
        <v>103953.3225</v>
      </c>
      <c r="AC166">
        <v>15.885</v>
      </c>
      <c r="AD166">
        <v>5.2165</v>
      </c>
      <c r="AE166">
        <v>4150.0577</v>
      </c>
      <c r="AF166">
        <v>0.4543</v>
      </c>
      <c r="AG166">
        <v>0.4058</v>
      </c>
      <c r="AH166">
        <f t="shared" si="34"/>
        <v>23.5019</v>
      </c>
      <c r="AI166">
        <f t="shared" si="35"/>
        <v>14.2965</v>
      </c>
      <c r="AJ166">
        <f t="shared" si="36"/>
        <v>49.2923</v>
      </c>
      <c r="AK166">
        <f t="shared" si="37"/>
        <v>9.5825</v>
      </c>
      <c r="AL166" s="6">
        <f t="shared" si="38"/>
        <v>96.6732</v>
      </c>
      <c r="AM166">
        <f t="shared" si="39"/>
        <v>0.8600641640510485</v>
      </c>
      <c r="AN166">
        <f t="shared" si="40"/>
        <v>0.3911116658345814</v>
      </c>
      <c r="AO166">
        <f t="shared" si="41"/>
        <v>1.2228305631356982</v>
      </c>
      <c r="AP166">
        <f t="shared" si="42"/>
        <v>0.17087196861626247</v>
      </c>
      <c r="AQ166">
        <f t="shared" si="43"/>
        <v>1.0519585945194356</v>
      </c>
      <c r="AR166">
        <f t="shared" si="44"/>
        <v>0.1635329463226603</v>
      </c>
      <c r="AS166">
        <f t="shared" si="45"/>
        <v>0.6172079783958003</v>
      </c>
      <c r="AT166">
        <f t="shared" si="46"/>
        <v>0.2192590752815392</v>
      </c>
      <c r="AU166" s="7">
        <f t="shared" si="47"/>
        <v>0.17891632476432795</v>
      </c>
      <c r="AV166" s="8">
        <f t="shared" si="48"/>
        <v>0.5976122747727229</v>
      </c>
      <c r="AW166" s="8">
        <f t="shared" si="49"/>
        <v>0.22347140046294908</v>
      </c>
      <c r="AX166" s="9">
        <f t="shared" si="50"/>
        <v>0.7278335848063145</v>
      </c>
    </row>
    <row r="167" spans="1:50" ht="13.5">
      <c r="A167" t="s">
        <v>198</v>
      </c>
      <c r="B167">
        <v>170</v>
      </c>
      <c r="C167">
        <v>5</v>
      </c>
      <c r="D167">
        <v>2448.3935</v>
      </c>
      <c r="E167">
        <v>48.7044</v>
      </c>
      <c r="F167">
        <v>63.3505</v>
      </c>
      <c r="G167">
        <v>9660.5881</v>
      </c>
      <c r="H167">
        <v>26.0224</v>
      </c>
      <c r="I167">
        <v>22.7087</v>
      </c>
      <c r="M167">
        <v>755.6331</v>
      </c>
      <c r="N167">
        <v>0.4537</v>
      </c>
      <c r="O167">
        <v>0.2525</v>
      </c>
      <c r="P167">
        <v>18128.6504</v>
      </c>
      <c r="Q167">
        <v>8.2512</v>
      </c>
      <c r="R167">
        <v>7.7148</v>
      </c>
      <c r="S167">
        <v>158.312</v>
      </c>
      <c r="T167">
        <v>0.0598</v>
      </c>
      <c r="U167">
        <v>0.0393</v>
      </c>
      <c r="V167">
        <v>1864.9018</v>
      </c>
      <c r="W167">
        <v>0.2459</v>
      </c>
      <c r="X167">
        <v>0.124</v>
      </c>
      <c r="Y167">
        <v>3261.6794</v>
      </c>
      <c r="Z167">
        <v>0.5245</v>
      </c>
      <c r="AA167">
        <v>0.3877</v>
      </c>
      <c r="AB167">
        <v>101227.9242</v>
      </c>
      <c r="AC167">
        <v>15.2863</v>
      </c>
      <c r="AD167">
        <v>5.0191</v>
      </c>
      <c r="AE167">
        <v>4174.3284</v>
      </c>
      <c r="AF167">
        <v>0.4517</v>
      </c>
      <c r="AG167">
        <v>0.4034</v>
      </c>
      <c r="AH167">
        <f t="shared" si="34"/>
        <v>26.0224</v>
      </c>
      <c r="AI167">
        <f t="shared" si="35"/>
        <v>13.757670000000001</v>
      </c>
      <c r="AJ167">
        <f t="shared" si="36"/>
        <v>48.7044</v>
      </c>
      <c r="AK167">
        <f t="shared" si="37"/>
        <v>8.2512</v>
      </c>
      <c r="AL167" s="6">
        <f t="shared" si="38"/>
        <v>96.73567</v>
      </c>
      <c r="AM167">
        <f t="shared" si="39"/>
        <v>0.8632137377892916</v>
      </c>
      <c r="AN167">
        <f t="shared" si="40"/>
        <v>0.433057081045099</v>
      </c>
      <c r="AO167">
        <f t="shared" si="41"/>
        <v>1.2082460927809475</v>
      </c>
      <c r="AP167">
        <f t="shared" si="42"/>
        <v>0.14713266761768903</v>
      </c>
      <c r="AQ167">
        <f t="shared" si="43"/>
        <v>1.0611134251632586</v>
      </c>
      <c r="AR167">
        <f t="shared" si="44"/>
        <v>0.18244916845854803</v>
      </c>
      <c r="AS167">
        <f t="shared" si="45"/>
        <v>0.6273168415289754</v>
      </c>
      <c r="AT167">
        <f t="shared" si="46"/>
        <v>0.1902339900124765</v>
      </c>
      <c r="AU167" s="7">
        <f t="shared" si="47"/>
        <v>0.1994323151937191</v>
      </c>
      <c r="AV167" s="8">
        <f t="shared" si="48"/>
        <v>0.6068534992182477</v>
      </c>
      <c r="AW167" s="8">
        <f t="shared" si="49"/>
        <v>0.19371418558803313</v>
      </c>
      <c r="AX167" s="9">
        <f t="shared" si="50"/>
        <v>0.7580289721100752</v>
      </c>
    </row>
    <row r="168" spans="1:50" ht="13.5">
      <c r="A168" t="s">
        <v>199</v>
      </c>
      <c r="B168">
        <v>175</v>
      </c>
      <c r="C168">
        <v>5</v>
      </c>
      <c r="D168">
        <v>2468.8938</v>
      </c>
      <c r="E168">
        <v>50.5595</v>
      </c>
      <c r="F168">
        <v>64.614</v>
      </c>
      <c r="G168">
        <v>8985.4961</v>
      </c>
      <c r="H168">
        <v>25.497</v>
      </c>
      <c r="I168">
        <v>21.8614</v>
      </c>
      <c r="M168">
        <v>889.1139</v>
      </c>
      <c r="N168">
        <v>0.5612</v>
      </c>
      <c r="O168">
        <v>0.3069</v>
      </c>
      <c r="P168">
        <v>17553.6733</v>
      </c>
      <c r="Q168">
        <v>8.4257</v>
      </c>
      <c r="R168">
        <v>7.7403</v>
      </c>
      <c r="S168">
        <v>169.8284</v>
      </c>
      <c r="T168">
        <v>0.0679</v>
      </c>
      <c r="U168">
        <v>0.0438</v>
      </c>
      <c r="V168">
        <v>1356.7441</v>
      </c>
      <c r="W168">
        <v>0.1894</v>
      </c>
      <c r="X168">
        <v>0.0938</v>
      </c>
      <c r="Y168">
        <v>5546.0322</v>
      </c>
      <c r="Z168">
        <v>0.9336</v>
      </c>
      <c r="AA168">
        <v>0.678</v>
      </c>
      <c r="AB168">
        <v>85332.2596</v>
      </c>
      <c r="AC168">
        <v>13.3673</v>
      </c>
      <c r="AD168">
        <v>4.3123</v>
      </c>
      <c r="AE168">
        <v>3650.9287</v>
      </c>
      <c r="AF168">
        <v>0.3984</v>
      </c>
      <c r="AG168">
        <v>0.3495</v>
      </c>
      <c r="AH168">
        <f t="shared" si="34"/>
        <v>25.497</v>
      </c>
      <c r="AI168">
        <f t="shared" si="35"/>
        <v>12.03057</v>
      </c>
      <c r="AJ168">
        <f t="shared" si="36"/>
        <v>50.5595</v>
      </c>
      <c r="AK168">
        <f t="shared" si="37"/>
        <v>8.4257</v>
      </c>
      <c r="AL168" s="6">
        <f t="shared" si="38"/>
        <v>96.51277</v>
      </c>
      <c r="AM168">
        <f t="shared" si="39"/>
        <v>0.8822352561855786</v>
      </c>
      <c r="AN168">
        <f t="shared" si="40"/>
        <v>0.42431352970544184</v>
      </c>
      <c r="AO168">
        <f t="shared" si="41"/>
        <v>1.25426693128256</v>
      </c>
      <c r="AP168">
        <f t="shared" si="42"/>
        <v>0.15024429386590588</v>
      </c>
      <c r="AQ168">
        <f t="shared" si="43"/>
        <v>1.1040226374166542</v>
      </c>
      <c r="AR168">
        <f t="shared" si="44"/>
        <v>0.17428514634915365</v>
      </c>
      <c r="AS168">
        <f t="shared" si="45"/>
        <v>0.6363262917815489</v>
      </c>
      <c r="AT168">
        <f t="shared" si="46"/>
        <v>0.18938856186929753</v>
      </c>
      <c r="AU168" s="7">
        <f t="shared" si="47"/>
        <v>0.1907122798434712</v>
      </c>
      <c r="AV168" s="8">
        <f t="shared" si="48"/>
        <v>0.6162279903325362</v>
      </c>
      <c r="AW168" s="8">
        <f t="shared" si="49"/>
        <v>0.19305972982399253</v>
      </c>
      <c r="AX168" s="9">
        <f t="shared" si="50"/>
        <v>0.7614448792245954</v>
      </c>
    </row>
    <row r="169" spans="1:50" ht="13.5">
      <c r="A169" t="s">
        <v>200</v>
      </c>
      <c r="B169">
        <v>180</v>
      </c>
      <c r="C169">
        <v>5</v>
      </c>
      <c r="D169">
        <v>2452.6851</v>
      </c>
      <c r="E169">
        <v>50.6265</v>
      </c>
      <c r="F169">
        <v>64.646</v>
      </c>
      <c r="G169">
        <v>10232.6715</v>
      </c>
      <c r="H169">
        <v>29.5834</v>
      </c>
      <c r="I169">
        <v>25.3441</v>
      </c>
      <c r="M169">
        <v>294.8374</v>
      </c>
      <c r="N169">
        <v>0.1922</v>
      </c>
      <c r="O169">
        <v>0.105</v>
      </c>
      <c r="P169">
        <v>10211.1481</v>
      </c>
      <c r="Q169">
        <v>4.9366</v>
      </c>
      <c r="R169">
        <v>4.5313</v>
      </c>
      <c r="S169">
        <v>116.4453</v>
      </c>
      <c r="T169">
        <v>0.0436</v>
      </c>
      <c r="U169">
        <v>0.0281</v>
      </c>
      <c r="V169">
        <v>2256.5495</v>
      </c>
      <c r="W169">
        <v>0.2949</v>
      </c>
      <c r="X169">
        <v>0.146</v>
      </c>
      <c r="Y169">
        <v>6198.6376</v>
      </c>
      <c r="Z169">
        <v>0.9812</v>
      </c>
      <c r="AA169">
        <v>0.712</v>
      </c>
      <c r="AB169">
        <v>87771.1606</v>
      </c>
      <c r="AC169">
        <v>13.004</v>
      </c>
      <c r="AD169">
        <v>4.1917</v>
      </c>
      <c r="AE169">
        <v>3222.0462</v>
      </c>
      <c r="AF169">
        <v>0.3375</v>
      </c>
      <c r="AG169">
        <v>0.2959</v>
      </c>
      <c r="AH169">
        <f t="shared" si="34"/>
        <v>29.5834</v>
      </c>
      <c r="AI169">
        <f t="shared" si="35"/>
        <v>11.7036</v>
      </c>
      <c r="AJ169">
        <f t="shared" si="36"/>
        <v>50.6265</v>
      </c>
      <c r="AK169">
        <f t="shared" si="37"/>
        <v>4.9366</v>
      </c>
      <c r="AL169" s="6">
        <f t="shared" si="38"/>
        <v>96.8501</v>
      </c>
      <c r="AM169">
        <f t="shared" si="39"/>
        <v>0.8852026834056013</v>
      </c>
      <c r="AN169">
        <f t="shared" si="40"/>
        <v>0.49231818938259275</v>
      </c>
      <c r="AO169">
        <f t="shared" si="41"/>
        <v>1.2559290498635574</v>
      </c>
      <c r="AP169">
        <f t="shared" si="42"/>
        <v>0.08802781740370899</v>
      </c>
      <c r="AQ169">
        <f t="shared" si="43"/>
        <v>1.1679012324598483</v>
      </c>
      <c r="AR169">
        <f t="shared" si="44"/>
        <v>0.20502163253336017</v>
      </c>
      <c r="AS169">
        <f t="shared" si="45"/>
        <v>0.6824774657456278</v>
      </c>
      <c r="AT169">
        <f t="shared" si="46"/>
        <v>0.112500901721012</v>
      </c>
      <c r="AU169" s="7">
        <f t="shared" si="47"/>
        <v>0.22435726645605886</v>
      </c>
      <c r="AV169" s="8">
        <f t="shared" si="48"/>
        <v>0.6609552241652112</v>
      </c>
      <c r="AW169" s="8">
        <f t="shared" si="49"/>
        <v>0.11468750937872997</v>
      </c>
      <c r="AX169" s="9">
        <f t="shared" si="50"/>
        <v>0.8521387432397924</v>
      </c>
    </row>
    <row r="170" spans="1:50" ht="13.5">
      <c r="A170" t="s">
        <v>201</v>
      </c>
      <c r="B170">
        <v>185</v>
      </c>
      <c r="C170">
        <v>5</v>
      </c>
      <c r="D170">
        <v>1665.1713</v>
      </c>
      <c r="E170">
        <v>45.2658</v>
      </c>
      <c r="F170">
        <v>60.6486</v>
      </c>
      <c r="G170">
        <v>9042.3067</v>
      </c>
      <c r="H170">
        <v>32.3454</v>
      </c>
      <c r="I170">
        <v>29.0755</v>
      </c>
      <c r="M170">
        <v>164.1845</v>
      </c>
      <c r="N170">
        <v>0.1342</v>
      </c>
      <c r="O170">
        <v>0.0769</v>
      </c>
      <c r="P170">
        <v>5486.2552</v>
      </c>
      <c r="Q170">
        <v>3.2951</v>
      </c>
      <c r="R170">
        <v>3.1735</v>
      </c>
      <c r="S170">
        <v>4.2936</v>
      </c>
      <c r="T170">
        <v>0.0019</v>
      </c>
      <c r="U170">
        <v>0.0013</v>
      </c>
      <c r="V170">
        <v>3016.1905</v>
      </c>
      <c r="W170">
        <v>0.4735</v>
      </c>
      <c r="X170">
        <v>0.2459</v>
      </c>
      <c r="Y170">
        <v>2296.7416</v>
      </c>
      <c r="Z170">
        <v>0.4504</v>
      </c>
      <c r="AA170">
        <v>0.3429</v>
      </c>
      <c r="AB170">
        <v>92700.5446</v>
      </c>
      <c r="AC170">
        <v>17.4563</v>
      </c>
      <c r="AD170">
        <v>5.904</v>
      </c>
      <c r="AE170">
        <v>3996.0962</v>
      </c>
      <c r="AF170">
        <v>0.5776</v>
      </c>
      <c r="AG170">
        <v>0.5313</v>
      </c>
      <c r="AH170">
        <f t="shared" si="34"/>
        <v>32.3454</v>
      </c>
      <c r="AI170">
        <f t="shared" si="35"/>
        <v>15.710669999999999</v>
      </c>
      <c r="AJ170">
        <f t="shared" si="36"/>
        <v>45.2658</v>
      </c>
      <c r="AK170">
        <f t="shared" si="37"/>
        <v>3.2951</v>
      </c>
      <c r="AL170" s="6">
        <f t="shared" si="38"/>
        <v>96.61697</v>
      </c>
      <c r="AM170">
        <f t="shared" si="39"/>
        <v>0.8370283312139996</v>
      </c>
      <c r="AN170">
        <f t="shared" si="40"/>
        <v>0.5382825761357962</v>
      </c>
      <c r="AO170">
        <f t="shared" si="41"/>
        <v>1.1229421979657652</v>
      </c>
      <c r="AP170">
        <f t="shared" si="42"/>
        <v>0.058757132667617694</v>
      </c>
      <c r="AQ170">
        <f t="shared" si="43"/>
        <v>1.0641850652981475</v>
      </c>
      <c r="AR170">
        <f t="shared" si="44"/>
        <v>0.24335789100947564</v>
      </c>
      <c r="AS170">
        <f t="shared" si="45"/>
        <v>0.6751195190018096</v>
      </c>
      <c r="AT170">
        <f t="shared" si="46"/>
        <v>0.08152258998871477</v>
      </c>
      <c r="AU170" s="7">
        <f t="shared" si="47"/>
        <v>0.26544753387786313</v>
      </c>
      <c r="AV170" s="8">
        <f t="shared" si="48"/>
        <v>0.651714219842588</v>
      </c>
      <c r="AW170" s="8">
        <f t="shared" si="49"/>
        <v>0.08283824627954897</v>
      </c>
      <c r="AX170" s="9">
        <f t="shared" si="50"/>
        <v>0.8872262362457645</v>
      </c>
    </row>
    <row r="171" spans="1:50" ht="13.5">
      <c r="A171" t="s">
        <v>202</v>
      </c>
      <c r="B171">
        <v>190</v>
      </c>
      <c r="C171">
        <v>5</v>
      </c>
      <c r="D171">
        <v>1729.384</v>
      </c>
      <c r="E171">
        <v>47.0583</v>
      </c>
      <c r="F171">
        <v>62.9478</v>
      </c>
      <c r="G171">
        <v>8377.167</v>
      </c>
      <c r="H171">
        <v>30.3092</v>
      </c>
      <c r="I171">
        <v>27.2009</v>
      </c>
      <c r="M171">
        <v>273.4548</v>
      </c>
      <c r="N171">
        <v>0.2216</v>
      </c>
      <c r="O171">
        <v>0.1269</v>
      </c>
      <c r="P171">
        <v>4034.8382</v>
      </c>
      <c r="Q171">
        <v>2.3975</v>
      </c>
      <c r="R171">
        <v>2.3053</v>
      </c>
      <c r="S171">
        <v>137.0507</v>
      </c>
      <c r="T171">
        <v>0.0597</v>
      </c>
      <c r="U171">
        <v>0.0403</v>
      </c>
      <c r="V171">
        <v>1249.9621</v>
      </c>
      <c r="W171">
        <v>0.1899</v>
      </c>
      <c r="X171">
        <v>0.0985</v>
      </c>
      <c r="Y171">
        <v>2811.3715</v>
      </c>
      <c r="Z171">
        <v>0.5396</v>
      </c>
      <c r="AA171">
        <v>0.4102</v>
      </c>
      <c r="AB171">
        <v>101199.093</v>
      </c>
      <c r="AC171">
        <v>18.5719</v>
      </c>
      <c r="AD171">
        <v>6.2711</v>
      </c>
      <c r="AE171">
        <v>4480.5544</v>
      </c>
      <c r="AF171">
        <v>0.6522</v>
      </c>
      <c r="AG171">
        <v>0.599</v>
      </c>
      <c r="AH171">
        <f t="shared" si="34"/>
        <v>30.3092</v>
      </c>
      <c r="AI171">
        <f t="shared" si="35"/>
        <v>16.71471</v>
      </c>
      <c r="AJ171">
        <f t="shared" si="36"/>
        <v>47.0583</v>
      </c>
      <c r="AK171">
        <f t="shared" si="37"/>
        <v>2.3975</v>
      </c>
      <c r="AL171" s="6">
        <f t="shared" si="38"/>
        <v>96.47971</v>
      </c>
      <c r="AM171">
        <f t="shared" si="39"/>
        <v>0.8338507503537125</v>
      </c>
      <c r="AN171">
        <f t="shared" si="40"/>
        <v>0.5043967382259943</v>
      </c>
      <c r="AO171">
        <f t="shared" si="41"/>
        <v>1.167410071942446</v>
      </c>
      <c r="AP171">
        <f t="shared" si="42"/>
        <v>0.04275142653352354</v>
      </c>
      <c r="AQ171">
        <f t="shared" si="43"/>
        <v>1.1246586454089225</v>
      </c>
      <c r="AR171">
        <f t="shared" si="44"/>
        <v>0.22784725095302574</v>
      </c>
      <c r="AS171">
        <f t="shared" si="45"/>
        <v>0.7128869153136169</v>
      </c>
      <c r="AT171">
        <f t="shared" si="46"/>
        <v>0.05926583373335728</v>
      </c>
      <c r="AU171" s="7">
        <f t="shared" si="47"/>
        <v>0.24929593148986828</v>
      </c>
      <c r="AV171" s="8">
        <f t="shared" si="48"/>
        <v>0.690295928821488</v>
      </c>
      <c r="AW171" s="8">
        <f t="shared" si="49"/>
        <v>0.06040813968864373</v>
      </c>
      <c r="AX171" s="9">
        <f t="shared" si="50"/>
        <v>0.9195313543344298</v>
      </c>
    </row>
    <row r="172" spans="1:50" ht="13.5">
      <c r="A172" t="s">
        <v>203</v>
      </c>
      <c r="B172">
        <v>195</v>
      </c>
      <c r="C172">
        <v>5</v>
      </c>
      <c r="D172">
        <v>2174.046</v>
      </c>
      <c r="E172">
        <v>51.9976</v>
      </c>
      <c r="F172">
        <v>68.0619</v>
      </c>
      <c r="G172">
        <v>7710.4468</v>
      </c>
      <c r="H172">
        <v>25.4846</v>
      </c>
      <c r="I172">
        <v>22.3801</v>
      </c>
      <c r="M172">
        <v>82.7588</v>
      </c>
      <c r="N172">
        <v>0.059</v>
      </c>
      <c r="O172">
        <v>0.033</v>
      </c>
      <c r="P172">
        <v>4805.5609</v>
      </c>
      <c r="Q172">
        <v>2.5018</v>
      </c>
      <c r="R172">
        <v>2.354</v>
      </c>
      <c r="S172">
        <v>178.5367</v>
      </c>
      <c r="T172">
        <v>0.0682</v>
      </c>
      <c r="U172">
        <v>0.0451</v>
      </c>
      <c r="V172">
        <v>1227.3347</v>
      </c>
      <c r="W172">
        <v>0.1635</v>
      </c>
      <c r="X172">
        <v>0.083</v>
      </c>
      <c r="Y172">
        <v>2859.1451</v>
      </c>
      <c r="Z172">
        <v>0.4822</v>
      </c>
      <c r="AA172">
        <v>0.3586</v>
      </c>
      <c r="AB172">
        <v>115786.933</v>
      </c>
      <c r="AC172">
        <v>18.6692</v>
      </c>
      <c r="AD172">
        <v>6.1686</v>
      </c>
      <c r="AE172">
        <v>4471.0184</v>
      </c>
      <c r="AF172">
        <v>0.5738</v>
      </c>
      <c r="AG172">
        <v>0.5157</v>
      </c>
      <c r="AH172">
        <f t="shared" si="34"/>
        <v>25.4846</v>
      </c>
      <c r="AI172">
        <f t="shared" si="35"/>
        <v>16.80228</v>
      </c>
      <c r="AJ172">
        <f t="shared" si="36"/>
        <v>51.9976</v>
      </c>
      <c r="AK172">
        <f t="shared" si="37"/>
        <v>2.5018</v>
      </c>
      <c r="AL172" s="6">
        <f t="shared" si="38"/>
        <v>96.78628</v>
      </c>
      <c r="AM172">
        <f t="shared" si="39"/>
        <v>0.8465445893833888</v>
      </c>
      <c r="AN172">
        <f t="shared" si="40"/>
        <v>0.4241071725744716</v>
      </c>
      <c r="AO172">
        <f t="shared" si="41"/>
        <v>1.2899429421979656</v>
      </c>
      <c r="AP172">
        <f t="shared" si="42"/>
        <v>0.04461126961483595</v>
      </c>
      <c r="AQ172">
        <f t="shared" si="43"/>
        <v>1.2453316725831296</v>
      </c>
      <c r="AR172">
        <f t="shared" si="44"/>
        <v>0.183715519578204</v>
      </c>
      <c r="AS172">
        <f t="shared" si="45"/>
        <v>0.7569786932051414</v>
      </c>
      <c r="AT172">
        <f t="shared" si="46"/>
        <v>0.059305787216654596</v>
      </c>
      <c r="AU172" s="7">
        <f t="shared" si="47"/>
        <v>0.20213181250672937</v>
      </c>
      <c r="AV172" s="8">
        <f t="shared" si="48"/>
        <v>0.7370819076117132</v>
      </c>
      <c r="AW172" s="8">
        <f t="shared" si="49"/>
        <v>0.06078627988155738</v>
      </c>
      <c r="AX172" s="9">
        <f t="shared" si="50"/>
        <v>0.9238141326670327</v>
      </c>
    </row>
    <row r="173" spans="1:50" ht="13.5">
      <c r="A173" t="s">
        <v>204</v>
      </c>
      <c r="B173">
        <v>200</v>
      </c>
      <c r="C173">
        <v>5</v>
      </c>
      <c r="D173">
        <v>1757.0656</v>
      </c>
      <c r="E173">
        <v>47.6658</v>
      </c>
      <c r="F173">
        <v>63.8223</v>
      </c>
      <c r="G173">
        <v>7624.8935</v>
      </c>
      <c r="H173">
        <v>27.431</v>
      </c>
      <c r="I173">
        <v>24.6418</v>
      </c>
      <c r="M173">
        <v>73.5001</v>
      </c>
      <c r="N173">
        <v>0.0583</v>
      </c>
      <c r="O173">
        <v>0.0334</v>
      </c>
      <c r="P173">
        <v>6804.6977</v>
      </c>
      <c r="Q173">
        <v>3.9685</v>
      </c>
      <c r="R173">
        <v>3.8196</v>
      </c>
      <c r="S173">
        <v>91.067</v>
      </c>
      <c r="T173">
        <v>0.0403</v>
      </c>
      <c r="U173">
        <v>0.0273</v>
      </c>
      <c r="V173">
        <v>1998.1727</v>
      </c>
      <c r="W173">
        <v>0.3096</v>
      </c>
      <c r="X173">
        <v>0.1607</v>
      </c>
      <c r="Y173">
        <v>2317.6374</v>
      </c>
      <c r="Z173">
        <v>0.4543</v>
      </c>
      <c r="AA173">
        <v>0.3457</v>
      </c>
      <c r="AB173">
        <v>103198.0292</v>
      </c>
      <c r="AC173">
        <v>19.4441</v>
      </c>
      <c r="AD173">
        <v>6.572</v>
      </c>
      <c r="AE173">
        <v>4201.5328</v>
      </c>
      <c r="AF173">
        <v>0.6281</v>
      </c>
      <c r="AG173">
        <v>0.5774</v>
      </c>
      <c r="AH173">
        <f t="shared" si="34"/>
        <v>27.431</v>
      </c>
      <c r="AI173">
        <f t="shared" si="35"/>
        <v>17.49969</v>
      </c>
      <c r="AJ173">
        <f t="shared" si="36"/>
        <v>47.6658</v>
      </c>
      <c r="AK173">
        <f t="shared" si="37"/>
        <v>3.9685</v>
      </c>
      <c r="AL173" s="6">
        <f t="shared" si="38"/>
        <v>96.56499</v>
      </c>
      <c r="AM173">
        <f t="shared" si="39"/>
        <v>0.8292188011543816</v>
      </c>
      <c r="AN173">
        <f t="shared" si="40"/>
        <v>0.4564985854551506</v>
      </c>
      <c r="AO173">
        <f t="shared" si="41"/>
        <v>1.1824807740014884</v>
      </c>
      <c r="AP173">
        <f t="shared" si="42"/>
        <v>0.07076497860199715</v>
      </c>
      <c r="AQ173">
        <f t="shared" si="43"/>
        <v>1.1117157953994914</v>
      </c>
      <c r="AR173">
        <f t="shared" si="44"/>
        <v>0.20437243378678996</v>
      </c>
      <c r="AS173">
        <f t="shared" si="45"/>
        <v>0.6984013187281591</v>
      </c>
      <c r="AT173">
        <f t="shared" si="46"/>
        <v>0.09722624748505092</v>
      </c>
      <c r="AU173" s="7">
        <f t="shared" si="47"/>
        <v>0.22383940524878748</v>
      </c>
      <c r="AV173" s="8">
        <f t="shared" si="48"/>
        <v>0.6769592827542011</v>
      </c>
      <c r="AW173" s="8">
        <f t="shared" si="49"/>
        <v>0.09920131199701143</v>
      </c>
      <c r="AX173" s="9">
        <f t="shared" si="50"/>
        <v>0.8721897083311617</v>
      </c>
    </row>
    <row r="174" spans="1:50" ht="13.5">
      <c r="A174" t="s">
        <v>205</v>
      </c>
      <c r="B174">
        <v>205</v>
      </c>
      <c r="C174">
        <v>5</v>
      </c>
      <c r="D174">
        <v>1459.3286</v>
      </c>
      <c r="E174">
        <v>44.962</v>
      </c>
      <c r="F174">
        <v>60.2904</v>
      </c>
      <c r="G174">
        <v>7824.069</v>
      </c>
      <c r="H174">
        <v>31.5513</v>
      </c>
      <c r="I174">
        <v>28.3848</v>
      </c>
      <c r="M174">
        <v>227.0809</v>
      </c>
      <c r="N174">
        <v>0.2089</v>
      </c>
      <c r="O174">
        <v>0.1199</v>
      </c>
      <c r="P174">
        <v>6233.2721</v>
      </c>
      <c r="Q174">
        <v>4.2404</v>
      </c>
      <c r="R174">
        <v>4.0873</v>
      </c>
      <c r="V174">
        <v>1833.7644</v>
      </c>
      <c r="W174">
        <v>0.3324</v>
      </c>
      <c r="X174">
        <v>0.1728</v>
      </c>
      <c r="Y174">
        <v>2059.8936</v>
      </c>
      <c r="Z174">
        <v>0.4658</v>
      </c>
      <c r="AA174">
        <v>0.3549</v>
      </c>
      <c r="AB174">
        <v>81201.8451</v>
      </c>
      <c r="AC174">
        <v>17.5244</v>
      </c>
      <c r="AD174">
        <v>5.9318</v>
      </c>
      <c r="AE174">
        <v>4325.7084</v>
      </c>
      <c r="AF174">
        <v>0.7148</v>
      </c>
      <c r="AG174">
        <v>0.6581</v>
      </c>
      <c r="AH174">
        <f t="shared" si="34"/>
        <v>31.5513</v>
      </c>
      <c r="AI174">
        <f t="shared" si="35"/>
        <v>15.77196</v>
      </c>
      <c r="AJ174">
        <f t="shared" si="36"/>
        <v>44.962</v>
      </c>
      <c r="AK174">
        <f t="shared" si="37"/>
        <v>4.2404</v>
      </c>
      <c r="AL174" s="6">
        <f t="shared" si="38"/>
        <v>96.52566</v>
      </c>
      <c r="AM174">
        <f t="shared" si="39"/>
        <v>0.8355733925422849</v>
      </c>
      <c r="AN174">
        <f t="shared" si="40"/>
        <v>0.5250673989016476</v>
      </c>
      <c r="AO174">
        <f t="shared" si="41"/>
        <v>1.1154056065492435</v>
      </c>
      <c r="AP174">
        <f t="shared" si="42"/>
        <v>0.07561340941512126</v>
      </c>
      <c r="AQ174">
        <f t="shared" si="43"/>
        <v>1.0397921971341222</v>
      </c>
      <c r="AR174">
        <f t="shared" si="44"/>
        <v>0.2369241880328571</v>
      </c>
      <c r="AS174">
        <f t="shared" si="45"/>
        <v>0.6583688806951551</v>
      </c>
      <c r="AT174">
        <f t="shared" si="46"/>
        <v>0.1047069312719879</v>
      </c>
      <c r="AU174" s="7">
        <f t="shared" si="47"/>
        <v>0.2583340287662706</v>
      </c>
      <c r="AV174" s="8">
        <f t="shared" si="48"/>
        <v>0.6353086689762061</v>
      </c>
      <c r="AW174" s="8">
        <f t="shared" si="49"/>
        <v>0.10635730225752316</v>
      </c>
      <c r="AX174" s="9">
        <f t="shared" si="50"/>
        <v>0.85659676136873</v>
      </c>
    </row>
    <row r="175" spans="1:50" ht="13.5">
      <c r="A175" t="s">
        <v>206</v>
      </c>
      <c r="B175">
        <v>210</v>
      </c>
      <c r="C175">
        <v>5</v>
      </c>
      <c r="D175">
        <v>1588.3684</v>
      </c>
      <c r="E175">
        <v>47.0614</v>
      </c>
      <c r="F175">
        <v>62.5498</v>
      </c>
      <c r="G175">
        <v>7859.1536</v>
      </c>
      <c r="H175">
        <v>31.1145</v>
      </c>
      <c r="I175">
        <v>27.7452</v>
      </c>
      <c r="M175">
        <v>112.5654</v>
      </c>
      <c r="N175">
        <v>0.1006</v>
      </c>
      <c r="O175">
        <v>0.0572</v>
      </c>
      <c r="P175">
        <v>4317.3439</v>
      </c>
      <c r="Q175">
        <v>2.8251</v>
      </c>
      <c r="R175">
        <v>2.6991</v>
      </c>
      <c r="S175">
        <v>21.6523</v>
      </c>
      <c r="T175">
        <v>0.0105</v>
      </c>
      <c r="U175">
        <v>0.007</v>
      </c>
      <c r="V175">
        <v>1283.4293</v>
      </c>
      <c r="W175">
        <v>0.2163</v>
      </c>
      <c r="X175">
        <v>0.1114</v>
      </c>
      <c r="Y175">
        <v>2380.6062</v>
      </c>
      <c r="Z175">
        <v>0.5029</v>
      </c>
      <c r="AA175">
        <v>0.3799</v>
      </c>
      <c r="AB175">
        <v>87199.7958</v>
      </c>
      <c r="AC175">
        <v>17.5541</v>
      </c>
      <c r="AD175">
        <v>5.8896</v>
      </c>
      <c r="AE175">
        <v>3931.169</v>
      </c>
      <c r="AF175">
        <v>0.6146</v>
      </c>
      <c r="AG175">
        <v>0.5609</v>
      </c>
      <c r="AH175">
        <f t="shared" si="34"/>
        <v>31.1145</v>
      </c>
      <c r="AI175">
        <f t="shared" si="35"/>
        <v>15.798689999999999</v>
      </c>
      <c r="AJ175">
        <f t="shared" si="36"/>
        <v>47.0614</v>
      </c>
      <c r="AK175">
        <f t="shared" si="37"/>
        <v>2.8251</v>
      </c>
      <c r="AL175" s="6">
        <f t="shared" si="38"/>
        <v>96.79969000000001</v>
      </c>
      <c r="AM175">
        <f t="shared" si="39"/>
        <v>0.8415219459884822</v>
      </c>
      <c r="AN175">
        <f t="shared" si="40"/>
        <v>0.5177983025461806</v>
      </c>
      <c r="AO175">
        <f t="shared" si="41"/>
        <v>1.167486975936492</v>
      </c>
      <c r="AP175">
        <f t="shared" si="42"/>
        <v>0.0503762482168331</v>
      </c>
      <c r="AQ175">
        <f t="shared" si="43"/>
        <v>1.117110727719659</v>
      </c>
      <c r="AR175">
        <f t="shared" si="44"/>
        <v>0.23116414608810748</v>
      </c>
      <c r="AS175">
        <f t="shared" si="45"/>
        <v>0.6998169692509282</v>
      </c>
      <c r="AT175">
        <f t="shared" si="46"/>
        <v>0.06901888466096433</v>
      </c>
      <c r="AU175" s="7">
        <f t="shared" si="47"/>
        <v>0.2526940026574534</v>
      </c>
      <c r="AV175" s="8">
        <f t="shared" si="48"/>
        <v>0.6770210924184478</v>
      </c>
      <c r="AW175" s="8">
        <f t="shared" si="49"/>
        <v>0.07028490492409892</v>
      </c>
      <c r="AX175" s="9">
        <f t="shared" si="50"/>
        <v>0.9059489617719714</v>
      </c>
    </row>
    <row r="176" spans="1:50" ht="13.5">
      <c r="A176" t="s">
        <v>207</v>
      </c>
      <c r="B176">
        <v>215</v>
      </c>
      <c r="C176">
        <v>5</v>
      </c>
      <c r="D176">
        <v>1376.6098</v>
      </c>
      <c r="E176">
        <v>44.7232</v>
      </c>
      <c r="F176">
        <v>60.8739</v>
      </c>
      <c r="G176">
        <v>7395.4686</v>
      </c>
      <c r="H176">
        <v>31.1119</v>
      </c>
      <c r="I176">
        <v>28.4112</v>
      </c>
      <c r="M176">
        <v>117.2725</v>
      </c>
      <c r="N176">
        <v>0.1111</v>
      </c>
      <c r="O176">
        <v>0.0647</v>
      </c>
      <c r="P176">
        <v>3541.1592</v>
      </c>
      <c r="Q176">
        <v>2.4553</v>
      </c>
      <c r="R176">
        <v>2.4023</v>
      </c>
      <c r="S176">
        <v>112.3663</v>
      </c>
      <c r="T176">
        <v>0.0572</v>
      </c>
      <c r="U176">
        <v>0.0393</v>
      </c>
      <c r="V176">
        <v>2388.8317</v>
      </c>
      <c r="W176">
        <v>0.4265</v>
      </c>
      <c r="X176">
        <v>0.225</v>
      </c>
      <c r="Y176">
        <v>2285.1922</v>
      </c>
      <c r="Z176">
        <v>0.5189</v>
      </c>
      <c r="AA176">
        <v>0.4013</v>
      </c>
      <c r="AB176">
        <v>89782.4119</v>
      </c>
      <c r="AC176">
        <v>19.7402</v>
      </c>
      <c r="AD176">
        <v>6.7826</v>
      </c>
      <c r="AE176">
        <v>4827.0607</v>
      </c>
      <c r="AF176">
        <v>0.8555</v>
      </c>
      <c r="AG176">
        <v>0.7995</v>
      </c>
      <c r="AH176">
        <f t="shared" si="34"/>
        <v>31.1119</v>
      </c>
      <c r="AI176">
        <f t="shared" si="35"/>
        <v>17.766180000000002</v>
      </c>
      <c r="AJ176">
        <f t="shared" si="36"/>
        <v>44.7232</v>
      </c>
      <c r="AK176">
        <f t="shared" si="37"/>
        <v>2.4553</v>
      </c>
      <c r="AL176" s="6">
        <f t="shared" si="38"/>
        <v>96.05658</v>
      </c>
      <c r="AM176">
        <f t="shared" si="39"/>
        <v>0.8177631593934979</v>
      </c>
      <c r="AN176">
        <f t="shared" si="40"/>
        <v>0.5177550341154934</v>
      </c>
      <c r="AO176">
        <f t="shared" si="41"/>
        <v>1.1094815182336888</v>
      </c>
      <c r="AP176">
        <f t="shared" si="42"/>
        <v>0.043782097004279596</v>
      </c>
      <c r="AQ176">
        <f t="shared" si="43"/>
        <v>1.065699421229409</v>
      </c>
      <c r="AR176">
        <f t="shared" si="44"/>
        <v>0.2410924236472672</v>
      </c>
      <c r="AS176">
        <f t="shared" si="45"/>
        <v>0.6963416246162976</v>
      </c>
      <c r="AT176">
        <f t="shared" si="46"/>
        <v>0.06256595173643528</v>
      </c>
      <c r="AU176" s="7">
        <f t="shared" si="47"/>
        <v>0.2633048512031484</v>
      </c>
      <c r="AV176" s="8">
        <f t="shared" si="48"/>
        <v>0.6730400760751345</v>
      </c>
      <c r="AW176" s="8">
        <f t="shared" si="49"/>
        <v>0.0636550727217171</v>
      </c>
      <c r="AX176" s="9">
        <f t="shared" si="50"/>
        <v>0.9135937397909072</v>
      </c>
    </row>
    <row r="177" spans="1:50" ht="13.5">
      <c r="A177" t="s">
        <v>208</v>
      </c>
      <c r="B177">
        <v>220</v>
      </c>
      <c r="C177">
        <v>5</v>
      </c>
      <c r="D177">
        <v>1343.1688</v>
      </c>
      <c r="E177">
        <v>45.2803</v>
      </c>
      <c r="F177">
        <v>60.6442</v>
      </c>
      <c r="G177">
        <v>7505.8198</v>
      </c>
      <c r="H177">
        <v>33.3471</v>
      </c>
      <c r="I177">
        <v>29.9642</v>
      </c>
      <c r="M177">
        <v>22.4557</v>
      </c>
      <c r="N177">
        <v>0.0228</v>
      </c>
      <c r="O177">
        <v>0.0131</v>
      </c>
      <c r="P177">
        <v>3126.2518</v>
      </c>
      <c r="Q177">
        <v>2.3201</v>
      </c>
      <c r="R177">
        <v>2.2336</v>
      </c>
      <c r="S177">
        <v>7.4272</v>
      </c>
      <c r="T177">
        <v>0.004</v>
      </c>
      <c r="U177">
        <v>0.0027</v>
      </c>
      <c r="V177">
        <v>2002.5763</v>
      </c>
      <c r="W177">
        <v>0.3793</v>
      </c>
      <c r="X177">
        <v>0.1969</v>
      </c>
      <c r="Y177">
        <v>2151.5601</v>
      </c>
      <c r="Z177">
        <v>0.5106</v>
      </c>
      <c r="AA177">
        <v>0.3886</v>
      </c>
      <c r="AB177">
        <v>76497.5509</v>
      </c>
      <c r="AC177">
        <v>17.4045</v>
      </c>
      <c r="AD177">
        <v>5.8842</v>
      </c>
      <c r="AE177">
        <v>4139.3238</v>
      </c>
      <c r="AF177">
        <v>0.7312</v>
      </c>
      <c r="AG177">
        <v>0.6724</v>
      </c>
      <c r="AH177">
        <f t="shared" si="34"/>
        <v>33.3471</v>
      </c>
      <c r="AI177">
        <f t="shared" si="35"/>
        <v>15.66405</v>
      </c>
      <c r="AJ177">
        <f t="shared" si="36"/>
        <v>45.2803</v>
      </c>
      <c r="AK177">
        <f t="shared" si="37"/>
        <v>2.3201</v>
      </c>
      <c r="AL177" s="6">
        <f t="shared" si="38"/>
        <v>96.61155</v>
      </c>
      <c r="AM177">
        <f t="shared" si="39"/>
        <v>0.8374769147725021</v>
      </c>
      <c r="AN177">
        <f t="shared" si="40"/>
        <v>0.554952571143285</v>
      </c>
      <c r="AO177">
        <f t="shared" si="41"/>
        <v>1.123301910195981</v>
      </c>
      <c r="AP177">
        <f t="shared" si="42"/>
        <v>0.041371255349500716</v>
      </c>
      <c r="AQ177">
        <f t="shared" si="43"/>
        <v>1.0819306548464802</v>
      </c>
      <c r="AR177">
        <f t="shared" si="44"/>
        <v>0.2522382589145901</v>
      </c>
      <c r="AS177">
        <f t="shared" si="45"/>
        <v>0.6900537368361689</v>
      </c>
      <c r="AT177">
        <f t="shared" si="46"/>
        <v>0.05770800424924102</v>
      </c>
      <c r="AU177" s="7">
        <f t="shared" si="47"/>
        <v>0.2751603913409884</v>
      </c>
      <c r="AV177" s="8">
        <f t="shared" si="48"/>
        <v>0.6661946507469505</v>
      </c>
      <c r="AW177" s="8">
        <f t="shared" si="49"/>
        <v>0.05864495791206099</v>
      </c>
      <c r="AX177" s="9">
        <f t="shared" si="50"/>
        <v>0.9190925037601669</v>
      </c>
    </row>
    <row r="178" spans="1:50" ht="13.5">
      <c r="A178" t="s">
        <v>209</v>
      </c>
      <c r="B178">
        <v>225</v>
      </c>
      <c r="C178">
        <v>5</v>
      </c>
      <c r="D178">
        <v>1074.5596</v>
      </c>
      <c r="E178">
        <v>40.077</v>
      </c>
      <c r="F178">
        <v>55.1627</v>
      </c>
      <c r="G178">
        <v>7952.0002</v>
      </c>
      <c r="H178">
        <v>37.3477</v>
      </c>
      <c r="I178">
        <v>34.4888</v>
      </c>
      <c r="M178">
        <v>158.0053</v>
      </c>
      <c r="N178">
        <v>0.176</v>
      </c>
      <c r="O178">
        <v>0.1036</v>
      </c>
      <c r="P178">
        <v>3322.1727</v>
      </c>
      <c r="Q178">
        <v>2.7147</v>
      </c>
      <c r="R178">
        <v>2.6859</v>
      </c>
      <c r="S178">
        <v>65.5675</v>
      </c>
      <c r="T178">
        <v>0.0395</v>
      </c>
      <c r="U178">
        <v>0.0275</v>
      </c>
      <c r="V178">
        <v>1423.5076</v>
      </c>
      <c r="W178">
        <v>0.2999</v>
      </c>
      <c r="X178">
        <v>0.16</v>
      </c>
      <c r="Y178">
        <v>1796.0122</v>
      </c>
      <c r="Z178">
        <v>0.4754</v>
      </c>
      <c r="AA178">
        <v>0.3718</v>
      </c>
      <c r="AB178">
        <v>71543.5363</v>
      </c>
      <c r="AC178">
        <v>18.128</v>
      </c>
      <c r="AD178">
        <v>6.2986</v>
      </c>
      <c r="AE178">
        <v>3747.6289</v>
      </c>
      <c r="AF178">
        <v>0.7418</v>
      </c>
      <c r="AG178">
        <v>0.701</v>
      </c>
      <c r="AH178">
        <f t="shared" si="34"/>
        <v>37.3477</v>
      </c>
      <c r="AI178">
        <f t="shared" si="35"/>
        <v>16.3152</v>
      </c>
      <c r="AJ178">
        <f t="shared" si="36"/>
        <v>40.077</v>
      </c>
      <c r="AK178">
        <f t="shared" si="37"/>
        <v>2.7147</v>
      </c>
      <c r="AL178" s="6">
        <f t="shared" si="38"/>
        <v>96.4546</v>
      </c>
      <c r="AM178">
        <f t="shared" si="39"/>
        <v>0.8140850112996129</v>
      </c>
      <c r="AN178">
        <f t="shared" si="40"/>
        <v>0.6215293726077551</v>
      </c>
      <c r="AO178">
        <f t="shared" si="41"/>
        <v>0.9942197965765318</v>
      </c>
      <c r="AP178">
        <f t="shared" si="42"/>
        <v>0.04840763195435093</v>
      </c>
      <c r="AQ178">
        <f t="shared" si="43"/>
        <v>0.9458121646221809</v>
      </c>
      <c r="AR178">
        <f t="shared" si="44"/>
        <v>0.2963504990423631</v>
      </c>
      <c r="AS178">
        <f t="shared" si="45"/>
        <v>0.6328157717093614</v>
      </c>
      <c r="AT178">
        <f t="shared" si="46"/>
        <v>0.07083372924827544</v>
      </c>
      <c r="AU178" s="7">
        <f t="shared" si="47"/>
        <v>0.3212890627840525</v>
      </c>
      <c r="AV178" s="8">
        <f t="shared" si="48"/>
        <v>0.6071707534661085</v>
      </c>
      <c r="AW178" s="8">
        <f t="shared" si="49"/>
        <v>0.07154018374983906</v>
      </c>
      <c r="AX178" s="9">
        <f t="shared" si="50"/>
        <v>0.8945940313805834</v>
      </c>
    </row>
    <row r="179" spans="1:50" ht="13.5">
      <c r="A179" t="s">
        <v>210</v>
      </c>
      <c r="B179">
        <v>230</v>
      </c>
      <c r="C179">
        <v>5</v>
      </c>
      <c r="D179">
        <v>973.6717</v>
      </c>
      <c r="E179">
        <v>34.3155</v>
      </c>
      <c r="F179">
        <v>48.8876</v>
      </c>
      <c r="G179">
        <v>9913.8886</v>
      </c>
      <c r="H179">
        <v>41.7436</v>
      </c>
      <c r="I179">
        <v>39.8991</v>
      </c>
      <c r="M179">
        <v>33.2093</v>
      </c>
      <c r="N179">
        <v>0.0343</v>
      </c>
      <c r="O179">
        <v>0.0209</v>
      </c>
      <c r="P179">
        <v>3758.6512</v>
      </c>
      <c r="Q179">
        <v>2.8459</v>
      </c>
      <c r="R179">
        <v>2.9144</v>
      </c>
      <c r="S179">
        <v>44.5778</v>
      </c>
      <c r="T179">
        <v>0.025</v>
      </c>
      <c r="U179">
        <v>0.018</v>
      </c>
      <c r="V179">
        <v>2376.9714</v>
      </c>
      <c r="W179">
        <v>0.4673</v>
      </c>
      <c r="X179">
        <v>0.2581</v>
      </c>
      <c r="Y179">
        <v>1703.9432</v>
      </c>
      <c r="Z179">
        <v>0.424</v>
      </c>
      <c r="AA179">
        <v>0.3432</v>
      </c>
      <c r="AB179">
        <v>80932.2943</v>
      </c>
      <c r="AC179">
        <v>19.4749</v>
      </c>
      <c r="AD179">
        <v>7.0037</v>
      </c>
      <c r="AE179">
        <v>3508.2238</v>
      </c>
      <c r="AF179">
        <v>0.6695</v>
      </c>
      <c r="AG179">
        <v>0.6549</v>
      </c>
      <c r="AH179">
        <f t="shared" si="34"/>
        <v>41.7436</v>
      </c>
      <c r="AI179">
        <f t="shared" si="35"/>
        <v>17.527410000000003</v>
      </c>
      <c r="AJ179">
        <f t="shared" si="36"/>
        <v>34.3155</v>
      </c>
      <c r="AK179">
        <f t="shared" si="37"/>
        <v>2.8459</v>
      </c>
      <c r="AL179" s="6">
        <f t="shared" si="38"/>
        <v>96.43241</v>
      </c>
      <c r="AM179">
        <f t="shared" si="39"/>
        <v>0.7772827352051883</v>
      </c>
      <c r="AN179">
        <f t="shared" si="40"/>
        <v>0.694684639707106</v>
      </c>
      <c r="AO179">
        <f t="shared" si="41"/>
        <v>0.8512900024807739</v>
      </c>
      <c r="AP179">
        <f t="shared" si="42"/>
        <v>0.05074714693295292</v>
      </c>
      <c r="AQ179">
        <f t="shared" si="43"/>
        <v>0.800542855547821</v>
      </c>
      <c r="AR179">
        <f t="shared" si="44"/>
        <v>0.3519587994072529</v>
      </c>
      <c r="AS179">
        <f t="shared" si="45"/>
        <v>0.5691373812273955</v>
      </c>
      <c r="AT179">
        <f t="shared" si="46"/>
        <v>0.07890381936535155</v>
      </c>
      <c r="AU179" s="7">
        <f t="shared" si="47"/>
        <v>0.3787963223320611</v>
      </c>
      <c r="AV179" s="8">
        <f t="shared" si="48"/>
        <v>0.5420936352130953</v>
      </c>
      <c r="AW179" s="8">
        <f t="shared" si="49"/>
        <v>0.07911004245484354</v>
      </c>
      <c r="AX179" s="9">
        <f t="shared" si="50"/>
        <v>0.8726503958382368</v>
      </c>
    </row>
    <row r="180" spans="1:50" ht="13.5">
      <c r="A180" t="s">
        <v>211</v>
      </c>
      <c r="B180">
        <v>235</v>
      </c>
      <c r="C180">
        <v>5</v>
      </c>
      <c r="D180">
        <v>1054.0039</v>
      </c>
      <c r="E180">
        <v>31.7425</v>
      </c>
      <c r="F180">
        <v>44.6548</v>
      </c>
      <c r="G180">
        <v>13772.7881</v>
      </c>
      <c r="H180">
        <v>49.5617</v>
      </c>
      <c r="I180">
        <v>46.7776</v>
      </c>
      <c r="M180">
        <v>84.3915</v>
      </c>
      <c r="N180">
        <v>0.0793</v>
      </c>
      <c r="O180">
        <v>0.0478</v>
      </c>
      <c r="P180">
        <v>2837.7472</v>
      </c>
      <c r="Q180">
        <v>1.9474</v>
      </c>
      <c r="R180">
        <v>1.9693</v>
      </c>
      <c r="S180">
        <v>91.068</v>
      </c>
      <c r="T180">
        <v>0.0453</v>
      </c>
      <c r="U180">
        <v>0.0322</v>
      </c>
      <c r="V180">
        <v>3267.4582</v>
      </c>
      <c r="W180">
        <v>0.5683</v>
      </c>
      <c r="X180">
        <v>0.3099</v>
      </c>
      <c r="Y180">
        <v>1695.8266</v>
      </c>
      <c r="Z180">
        <v>0.3627</v>
      </c>
      <c r="AA180">
        <v>0.29</v>
      </c>
      <c r="AB180">
        <v>73978.4184</v>
      </c>
      <c r="AC180">
        <v>15.1264</v>
      </c>
      <c r="AD180">
        <v>5.3716</v>
      </c>
      <c r="AE180">
        <v>3764.3991</v>
      </c>
      <c r="AF180">
        <v>0.5663</v>
      </c>
      <c r="AG180">
        <v>0.547</v>
      </c>
      <c r="AH180">
        <f t="shared" si="34"/>
        <v>49.5617</v>
      </c>
      <c r="AI180">
        <f t="shared" si="35"/>
        <v>13.613760000000001</v>
      </c>
      <c r="AJ180">
        <f t="shared" si="36"/>
        <v>31.7425</v>
      </c>
      <c r="AK180">
        <f t="shared" si="37"/>
        <v>1.9474</v>
      </c>
      <c r="AL180" s="6">
        <f t="shared" si="38"/>
        <v>96.86536</v>
      </c>
      <c r="AM180">
        <f t="shared" si="39"/>
        <v>0.8060656191545396</v>
      </c>
      <c r="AN180">
        <f t="shared" si="40"/>
        <v>0.8247911466134132</v>
      </c>
      <c r="AO180">
        <f t="shared" si="41"/>
        <v>0.7874596874224757</v>
      </c>
      <c r="AP180">
        <f t="shared" si="42"/>
        <v>0.03472539229671898</v>
      </c>
      <c r="AQ180">
        <f t="shared" si="43"/>
        <v>0.7527342951257567</v>
      </c>
      <c r="AR180">
        <f t="shared" si="44"/>
        <v>0.4149646201733234</v>
      </c>
      <c r="AS180">
        <f t="shared" si="45"/>
        <v>0.5314191213217978</v>
      </c>
      <c r="AT180">
        <f t="shared" si="46"/>
        <v>0.05361625850487866</v>
      </c>
      <c r="AU180" s="7">
        <f t="shared" si="47"/>
        <v>0.44370882307276116</v>
      </c>
      <c r="AV180" s="8">
        <f t="shared" si="48"/>
        <v>0.5028835644149322</v>
      </c>
      <c r="AW180" s="8">
        <f t="shared" si="49"/>
        <v>0.053407612512306656</v>
      </c>
      <c r="AX180" s="9">
        <f t="shared" si="50"/>
        <v>0.9039934215615069</v>
      </c>
    </row>
    <row r="181" spans="1:50" ht="13.5">
      <c r="A181" t="s">
        <v>212</v>
      </c>
      <c r="B181">
        <v>240</v>
      </c>
      <c r="C181">
        <v>5</v>
      </c>
      <c r="D181">
        <v>878.0854</v>
      </c>
      <c r="E181">
        <v>22.8869</v>
      </c>
      <c r="F181">
        <v>32.7225</v>
      </c>
      <c r="G181">
        <v>21701.4048</v>
      </c>
      <c r="H181">
        <v>63.9742</v>
      </c>
      <c r="I181">
        <v>61.3662</v>
      </c>
      <c r="M181">
        <v>87.4499</v>
      </c>
      <c r="N181">
        <v>0.0762</v>
      </c>
      <c r="O181">
        <v>0.0466</v>
      </c>
      <c r="P181">
        <v>1726.6226</v>
      </c>
      <c r="Q181">
        <v>1.0938</v>
      </c>
      <c r="R181">
        <v>1.1241</v>
      </c>
      <c r="V181">
        <v>3193.4228</v>
      </c>
      <c r="W181">
        <v>0.4986</v>
      </c>
      <c r="X181">
        <v>0.2764</v>
      </c>
      <c r="Y181">
        <v>1205.716</v>
      </c>
      <c r="Z181">
        <v>0.2245</v>
      </c>
      <c r="AA181">
        <v>0.1824</v>
      </c>
      <c r="AB181">
        <v>62300.6965</v>
      </c>
      <c r="AC181">
        <v>10.8864</v>
      </c>
      <c r="AD181">
        <v>3.929</v>
      </c>
      <c r="AE181">
        <v>3059.0738</v>
      </c>
      <c r="AF181">
        <v>0.3594</v>
      </c>
      <c r="AG181">
        <v>0.3528</v>
      </c>
      <c r="AH181">
        <f t="shared" si="34"/>
        <v>63.9742</v>
      </c>
      <c r="AI181">
        <f t="shared" si="35"/>
        <v>9.79776</v>
      </c>
      <c r="AJ181">
        <f t="shared" si="36"/>
        <v>22.8869</v>
      </c>
      <c r="AK181">
        <f t="shared" si="37"/>
        <v>1.0938</v>
      </c>
      <c r="AL181" s="6">
        <f t="shared" si="38"/>
        <v>97.75266</v>
      </c>
      <c r="AM181">
        <f t="shared" si="39"/>
        <v>0.8063523865239927</v>
      </c>
      <c r="AN181">
        <f t="shared" si="40"/>
        <v>1.0646397071060076</v>
      </c>
      <c r="AO181">
        <f t="shared" si="41"/>
        <v>0.5677722649466633</v>
      </c>
      <c r="AP181">
        <f t="shared" si="42"/>
        <v>0.019504279600570617</v>
      </c>
      <c r="AQ181">
        <f t="shared" si="43"/>
        <v>0.5482679853460927</v>
      </c>
      <c r="AR181">
        <f t="shared" si="44"/>
        <v>0.562158797564769</v>
      </c>
      <c r="AS181">
        <f t="shared" si="45"/>
        <v>0.4062352756457827</v>
      </c>
      <c r="AT181">
        <f t="shared" si="46"/>
        <v>0.031605926789448104</v>
      </c>
      <c r="AU181" s="7">
        <f t="shared" si="47"/>
        <v>0.5910490179199354</v>
      </c>
      <c r="AV181" s="8">
        <f t="shared" si="48"/>
        <v>0.3779944228448746</v>
      </c>
      <c r="AW181" s="8">
        <f t="shared" si="49"/>
        <v>0.03095655923519002</v>
      </c>
      <c r="AX181" s="9">
        <f t="shared" si="50"/>
        <v>0.9243025189040154</v>
      </c>
    </row>
    <row r="182" spans="1:50" ht="13.5">
      <c r="A182" t="s">
        <v>213</v>
      </c>
      <c r="B182">
        <v>245</v>
      </c>
      <c r="C182">
        <v>5</v>
      </c>
      <c r="D182">
        <v>844.0401</v>
      </c>
      <c r="E182">
        <v>17.8196</v>
      </c>
      <c r="F182">
        <v>25.4733</v>
      </c>
      <c r="G182">
        <v>29582.8611</v>
      </c>
      <c r="H182">
        <v>67.7488</v>
      </c>
      <c r="I182">
        <v>64.9762</v>
      </c>
      <c r="M182">
        <v>641.1611</v>
      </c>
      <c r="N182">
        <v>0.4642</v>
      </c>
      <c r="O182">
        <v>0.284</v>
      </c>
      <c r="P182">
        <v>10897.8591</v>
      </c>
      <c r="Q182">
        <v>5.9158</v>
      </c>
      <c r="R182">
        <v>6.0789</v>
      </c>
      <c r="V182">
        <v>1064.3966</v>
      </c>
      <c r="W182">
        <v>0.1569</v>
      </c>
      <c r="X182">
        <v>0.0869</v>
      </c>
      <c r="Y182">
        <v>1177.2829</v>
      </c>
      <c r="Z182">
        <v>0.2005</v>
      </c>
      <c r="AA182">
        <v>0.1629</v>
      </c>
      <c r="AB182">
        <v>47946.0482</v>
      </c>
      <c r="AC182">
        <v>7.4342</v>
      </c>
      <c r="AD182">
        <v>2.6826</v>
      </c>
      <c r="AE182">
        <v>2771.8162</v>
      </c>
      <c r="AF182">
        <v>0.26</v>
      </c>
      <c r="AG182">
        <v>0.2552</v>
      </c>
      <c r="AH182">
        <f t="shared" si="34"/>
        <v>67.7488</v>
      </c>
      <c r="AI182">
        <f t="shared" si="35"/>
        <v>6.69078</v>
      </c>
      <c r="AJ182">
        <f t="shared" si="36"/>
        <v>17.8196</v>
      </c>
      <c r="AK182">
        <f t="shared" si="37"/>
        <v>5.9158</v>
      </c>
      <c r="AL182" s="6">
        <f t="shared" si="38"/>
        <v>98.17498000000002</v>
      </c>
      <c r="AM182">
        <f t="shared" si="39"/>
        <v>0.8260142144596194</v>
      </c>
      <c r="AN182">
        <f t="shared" si="40"/>
        <v>1.1274554834415045</v>
      </c>
      <c r="AO182">
        <f t="shared" si="41"/>
        <v>0.4420640039692384</v>
      </c>
      <c r="AP182">
        <f t="shared" si="42"/>
        <v>0.1054885877318117</v>
      </c>
      <c r="AQ182">
        <f t="shared" si="43"/>
        <v>0.3365754162374267</v>
      </c>
      <c r="AR182">
        <f t="shared" si="44"/>
        <v>0.5861536062621886</v>
      </c>
      <c r="AS182">
        <f t="shared" si="45"/>
        <v>0.24554032341016244</v>
      </c>
      <c r="AT182">
        <f t="shared" si="46"/>
        <v>0.16830607032764888</v>
      </c>
      <c r="AU182" s="7">
        <f t="shared" si="47"/>
        <v>0.610419500143937</v>
      </c>
      <c r="AV182" s="8">
        <f t="shared" si="48"/>
        <v>0.2262992172934607</v>
      </c>
      <c r="AW182" s="8">
        <f t="shared" si="49"/>
        <v>0.16328128256260221</v>
      </c>
      <c r="AX182" s="9">
        <f t="shared" si="50"/>
        <v>0.5808792210520567</v>
      </c>
    </row>
    <row r="183" spans="1:50" ht="13.5">
      <c r="A183" t="s">
        <v>214</v>
      </c>
      <c r="B183">
        <v>250</v>
      </c>
      <c r="C183">
        <v>5</v>
      </c>
      <c r="D183">
        <v>1004.5738</v>
      </c>
      <c r="E183">
        <v>20.5193</v>
      </c>
      <c r="F183">
        <v>28.2359</v>
      </c>
      <c r="G183">
        <v>18929.1579</v>
      </c>
      <c r="H183">
        <v>41.0869</v>
      </c>
      <c r="I183">
        <v>37.932</v>
      </c>
      <c r="M183">
        <v>3048.5519</v>
      </c>
      <c r="N183">
        <v>1.8843</v>
      </c>
      <c r="O183">
        <v>1.1096</v>
      </c>
      <c r="P183">
        <v>57768.706</v>
      </c>
      <c r="Q183">
        <v>30.9225</v>
      </c>
      <c r="R183">
        <v>30.5869</v>
      </c>
      <c r="V183">
        <v>136.8604</v>
      </c>
      <c r="W183">
        <v>0.0298</v>
      </c>
      <c r="X183">
        <v>0.0159</v>
      </c>
      <c r="Y183">
        <v>766.4838</v>
      </c>
      <c r="Z183">
        <v>0.1879</v>
      </c>
      <c r="AA183">
        <v>0.1469</v>
      </c>
      <c r="AB183">
        <v>23629.5681</v>
      </c>
      <c r="AC183">
        <v>5.189</v>
      </c>
      <c r="AD183">
        <v>1.8024</v>
      </c>
      <c r="AE183">
        <v>1508.6662</v>
      </c>
      <c r="AF183">
        <v>0.1803</v>
      </c>
      <c r="AG183">
        <v>0.1704</v>
      </c>
      <c r="AH183">
        <f t="shared" si="34"/>
        <v>41.0869</v>
      </c>
      <c r="AI183">
        <f t="shared" si="35"/>
        <v>4.670100000000001</v>
      </c>
      <c r="AJ183">
        <f t="shared" si="36"/>
        <v>20.5193</v>
      </c>
      <c r="AK183">
        <f t="shared" si="37"/>
        <v>30.9225</v>
      </c>
      <c r="AL183" s="6">
        <f t="shared" si="38"/>
        <v>97.19879999999999</v>
      </c>
      <c r="AM183">
        <f t="shared" si="39"/>
        <v>0.8867791153420662</v>
      </c>
      <c r="AN183">
        <f t="shared" si="40"/>
        <v>0.68375603261774</v>
      </c>
      <c r="AO183">
        <f t="shared" si="41"/>
        <v>0.5090374596874224</v>
      </c>
      <c r="AP183">
        <f t="shared" si="42"/>
        <v>0.5513997860199715</v>
      </c>
      <c r="AQ183">
        <f t="shared" si="43"/>
        <v>-0.042362326332549105</v>
      </c>
      <c r="AR183">
        <f t="shared" si="44"/>
        <v>0.295167600610679</v>
      </c>
      <c r="AS183">
        <f t="shared" si="45"/>
        <v>-0.025661126005102005</v>
      </c>
      <c r="AT183">
        <f t="shared" si="46"/>
        <v>0.7304935253944231</v>
      </c>
      <c r="AU183" s="7">
        <f t="shared" si="47"/>
        <v>0.3097344445095008</v>
      </c>
      <c r="AV183" s="8">
        <f t="shared" si="48"/>
        <v>0</v>
      </c>
      <c r="AW183" s="8">
        <f t="shared" si="49"/>
        <v>0.7140964201047981</v>
      </c>
      <c r="AX183" s="9">
        <f t="shared" si="50"/>
        <v>0</v>
      </c>
    </row>
    <row r="184" spans="1:50" ht="13.5">
      <c r="A184" t="s">
        <v>215</v>
      </c>
      <c r="B184">
        <v>255</v>
      </c>
      <c r="C184">
        <v>5</v>
      </c>
      <c r="D184">
        <v>1502.5143</v>
      </c>
      <c r="E184">
        <v>38.6316</v>
      </c>
      <c r="F184">
        <v>51.1822</v>
      </c>
      <c r="G184">
        <v>6792.8624</v>
      </c>
      <c r="H184">
        <v>21.3229</v>
      </c>
      <c r="I184">
        <v>18.9533</v>
      </c>
      <c r="M184">
        <v>2071.0405</v>
      </c>
      <c r="N184">
        <v>1.5105</v>
      </c>
      <c r="O184">
        <v>0.8564</v>
      </c>
      <c r="P184">
        <v>41041.044</v>
      </c>
      <c r="Q184">
        <v>25.1578</v>
      </c>
      <c r="R184">
        <v>23.9592</v>
      </c>
      <c r="S184">
        <v>1.5163</v>
      </c>
      <c r="T184">
        <v>0.001</v>
      </c>
      <c r="U184">
        <v>0.0007</v>
      </c>
      <c r="V184">
        <v>1054.5067</v>
      </c>
      <c r="W184">
        <v>0.2478</v>
      </c>
      <c r="X184">
        <v>0.1273</v>
      </c>
      <c r="Y184">
        <v>1911.2584</v>
      </c>
      <c r="Z184">
        <v>0.526</v>
      </c>
      <c r="AA184">
        <v>0.396</v>
      </c>
      <c r="AB184">
        <v>47730.8137</v>
      </c>
      <c r="AC184">
        <v>12.0631</v>
      </c>
      <c r="AD184">
        <v>4.0344</v>
      </c>
      <c r="AE184">
        <v>3400.8064</v>
      </c>
      <c r="AF184">
        <v>0.5392</v>
      </c>
      <c r="AG184">
        <v>0.4905</v>
      </c>
      <c r="AH184">
        <f t="shared" si="34"/>
        <v>21.3229</v>
      </c>
      <c r="AI184">
        <f t="shared" si="35"/>
        <v>10.85679</v>
      </c>
      <c r="AJ184">
        <f t="shared" si="36"/>
        <v>38.6316</v>
      </c>
      <c r="AK184">
        <f t="shared" si="37"/>
        <v>25.1578</v>
      </c>
      <c r="AL184" s="6">
        <f t="shared" si="38"/>
        <v>95.96909</v>
      </c>
      <c r="AM184">
        <f t="shared" si="39"/>
        <v>0.8638156348287345</v>
      </c>
      <c r="AN184">
        <f t="shared" si="40"/>
        <v>0.35484939257779996</v>
      </c>
      <c r="AO184">
        <f t="shared" si="41"/>
        <v>0.9583626891590176</v>
      </c>
      <c r="AP184">
        <f t="shared" si="42"/>
        <v>0.4486055634807418</v>
      </c>
      <c r="AQ184">
        <f t="shared" si="43"/>
        <v>0.5097571256782758</v>
      </c>
      <c r="AR184">
        <f t="shared" si="44"/>
        <v>0.145021212549353</v>
      </c>
      <c r="AS184">
        <f t="shared" si="45"/>
        <v>0.29233388959662876</v>
      </c>
      <c r="AT184">
        <f t="shared" si="46"/>
        <v>0.5626448978540182</v>
      </c>
      <c r="AU184" s="7">
        <f t="shared" si="47"/>
        <v>0.15629225231136062</v>
      </c>
      <c r="AV184" s="8">
        <f t="shared" si="48"/>
        <v>0.27882284451702033</v>
      </c>
      <c r="AW184" s="8">
        <f t="shared" si="49"/>
        <v>0.564884903171619</v>
      </c>
      <c r="AX184" s="9">
        <f t="shared" si="50"/>
        <v>0.3304732536602434</v>
      </c>
    </row>
    <row r="185" spans="1:50" ht="13.5">
      <c r="A185" t="s">
        <v>216</v>
      </c>
      <c r="B185">
        <v>260</v>
      </c>
      <c r="C185">
        <v>5</v>
      </c>
      <c r="D185">
        <v>1422.6577</v>
      </c>
      <c r="E185">
        <v>34.1508</v>
      </c>
      <c r="F185">
        <v>46.2171</v>
      </c>
      <c r="G185">
        <v>16057.7752</v>
      </c>
      <c r="H185">
        <v>47.6898</v>
      </c>
      <c r="I185">
        <v>43.3004</v>
      </c>
      <c r="M185">
        <v>390.2083</v>
      </c>
      <c r="N185">
        <v>0.3049</v>
      </c>
      <c r="O185">
        <v>0.1765</v>
      </c>
      <c r="P185">
        <v>10247.246</v>
      </c>
      <c r="Q185">
        <v>5.9823</v>
      </c>
      <c r="R185">
        <v>5.8196</v>
      </c>
      <c r="S185">
        <v>16.2006</v>
      </c>
      <c r="T185">
        <v>0.0075</v>
      </c>
      <c r="U185">
        <v>0.0051</v>
      </c>
      <c r="V185">
        <v>1004.891</v>
      </c>
      <c r="W185">
        <v>0.1607</v>
      </c>
      <c r="X185">
        <v>0.0843</v>
      </c>
      <c r="Y185">
        <v>2661.7181</v>
      </c>
      <c r="Z185">
        <v>0.5052</v>
      </c>
      <c r="AA185">
        <v>0.3885</v>
      </c>
      <c r="AB185">
        <v>62166.2594</v>
      </c>
      <c r="AC185">
        <v>10.8881</v>
      </c>
      <c r="AD185">
        <v>3.7196</v>
      </c>
      <c r="AE185">
        <v>2678.3521</v>
      </c>
      <c r="AF185">
        <v>0.3108</v>
      </c>
      <c r="AG185">
        <v>0.2888</v>
      </c>
      <c r="AH185">
        <f t="shared" si="34"/>
        <v>47.6898</v>
      </c>
      <c r="AI185">
        <f t="shared" si="35"/>
        <v>9.79929</v>
      </c>
      <c r="AJ185">
        <f t="shared" si="36"/>
        <v>34.1508</v>
      </c>
      <c r="AK185">
        <f t="shared" si="37"/>
        <v>5.9823</v>
      </c>
      <c r="AL185" s="6">
        <f t="shared" si="38"/>
        <v>97.62218999999999</v>
      </c>
      <c r="AM185">
        <f t="shared" si="39"/>
        <v>0.8613497356681357</v>
      </c>
      <c r="AN185">
        <f t="shared" si="40"/>
        <v>0.7936395406889665</v>
      </c>
      <c r="AO185">
        <f t="shared" si="41"/>
        <v>0.8472041677003224</v>
      </c>
      <c r="AP185">
        <f t="shared" si="42"/>
        <v>0.1066743937232525</v>
      </c>
      <c r="AQ185">
        <f t="shared" si="43"/>
        <v>0.7405297739770699</v>
      </c>
      <c r="AR185">
        <f t="shared" si="44"/>
        <v>0.36740109949316585</v>
      </c>
      <c r="AS185">
        <f t="shared" si="45"/>
        <v>0.4810476229929209</v>
      </c>
      <c r="AT185">
        <f t="shared" si="46"/>
        <v>0.15155127751391334</v>
      </c>
      <c r="AU185" s="7">
        <f t="shared" si="47"/>
        <v>0.39323245052546857</v>
      </c>
      <c r="AV185" s="8">
        <f t="shared" si="48"/>
        <v>0.45565930326520954</v>
      </c>
      <c r="AW185" s="8">
        <f t="shared" si="49"/>
        <v>0.15110824620932184</v>
      </c>
      <c r="AX185" s="9">
        <f t="shared" si="50"/>
        <v>0.7509618859146578</v>
      </c>
    </row>
    <row r="186" spans="1:50" ht="13.5">
      <c r="A186" t="s">
        <v>217</v>
      </c>
      <c r="B186">
        <v>35</v>
      </c>
      <c r="C186">
        <v>0</v>
      </c>
      <c r="D186">
        <v>3021.5921</v>
      </c>
      <c r="E186">
        <v>47.3444</v>
      </c>
      <c r="F186">
        <v>60.9309</v>
      </c>
      <c r="G186">
        <v>17487.2047</v>
      </c>
      <c r="H186">
        <v>38.0235</v>
      </c>
      <c r="I186">
        <v>32.8312</v>
      </c>
      <c r="M186">
        <v>66.5365</v>
      </c>
      <c r="N186">
        <v>0.0343</v>
      </c>
      <c r="O186">
        <v>0.0189</v>
      </c>
      <c r="P186">
        <v>4742.6539</v>
      </c>
      <c r="Q186">
        <v>1.7812</v>
      </c>
      <c r="R186">
        <v>1.6478</v>
      </c>
      <c r="S186">
        <v>135.2124</v>
      </c>
      <c r="T186">
        <v>0.0366</v>
      </c>
      <c r="U186">
        <v>0.0238</v>
      </c>
      <c r="V186">
        <v>2264.8836</v>
      </c>
      <c r="W186">
        <v>0.2118</v>
      </c>
      <c r="X186">
        <v>0.1057</v>
      </c>
      <c r="Y186">
        <v>2519.0899</v>
      </c>
      <c r="Z186">
        <v>0.2837</v>
      </c>
      <c r="AA186">
        <v>0.2075</v>
      </c>
      <c r="AB186">
        <v>112803.1007</v>
      </c>
      <c r="AC186">
        <v>11.8487</v>
      </c>
      <c r="AD186">
        <v>3.8493</v>
      </c>
      <c r="AE186">
        <v>5963.8054</v>
      </c>
      <c r="AF186">
        <v>0.4356</v>
      </c>
      <c r="AG186">
        <v>0.3849</v>
      </c>
      <c r="AH186">
        <f t="shared" si="34"/>
        <v>38.0235</v>
      </c>
      <c r="AI186">
        <f t="shared" si="35"/>
        <v>10.663829999999999</v>
      </c>
      <c r="AJ186">
        <f t="shared" si="36"/>
        <v>47.3444</v>
      </c>
      <c r="AK186">
        <f t="shared" si="37"/>
        <v>1.7812</v>
      </c>
      <c r="AL186" s="6">
        <f t="shared" si="38"/>
        <v>97.81293</v>
      </c>
      <c r="AM186">
        <f t="shared" si="39"/>
        <v>0.8878196484515368</v>
      </c>
      <c r="AN186">
        <f t="shared" si="40"/>
        <v>0.6327758362456315</v>
      </c>
      <c r="AO186">
        <f t="shared" si="41"/>
        <v>1.1745075663607045</v>
      </c>
      <c r="AP186">
        <f t="shared" si="42"/>
        <v>0.03176176890156918</v>
      </c>
      <c r="AQ186">
        <f t="shared" si="43"/>
        <v>1.1427457974591353</v>
      </c>
      <c r="AR186">
        <f t="shared" si="44"/>
        <v>0.2711374056389304</v>
      </c>
      <c r="AS186">
        <f t="shared" si="45"/>
        <v>0.6870962470946969</v>
      </c>
      <c r="AT186">
        <f t="shared" si="46"/>
        <v>0.041766347266372766</v>
      </c>
      <c r="AU186" s="7">
        <f t="shared" si="47"/>
        <v>0.2953160421268537</v>
      </c>
      <c r="AV186" s="8">
        <f t="shared" si="48"/>
        <v>0.662305635181719</v>
      </c>
      <c r="AW186" s="8">
        <f t="shared" si="49"/>
        <v>0.04237832269142719</v>
      </c>
      <c r="AX186" s="9">
        <f t="shared" si="50"/>
        <v>0.9398619448932369</v>
      </c>
    </row>
    <row r="187" spans="1:50" ht="13.5">
      <c r="A187" t="s">
        <v>218</v>
      </c>
      <c r="B187">
        <v>40</v>
      </c>
      <c r="C187">
        <v>0</v>
      </c>
      <c r="D187">
        <v>3132.6835</v>
      </c>
      <c r="E187">
        <v>47.9747</v>
      </c>
      <c r="F187">
        <v>61.299</v>
      </c>
      <c r="G187">
        <v>18080.3151</v>
      </c>
      <c r="H187">
        <v>38.8753</v>
      </c>
      <c r="I187">
        <v>33.3257</v>
      </c>
      <c r="M187">
        <v>223.9558</v>
      </c>
      <c r="N187">
        <v>0.1148</v>
      </c>
      <c r="O187">
        <v>0.0628</v>
      </c>
      <c r="P187">
        <v>3121.8465</v>
      </c>
      <c r="Q187">
        <v>1.164</v>
      </c>
      <c r="R187">
        <v>1.0691</v>
      </c>
      <c r="S187">
        <v>93.1821</v>
      </c>
      <c r="T187">
        <v>0.0247</v>
      </c>
      <c r="U187">
        <v>0.0159</v>
      </c>
      <c r="V187">
        <v>3126.1469</v>
      </c>
      <c r="W187">
        <v>0.2858</v>
      </c>
      <c r="X187">
        <v>0.1416</v>
      </c>
      <c r="Y187">
        <v>2332.9575</v>
      </c>
      <c r="Z187">
        <v>0.255</v>
      </c>
      <c r="AA187">
        <v>0.1852</v>
      </c>
      <c r="AB187">
        <v>106477.6959</v>
      </c>
      <c r="AC187">
        <v>10.8473</v>
      </c>
      <c r="AD187">
        <v>3.4987</v>
      </c>
      <c r="AE187">
        <v>6600.4577</v>
      </c>
      <c r="AF187">
        <v>0.4583</v>
      </c>
      <c r="AG187">
        <v>0.4021</v>
      </c>
      <c r="AH187">
        <f t="shared" si="34"/>
        <v>38.8753</v>
      </c>
      <c r="AI187">
        <f t="shared" si="35"/>
        <v>9.76257</v>
      </c>
      <c r="AJ187">
        <f t="shared" si="36"/>
        <v>47.9747</v>
      </c>
      <c r="AK187">
        <f t="shared" si="37"/>
        <v>1.164</v>
      </c>
      <c r="AL187" s="6">
        <f t="shared" si="38"/>
        <v>97.77657</v>
      </c>
      <c r="AM187">
        <f t="shared" si="39"/>
        <v>0.8975402535232475</v>
      </c>
      <c r="AN187">
        <f t="shared" si="40"/>
        <v>0.6469512398069562</v>
      </c>
      <c r="AO187">
        <f t="shared" si="41"/>
        <v>1.1901438848920862</v>
      </c>
      <c r="AP187">
        <f t="shared" si="42"/>
        <v>0.020756062767475034</v>
      </c>
      <c r="AQ187">
        <f t="shared" si="43"/>
        <v>1.1693878221246112</v>
      </c>
      <c r="AR187">
        <f t="shared" si="44"/>
        <v>0.2751148620168477</v>
      </c>
      <c r="AS187">
        <f t="shared" si="45"/>
        <v>0.6977975869957657</v>
      </c>
      <c r="AT187">
        <f t="shared" si="46"/>
        <v>0.027087550987386633</v>
      </c>
      <c r="AU187" s="7">
        <f t="shared" si="47"/>
        <v>0.2997220681677181</v>
      </c>
      <c r="AV187" s="8">
        <f t="shared" si="48"/>
        <v>0.67278670787602</v>
      </c>
      <c r="AW187" s="8">
        <f t="shared" si="49"/>
        <v>0.0274912239562618</v>
      </c>
      <c r="AX187" s="9">
        <f t="shared" si="50"/>
        <v>0.9607424099680953</v>
      </c>
    </row>
    <row r="188" spans="1:50" ht="13.5">
      <c r="A188" t="s">
        <v>219</v>
      </c>
      <c r="B188">
        <v>45</v>
      </c>
      <c r="C188">
        <v>0</v>
      </c>
      <c r="D188">
        <v>3308.5116</v>
      </c>
      <c r="E188">
        <v>50.0182</v>
      </c>
      <c r="F188">
        <v>63.6482</v>
      </c>
      <c r="G188">
        <v>16833.2549</v>
      </c>
      <c r="H188">
        <v>36.1614</v>
      </c>
      <c r="I188">
        <v>30.8722</v>
      </c>
      <c r="M188">
        <v>89.7947</v>
      </c>
      <c r="N188">
        <v>0.045</v>
      </c>
      <c r="O188">
        <v>0.0245</v>
      </c>
      <c r="P188">
        <v>2845.3876</v>
      </c>
      <c r="Q188">
        <v>1.0334</v>
      </c>
      <c r="R188">
        <v>0.9453</v>
      </c>
      <c r="S188">
        <v>111.1273</v>
      </c>
      <c r="T188">
        <v>0.0286</v>
      </c>
      <c r="U188">
        <v>0.0183</v>
      </c>
      <c r="V188">
        <v>3403.7152</v>
      </c>
      <c r="W188">
        <v>0.3025</v>
      </c>
      <c r="X188">
        <v>0.1492</v>
      </c>
      <c r="Y188">
        <v>2563.6219</v>
      </c>
      <c r="Z188">
        <v>0.2744</v>
      </c>
      <c r="AA188">
        <v>0.1984</v>
      </c>
      <c r="AB188">
        <v>116676.8342</v>
      </c>
      <c r="AC188">
        <v>11.6926</v>
      </c>
      <c r="AD188">
        <v>3.7559</v>
      </c>
      <c r="AE188">
        <v>6361.7607</v>
      </c>
      <c r="AF188">
        <v>0.4439</v>
      </c>
      <c r="AG188">
        <v>0.3879</v>
      </c>
      <c r="AH188">
        <f t="shared" si="34"/>
        <v>36.1614</v>
      </c>
      <c r="AI188">
        <f t="shared" si="35"/>
        <v>10.523340000000001</v>
      </c>
      <c r="AJ188">
        <f t="shared" si="36"/>
        <v>50.0182</v>
      </c>
      <c r="AK188">
        <f t="shared" si="37"/>
        <v>1.0334</v>
      </c>
      <c r="AL188" s="6">
        <f t="shared" si="38"/>
        <v>97.73634000000001</v>
      </c>
      <c r="AM188">
        <f t="shared" si="39"/>
        <v>0.89443460319107</v>
      </c>
      <c r="AN188">
        <f t="shared" si="40"/>
        <v>0.6017873190214678</v>
      </c>
      <c r="AO188">
        <f t="shared" si="41"/>
        <v>1.240838501612503</v>
      </c>
      <c r="AP188">
        <f t="shared" si="42"/>
        <v>0.018427246790299574</v>
      </c>
      <c r="AQ188">
        <f t="shared" si="43"/>
        <v>1.2224112548222035</v>
      </c>
      <c r="AR188">
        <f t="shared" si="44"/>
        <v>0.25352707715542727</v>
      </c>
      <c r="AS188">
        <f t="shared" si="45"/>
        <v>0.7226484097471622</v>
      </c>
      <c r="AT188">
        <f t="shared" si="46"/>
        <v>0.023824513097410717</v>
      </c>
      <c r="AU188" s="7">
        <f t="shared" si="47"/>
        <v>0.27699844795521017</v>
      </c>
      <c r="AV188" s="8">
        <f t="shared" si="48"/>
        <v>0.6987523928190679</v>
      </c>
      <c r="AW188" s="8">
        <f t="shared" si="49"/>
        <v>0.02424915922572188</v>
      </c>
      <c r="AX188" s="9">
        <f t="shared" si="50"/>
        <v>0.9664604326821422</v>
      </c>
    </row>
    <row r="189" spans="1:50" ht="13.5">
      <c r="A189" t="s">
        <v>220</v>
      </c>
      <c r="B189">
        <v>50</v>
      </c>
      <c r="C189">
        <v>0</v>
      </c>
      <c r="D189">
        <v>3204.8263</v>
      </c>
      <c r="E189">
        <v>49.2205</v>
      </c>
      <c r="F189">
        <v>62.3197</v>
      </c>
      <c r="G189">
        <v>17807.3699</v>
      </c>
      <c r="H189">
        <v>39.0186</v>
      </c>
      <c r="I189">
        <v>33.1449</v>
      </c>
      <c r="M189">
        <v>18.5052</v>
      </c>
      <c r="N189">
        <v>0.0097</v>
      </c>
      <c r="O189">
        <v>0.0052</v>
      </c>
      <c r="P189">
        <v>1695.2513</v>
      </c>
      <c r="Q189">
        <v>0.6396</v>
      </c>
      <c r="R189">
        <v>0.5822</v>
      </c>
      <c r="S189">
        <v>137.6998</v>
      </c>
      <c r="T189">
        <v>0.0364</v>
      </c>
      <c r="U189">
        <v>0.0233</v>
      </c>
      <c r="V189">
        <v>2429.199</v>
      </c>
      <c r="W189">
        <v>0.2214</v>
      </c>
      <c r="X189">
        <v>0.1087</v>
      </c>
      <c r="Y189">
        <v>2319.6195</v>
      </c>
      <c r="Z189">
        <v>0.2517</v>
      </c>
      <c r="AA189">
        <v>0.1811</v>
      </c>
      <c r="AB189">
        <v>100906.8254</v>
      </c>
      <c r="AC189">
        <v>10.1537</v>
      </c>
      <c r="AD189">
        <v>3.2452</v>
      </c>
      <c r="AE189">
        <v>6611.9893</v>
      </c>
      <c r="AF189">
        <v>0.4484</v>
      </c>
      <c r="AG189">
        <v>0.3898</v>
      </c>
      <c r="AH189">
        <f t="shared" si="34"/>
        <v>39.0186</v>
      </c>
      <c r="AI189">
        <f t="shared" si="35"/>
        <v>9.138330000000002</v>
      </c>
      <c r="AJ189">
        <f t="shared" si="36"/>
        <v>49.2205</v>
      </c>
      <c r="AK189">
        <f t="shared" si="37"/>
        <v>0.6396</v>
      </c>
      <c r="AL189" s="6">
        <f t="shared" si="38"/>
        <v>98.01703</v>
      </c>
      <c r="AM189">
        <f t="shared" si="39"/>
        <v>0.905672279475764</v>
      </c>
      <c r="AN189">
        <f t="shared" si="40"/>
        <v>0.649335996005991</v>
      </c>
      <c r="AO189">
        <f t="shared" si="41"/>
        <v>1.2210493674026295</v>
      </c>
      <c r="AP189">
        <f t="shared" si="42"/>
        <v>0.011405135520684735</v>
      </c>
      <c r="AQ189">
        <f t="shared" si="43"/>
        <v>1.2096442318819447</v>
      </c>
      <c r="AR189">
        <f t="shared" si="44"/>
        <v>0.27263042515998426</v>
      </c>
      <c r="AS189">
        <f t="shared" si="45"/>
        <v>0.7126739669321467</v>
      </c>
      <c r="AT189">
        <f t="shared" si="46"/>
        <v>0.01469560790786917</v>
      </c>
      <c r="AU189" s="7">
        <f t="shared" si="47"/>
        <v>0.29729490055567337</v>
      </c>
      <c r="AV189" s="8">
        <f t="shared" si="48"/>
        <v>0.6877764554817746</v>
      </c>
      <c r="AW189" s="8">
        <f t="shared" si="49"/>
        <v>0.014928643962552144</v>
      </c>
      <c r="AX189" s="9">
        <f t="shared" si="50"/>
        <v>0.9787554637438135</v>
      </c>
    </row>
    <row r="190" spans="1:50" ht="13.5">
      <c r="A190" t="s">
        <v>221</v>
      </c>
      <c r="B190">
        <v>55</v>
      </c>
      <c r="C190">
        <v>0</v>
      </c>
      <c r="D190">
        <v>2607.2956</v>
      </c>
      <c r="E190">
        <v>40.0839</v>
      </c>
      <c r="F190">
        <v>52.2422</v>
      </c>
      <c r="G190">
        <v>24106.327</v>
      </c>
      <c r="H190">
        <v>49.4811</v>
      </c>
      <c r="I190">
        <v>43.267</v>
      </c>
      <c r="M190">
        <v>152.0471</v>
      </c>
      <c r="N190">
        <v>0.0812</v>
      </c>
      <c r="O190">
        <v>0.0453</v>
      </c>
      <c r="P190">
        <v>2972.4083</v>
      </c>
      <c r="Q190">
        <v>1.1541</v>
      </c>
      <c r="R190">
        <v>1.0812</v>
      </c>
      <c r="S190">
        <v>108.9961</v>
      </c>
      <c r="T190">
        <v>0.0301</v>
      </c>
      <c r="U190">
        <v>0.0198</v>
      </c>
      <c r="V190">
        <v>1979.6012</v>
      </c>
      <c r="W190">
        <v>0.1877</v>
      </c>
      <c r="X190">
        <v>0.0949</v>
      </c>
      <c r="Y190">
        <v>1985.1328</v>
      </c>
      <c r="Z190">
        <v>0.2206</v>
      </c>
      <c r="AA190">
        <v>0.1634</v>
      </c>
      <c r="AB190">
        <v>82336.1271</v>
      </c>
      <c r="AC190">
        <v>8.401</v>
      </c>
      <c r="AD190">
        <v>2.7639</v>
      </c>
      <c r="AE190">
        <v>5521.9119</v>
      </c>
      <c r="AF190">
        <v>0.3603</v>
      </c>
      <c r="AG190">
        <v>0.3224</v>
      </c>
      <c r="AH190">
        <f t="shared" si="34"/>
        <v>49.4811</v>
      </c>
      <c r="AI190">
        <f t="shared" si="35"/>
        <v>7.5609</v>
      </c>
      <c r="AJ190">
        <f t="shared" si="36"/>
        <v>40.0839</v>
      </c>
      <c r="AK190">
        <f t="shared" si="37"/>
        <v>1.1541</v>
      </c>
      <c r="AL190" s="6">
        <f t="shared" si="38"/>
        <v>98.28</v>
      </c>
      <c r="AM190">
        <f t="shared" si="39"/>
        <v>0.9043096510349872</v>
      </c>
      <c r="AN190">
        <f t="shared" si="40"/>
        <v>0.8234498252621067</v>
      </c>
      <c r="AO190">
        <f t="shared" si="41"/>
        <v>0.9943909699826345</v>
      </c>
      <c r="AP190">
        <f t="shared" si="42"/>
        <v>0.02057952924393723</v>
      </c>
      <c r="AQ190">
        <f t="shared" si="43"/>
        <v>0.9738114407386973</v>
      </c>
      <c r="AR190">
        <f t="shared" si="44"/>
        <v>0.36547639128373727</v>
      </c>
      <c r="AS190">
        <f t="shared" si="45"/>
        <v>0.6064925251446776</v>
      </c>
      <c r="AT190">
        <f t="shared" si="46"/>
        <v>0.028031083571585257</v>
      </c>
      <c r="AU190" s="7">
        <f t="shared" si="47"/>
        <v>0.3936900114029556</v>
      </c>
      <c r="AV190" s="8">
        <f t="shared" si="48"/>
        <v>0.5781809674400067</v>
      </c>
      <c r="AW190" s="8">
        <f t="shared" si="49"/>
        <v>0.028129021157037668</v>
      </c>
      <c r="AX190" s="9">
        <f t="shared" si="50"/>
        <v>0.953606205264528</v>
      </c>
    </row>
    <row r="191" spans="1:50" ht="13.5">
      <c r="A191" t="s">
        <v>222</v>
      </c>
      <c r="B191">
        <v>60</v>
      </c>
      <c r="C191">
        <v>0</v>
      </c>
      <c r="D191">
        <v>2769.8332</v>
      </c>
      <c r="E191">
        <v>37.2874</v>
      </c>
      <c r="F191">
        <v>48.6767</v>
      </c>
      <c r="G191">
        <v>30636.4863</v>
      </c>
      <c r="H191">
        <v>54.3579</v>
      </c>
      <c r="I191">
        <v>47.6086</v>
      </c>
      <c r="M191">
        <v>153.017</v>
      </c>
      <c r="N191">
        <v>0.0736</v>
      </c>
      <c r="O191">
        <v>0.0411</v>
      </c>
      <c r="P191">
        <v>3032.9557</v>
      </c>
      <c r="Q191">
        <v>1.0605</v>
      </c>
      <c r="R191">
        <v>0.9951</v>
      </c>
      <c r="S191">
        <v>58.7603</v>
      </c>
      <c r="T191">
        <v>0.0146</v>
      </c>
      <c r="U191">
        <v>0.0096</v>
      </c>
      <c r="V191">
        <v>1502.9734</v>
      </c>
      <c r="W191">
        <v>0.1276</v>
      </c>
      <c r="X191">
        <v>0.0646</v>
      </c>
      <c r="Y191">
        <v>1967.7789</v>
      </c>
      <c r="Z191">
        <v>0.1928</v>
      </c>
      <c r="AA191">
        <v>0.143</v>
      </c>
      <c r="AB191">
        <v>73553.3034</v>
      </c>
      <c r="AC191">
        <v>6.5464</v>
      </c>
      <c r="AD191">
        <v>2.1573</v>
      </c>
      <c r="AE191">
        <v>6266.6852</v>
      </c>
      <c r="AF191">
        <v>0.3391</v>
      </c>
      <c r="AG191">
        <v>0.3039</v>
      </c>
      <c r="AH191">
        <f t="shared" si="34"/>
        <v>54.3579</v>
      </c>
      <c r="AI191">
        <f t="shared" si="35"/>
        <v>5.8917600000000006</v>
      </c>
      <c r="AJ191">
        <f t="shared" si="36"/>
        <v>37.2874</v>
      </c>
      <c r="AK191">
        <f t="shared" si="37"/>
        <v>1.0605</v>
      </c>
      <c r="AL191" s="6">
        <f t="shared" si="38"/>
        <v>98.59756</v>
      </c>
      <c r="AM191">
        <f t="shared" si="39"/>
        <v>0.918577196037095</v>
      </c>
      <c r="AN191">
        <f t="shared" si="40"/>
        <v>0.9046080878681977</v>
      </c>
      <c r="AO191">
        <f t="shared" si="41"/>
        <v>0.9250161250310096</v>
      </c>
      <c r="AP191">
        <f t="shared" si="42"/>
        <v>0.018910485021398003</v>
      </c>
      <c r="AQ191">
        <f t="shared" si="43"/>
        <v>0.9061056400096116</v>
      </c>
      <c r="AR191">
        <f t="shared" si="44"/>
        <v>0.40490656029914723</v>
      </c>
      <c r="AS191">
        <f t="shared" si="45"/>
        <v>0.5691170208326699</v>
      </c>
      <c r="AT191">
        <f t="shared" si="46"/>
        <v>0.025976418868182808</v>
      </c>
      <c r="AU191" s="7">
        <f t="shared" si="47"/>
        <v>0.4340885034454517</v>
      </c>
      <c r="AV191" s="8">
        <f t="shared" si="48"/>
        <v>0.5399683639932136</v>
      </c>
      <c r="AW191" s="8">
        <f t="shared" si="49"/>
        <v>0.02594313256133465</v>
      </c>
      <c r="AX191" s="9">
        <f t="shared" si="50"/>
        <v>0.9541569084224569</v>
      </c>
    </row>
    <row r="192" spans="1:50" ht="13.5">
      <c r="A192" t="s">
        <v>223</v>
      </c>
      <c r="B192">
        <v>65</v>
      </c>
      <c r="C192">
        <v>0</v>
      </c>
      <c r="D192">
        <v>2771.8891</v>
      </c>
      <c r="E192">
        <v>37.0426</v>
      </c>
      <c r="F192">
        <v>48.3693</v>
      </c>
      <c r="G192">
        <v>31112.5926</v>
      </c>
      <c r="H192">
        <v>54.6926</v>
      </c>
      <c r="I192">
        <v>47.9139</v>
      </c>
      <c r="M192">
        <v>47.1973</v>
      </c>
      <c r="N192">
        <v>0.0226</v>
      </c>
      <c r="O192">
        <v>0.0126</v>
      </c>
      <c r="P192">
        <v>3117.5052</v>
      </c>
      <c r="Q192">
        <v>1.0814</v>
      </c>
      <c r="R192">
        <v>1.015</v>
      </c>
      <c r="S192">
        <v>62.1222</v>
      </c>
      <c r="T192">
        <v>0.0153</v>
      </c>
      <c r="U192">
        <v>0.0101</v>
      </c>
      <c r="V192">
        <v>932.6284</v>
      </c>
      <c r="W192">
        <v>0.0786</v>
      </c>
      <c r="X192">
        <v>0.0398</v>
      </c>
      <c r="Y192">
        <v>2263.8854</v>
      </c>
      <c r="Z192">
        <v>0.2199</v>
      </c>
      <c r="AA192">
        <v>0.1632</v>
      </c>
      <c r="AB192">
        <v>73392.1831</v>
      </c>
      <c r="AC192">
        <v>6.4605</v>
      </c>
      <c r="AD192">
        <v>2.1295</v>
      </c>
      <c r="AE192">
        <v>7226.3874</v>
      </c>
      <c r="AF192">
        <v>0.3866</v>
      </c>
      <c r="AG192">
        <v>0.3466</v>
      </c>
      <c r="AH192">
        <f t="shared" si="34"/>
        <v>54.6926</v>
      </c>
      <c r="AI192">
        <f t="shared" si="35"/>
        <v>5.81445</v>
      </c>
      <c r="AJ192">
        <f t="shared" si="36"/>
        <v>37.0426</v>
      </c>
      <c r="AK192">
        <f t="shared" si="37"/>
        <v>1.0814</v>
      </c>
      <c r="AL192" s="6">
        <f t="shared" si="38"/>
        <v>98.63105</v>
      </c>
      <c r="AM192">
        <f t="shared" si="39"/>
        <v>0.9190710829882492</v>
      </c>
      <c r="AN192">
        <f t="shared" si="40"/>
        <v>0.9101780662339823</v>
      </c>
      <c r="AO192">
        <f t="shared" si="41"/>
        <v>0.9189431902753659</v>
      </c>
      <c r="AP192">
        <f t="shared" si="42"/>
        <v>0.019283166904422253</v>
      </c>
      <c r="AQ192">
        <f t="shared" si="43"/>
        <v>0.8996600233709436</v>
      </c>
      <c r="AR192">
        <f t="shared" si="44"/>
        <v>0.40782521297931457</v>
      </c>
      <c r="AS192">
        <f t="shared" si="45"/>
        <v>0.5656587674892803</v>
      </c>
      <c r="AT192">
        <f t="shared" si="46"/>
        <v>0.026516019531405165</v>
      </c>
      <c r="AU192" s="7">
        <f t="shared" si="47"/>
        <v>0.4370484638600739</v>
      </c>
      <c r="AV192" s="8">
        <f t="shared" si="48"/>
        <v>0.5364797331455083</v>
      </c>
      <c r="AW192" s="8">
        <f t="shared" si="49"/>
        <v>0.02647180299441778</v>
      </c>
      <c r="AX192" s="9">
        <f t="shared" si="50"/>
        <v>0.9529767639041703</v>
      </c>
    </row>
    <row r="193" spans="1:50" ht="13.5">
      <c r="A193" t="s">
        <v>224</v>
      </c>
      <c r="B193">
        <v>70</v>
      </c>
      <c r="C193">
        <v>0</v>
      </c>
      <c r="D193">
        <v>2649.2815</v>
      </c>
      <c r="E193">
        <v>33.198</v>
      </c>
      <c r="F193">
        <v>43.911</v>
      </c>
      <c r="G193">
        <v>37022.3234</v>
      </c>
      <c r="H193">
        <v>59.2206</v>
      </c>
      <c r="I193">
        <v>52.5531</v>
      </c>
      <c r="M193">
        <v>207.2278</v>
      </c>
      <c r="N193">
        <v>0.0938</v>
      </c>
      <c r="O193">
        <v>0.0531</v>
      </c>
      <c r="P193">
        <v>3358.8259</v>
      </c>
      <c r="Q193">
        <v>1.1064</v>
      </c>
      <c r="R193">
        <v>1.052</v>
      </c>
      <c r="S193">
        <v>89.4514</v>
      </c>
      <c r="T193">
        <v>0.0209</v>
      </c>
      <c r="U193">
        <v>0.014</v>
      </c>
      <c r="V193">
        <v>1682.852</v>
      </c>
      <c r="W193">
        <v>0.1347</v>
      </c>
      <c r="X193">
        <v>0.0691</v>
      </c>
      <c r="Y193">
        <v>1624.9473</v>
      </c>
      <c r="Z193">
        <v>0.149</v>
      </c>
      <c r="AA193">
        <v>0.112</v>
      </c>
      <c r="AB193">
        <v>68865.355</v>
      </c>
      <c r="AC193">
        <v>5.7161</v>
      </c>
      <c r="AD193">
        <v>1.9085</v>
      </c>
      <c r="AE193">
        <v>7329.2296</v>
      </c>
      <c r="AF193">
        <v>0.3604</v>
      </c>
      <c r="AG193">
        <v>0.3273</v>
      </c>
      <c r="AH193">
        <f t="shared" si="34"/>
        <v>59.2206</v>
      </c>
      <c r="AI193">
        <f t="shared" si="35"/>
        <v>5.14449</v>
      </c>
      <c r="AJ193">
        <f t="shared" si="36"/>
        <v>33.198</v>
      </c>
      <c r="AK193">
        <f t="shared" si="37"/>
        <v>1.1064</v>
      </c>
      <c r="AL193" s="6">
        <f t="shared" si="38"/>
        <v>98.66948999999998</v>
      </c>
      <c r="AM193">
        <f t="shared" si="39"/>
        <v>0.9200210633714795</v>
      </c>
      <c r="AN193">
        <f t="shared" si="40"/>
        <v>0.9855317024463304</v>
      </c>
      <c r="AO193">
        <f t="shared" si="41"/>
        <v>0.8235673530141404</v>
      </c>
      <c r="AP193">
        <f t="shared" si="42"/>
        <v>0.01972895863052782</v>
      </c>
      <c r="AQ193">
        <f t="shared" si="43"/>
        <v>0.8038383943836126</v>
      </c>
      <c r="AR193">
        <f t="shared" si="44"/>
        <v>0.45331669678765224</v>
      </c>
      <c r="AS193">
        <f t="shared" si="45"/>
        <v>0.5188337942411864</v>
      </c>
      <c r="AT193">
        <f t="shared" si="46"/>
        <v>0.027849508971161382</v>
      </c>
      <c r="AU193" s="7">
        <f t="shared" si="47"/>
        <v>0.4830593256331402</v>
      </c>
      <c r="AV193" s="8">
        <f t="shared" si="48"/>
        <v>0.4892944414269412</v>
      </c>
      <c r="AW193" s="8">
        <f t="shared" si="49"/>
        <v>0.027646232939918688</v>
      </c>
      <c r="AX193" s="9">
        <f t="shared" si="50"/>
        <v>0.9465195247524693</v>
      </c>
    </row>
    <row r="194" spans="1:50" ht="13.5">
      <c r="A194" t="s">
        <v>225</v>
      </c>
      <c r="B194">
        <v>75</v>
      </c>
      <c r="C194">
        <v>0</v>
      </c>
      <c r="D194">
        <v>2749.7939</v>
      </c>
      <c r="E194">
        <v>34.9931</v>
      </c>
      <c r="F194">
        <v>45.9279</v>
      </c>
      <c r="G194">
        <v>34726.0538</v>
      </c>
      <c r="H194">
        <v>57.2786</v>
      </c>
      <c r="I194">
        <v>50.4372</v>
      </c>
      <c r="M194">
        <v>159.2517</v>
      </c>
      <c r="N194">
        <v>0.0731</v>
      </c>
      <c r="O194">
        <v>0.0411</v>
      </c>
      <c r="P194">
        <v>3538.1379</v>
      </c>
      <c r="Q194">
        <v>1.1813</v>
      </c>
      <c r="R194">
        <v>1.1145</v>
      </c>
      <c r="S194">
        <v>60.8714</v>
      </c>
      <c r="T194">
        <v>0.0144</v>
      </c>
      <c r="U194">
        <v>0.0096</v>
      </c>
      <c r="V194">
        <v>2042.788</v>
      </c>
      <c r="W194">
        <v>0.1661</v>
      </c>
      <c r="X194">
        <v>0.0845</v>
      </c>
      <c r="Y194">
        <v>1710.1606</v>
      </c>
      <c r="Z194">
        <v>0.1593</v>
      </c>
      <c r="AA194">
        <v>0.1188</v>
      </c>
      <c r="AB194">
        <v>67804.7984</v>
      </c>
      <c r="AC194">
        <v>5.7233</v>
      </c>
      <c r="AD194">
        <v>1.8962</v>
      </c>
      <c r="AE194">
        <v>8203.9681</v>
      </c>
      <c r="AF194">
        <v>0.4109</v>
      </c>
      <c r="AG194">
        <v>0.3703</v>
      </c>
      <c r="AH194">
        <f t="shared" si="34"/>
        <v>57.2786</v>
      </c>
      <c r="AI194">
        <f t="shared" si="35"/>
        <v>5.15097</v>
      </c>
      <c r="AJ194">
        <f t="shared" si="36"/>
        <v>34.9931</v>
      </c>
      <c r="AK194">
        <f t="shared" si="37"/>
        <v>1.1813</v>
      </c>
      <c r="AL194" s="6">
        <f t="shared" si="38"/>
        <v>98.60396999999999</v>
      </c>
      <c r="AM194">
        <f t="shared" si="39"/>
        <v>0.9237226423161691</v>
      </c>
      <c r="AN194">
        <f t="shared" si="40"/>
        <v>0.9532135130637376</v>
      </c>
      <c r="AO194">
        <f t="shared" si="41"/>
        <v>0.8680997271148597</v>
      </c>
      <c r="AP194">
        <f t="shared" si="42"/>
        <v>0.021064550641940086</v>
      </c>
      <c r="AQ194">
        <f t="shared" si="43"/>
        <v>0.8470351764729196</v>
      </c>
      <c r="AR194">
        <f t="shared" si="44"/>
        <v>0.4320137890188636</v>
      </c>
      <c r="AS194">
        <f t="shared" si="45"/>
        <v>0.5386879474364603</v>
      </c>
      <c r="AT194">
        <f t="shared" si="46"/>
        <v>0.02929826354467595</v>
      </c>
      <c r="AU194" s="7">
        <f t="shared" si="47"/>
        <v>0.4615303791937716</v>
      </c>
      <c r="AV194" s="8">
        <f t="shared" si="48"/>
        <v>0.5093111844710082</v>
      </c>
      <c r="AW194" s="8">
        <f t="shared" si="49"/>
        <v>0.029158436335220236</v>
      </c>
      <c r="AX194" s="9">
        <f t="shared" si="50"/>
        <v>0.9458494310383518</v>
      </c>
    </row>
    <row r="195" spans="1:50" ht="13.5">
      <c r="A195" t="s">
        <v>226</v>
      </c>
      <c r="B195">
        <v>80</v>
      </c>
      <c r="C195">
        <v>0</v>
      </c>
      <c r="D195">
        <v>2688.256</v>
      </c>
      <c r="E195">
        <v>34.0737</v>
      </c>
      <c r="F195">
        <v>45.067</v>
      </c>
      <c r="G195">
        <v>35269.0715</v>
      </c>
      <c r="H195">
        <v>57.2393</v>
      </c>
      <c r="I195">
        <v>50.7923</v>
      </c>
      <c r="M195">
        <v>110.8517</v>
      </c>
      <c r="N195">
        <v>0.0501</v>
      </c>
      <c r="O195">
        <v>0.0284</v>
      </c>
      <c r="P195">
        <v>4565.0209</v>
      </c>
      <c r="Q195">
        <v>1.5028</v>
      </c>
      <c r="R195">
        <v>1.4287</v>
      </c>
      <c r="S195">
        <v>163.3681</v>
      </c>
      <c r="T195">
        <v>0.0385</v>
      </c>
      <c r="U195">
        <v>0.0257</v>
      </c>
      <c r="V195">
        <v>942.0196</v>
      </c>
      <c r="W195">
        <v>0.0761</v>
      </c>
      <c r="X195">
        <v>0.039</v>
      </c>
      <c r="Y195">
        <v>2180.5217</v>
      </c>
      <c r="Z195">
        <v>0.2032</v>
      </c>
      <c r="AA195">
        <v>0.1527</v>
      </c>
      <c r="AB195">
        <v>76814.8333</v>
      </c>
      <c r="AC195">
        <v>6.4846</v>
      </c>
      <c r="AD195">
        <v>2.165</v>
      </c>
      <c r="AE195">
        <v>6487.7789</v>
      </c>
      <c r="AF195">
        <v>0.3316</v>
      </c>
      <c r="AG195">
        <v>0.3012</v>
      </c>
      <c r="AH195">
        <f aca="true" t="shared" si="51" ref="AH195:AH258">H195</f>
        <v>57.2393</v>
      </c>
      <c r="AI195">
        <f aca="true" t="shared" si="52" ref="AI195:AI258">AC195*0.9</f>
        <v>5.83614</v>
      </c>
      <c r="AJ195">
        <f aca="true" t="shared" si="53" ref="AJ195:AJ258">E195</f>
        <v>34.0737</v>
      </c>
      <c r="AK195">
        <f aca="true" t="shared" si="54" ref="AK195:AK258">Q195</f>
        <v>1.5028</v>
      </c>
      <c r="AL195" s="6">
        <f aca="true" t="shared" si="55" ref="AL195:AL258">AH195+AI195+AJ195+AK195</f>
        <v>98.65194</v>
      </c>
      <c r="AM195">
        <f aca="true" t="shared" si="56" ref="AM195:AM258">E195/40.3044/(E195/40.3044+AC195*0.9/71.8464)</f>
        <v>0.9123383234093445</v>
      </c>
      <c r="AN195">
        <f aca="true" t="shared" si="57" ref="AN195:AN258">AH195/60.09</f>
        <v>0.952559494092195</v>
      </c>
      <c r="AO195">
        <f aca="true" t="shared" si="58" ref="AO195:AO258">AJ195/40.31</f>
        <v>0.8452914909451749</v>
      </c>
      <c r="AP195">
        <f aca="true" t="shared" si="59" ref="AP195:AP258">AK195/56.08</f>
        <v>0.02679743223965763</v>
      </c>
      <c r="AQ195">
        <f aca="true" t="shared" si="60" ref="AQ195:AQ258">AO195-AP195</f>
        <v>0.8184940587055173</v>
      </c>
      <c r="AR195">
        <f aca="true" t="shared" si="61" ref="AR195:AR258">AN195*60.09/(AN195*60.09+AQ195*84.32+AP195*184.41)</f>
        <v>0.4362870122983518</v>
      </c>
      <c r="AS195">
        <f aca="true" t="shared" si="62" ref="AS195:AS258">AQ195*84.32/(AN195*60.09+AQ195*84.32+AP195*184.41)</f>
        <v>0.5260464570869837</v>
      </c>
      <c r="AT195">
        <f aca="true" t="shared" si="63" ref="AT195:AT258">AP195*184.41/(AN195*60.09+AQ195*84.32+AP195*184.41)</f>
        <v>0.03766653061466443</v>
      </c>
      <c r="AU195" s="7">
        <f aca="true" t="shared" si="64" ref="AU195:AU258">AR195/2655/(AR195/2655+AS195/3000+AT195/2850)</f>
        <v>0.4656571874734835</v>
      </c>
      <c r="AV195" s="8">
        <f aca="true" t="shared" si="65" ref="AV195:AV258">IF(AS195/3000/(AR195/2655+AS195/3000+AT195/2850)&gt;0,AS195/3000/(AR195/2655+AS195/3000+AT195/2850),0)</f>
        <v>0.4968913043535724</v>
      </c>
      <c r="AW195" s="8">
        <f aca="true" t="shared" si="66" ref="AW195:AW258">AT195/2850/(AR195/2655+AS195/3000+AT195/2850)</f>
        <v>0.03745150817294408</v>
      </c>
      <c r="AX195" s="9">
        <f aca="true" t="shared" si="67" ref="AX195:AX258">AV195/(AV195+AW195)</f>
        <v>0.9299110846165156</v>
      </c>
    </row>
    <row r="196" spans="1:50" ht="13.5">
      <c r="A196" t="s">
        <v>227</v>
      </c>
      <c r="B196">
        <v>85</v>
      </c>
      <c r="C196">
        <v>0</v>
      </c>
      <c r="D196">
        <v>2305.4674</v>
      </c>
      <c r="E196">
        <v>30.4439</v>
      </c>
      <c r="F196">
        <v>41.0567</v>
      </c>
      <c r="G196">
        <v>37001.0419</v>
      </c>
      <c r="H196">
        <v>60.411</v>
      </c>
      <c r="I196">
        <v>54.6595</v>
      </c>
      <c r="M196">
        <v>146.7047</v>
      </c>
      <c r="N196">
        <v>0.0686</v>
      </c>
      <c r="O196">
        <v>0.0396</v>
      </c>
      <c r="P196">
        <v>4136.6392</v>
      </c>
      <c r="Q196">
        <v>1.409</v>
      </c>
      <c r="R196">
        <v>1.3659</v>
      </c>
      <c r="S196">
        <v>62.5106</v>
      </c>
      <c r="T196">
        <v>0.0152</v>
      </c>
      <c r="U196">
        <v>0.0104</v>
      </c>
      <c r="V196">
        <v>2630.0112</v>
      </c>
      <c r="W196">
        <v>0.2202</v>
      </c>
      <c r="X196">
        <v>0.1151</v>
      </c>
      <c r="Y196">
        <v>2154.3513</v>
      </c>
      <c r="Z196">
        <v>0.2087</v>
      </c>
      <c r="AA196">
        <v>0.16</v>
      </c>
      <c r="AB196">
        <v>79060.4571</v>
      </c>
      <c r="AC196">
        <v>6.9948</v>
      </c>
      <c r="AD196">
        <v>2.3812</v>
      </c>
      <c r="AE196">
        <v>4222.2063</v>
      </c>
      <c r="AF196">
        <v>0.2286</v>
      </c>
      <c r="AG196">
        <v>0.2116</v>
      </c>
      <c r="AH196">
        <f t="shared" si="51"/>
        <v>60.411</v>
      </c>
      <c r="AI196">
        <f t="shared" si="52"/>
        <v>6.29532</v>
      </c>
      <c r="AJ196">
        <f t="shared" si="53"/>
        <v>30.4439</v>
      </c>
      <c r="AK196">
        <f t="shared" si="54"/>
        <v>1.409</v>
      </c>
      <c r="AL196" s="6">
        <f t="shared" si="55"/>
        <v>98.55922000000001</v>
      </c>
      <c r="AM196">
        <f t="shared" si="56"/>
        <v>0.896055850025578</v>
      </c>
      <c r="AN196">
        <f t="shared" si="57"/>
        <v>1.0053419870194709</v>
      </c>
      <c r="AO196">
        <f t="shared" si="58"/>
        <v>0.7552443562391465</v>
      </c>
      <c r="AP196">
        <f t="shared" si="59"/>
        <v>0.02512482168330956</v>
      </c>
      <c r="AQ196">
        <f t="shared" si="60"/>
        <v>0.730119534555837</v>
      </c>
      <c r="AR196">
        <f t="shared" si="61"/>
        <v>0.4771501409126133</v>
      </c>
      <c r="AS196">
        <f t="shared" si="62"/>
        <v>0.4862544600041358</v>
      </c>
      <c r="AT196">
        <f t="shared" si="63"/>
        <v>0.0365953990832508</v>
      </c>
      <c r="AU196" s="7">
        <f t="shared" si="64"/>
        <v>0.5067564535858278</v>
      </c>
      <c r="AV196" s="8">
        <f t="shared" si="65"/>
        <v>0.45703672626044123</v>
      </c>
      <c r="AW196" s="8">
        <f t="shared" si="66"/>
        <v>0.03620682015373086</v>
      </c>
      <c r="AX196" s="9">
        <f t="shared" si="67"/>
        <v>0.9265944371356694</v>
      </c>
    </row>
    <row r="197" spans="1:50" ht="13.5">
      <c r="A197" t="s">
        <v>228</v>
      </c>
      <c r="B197">
        <v>90</v>
      </c>
      <c r="C197">
        <v>0</v>
      </c>
      <c r="D197">
        <v>2306.6006</v>
      </c>
      <c r="E197">
        <v>30.7721</v>
      </c>
      <c r="F197">
        <v>41.5672</v>
      </c>
      <c r="G197">
        <v>35949.512</v>
      </c>
      <c r="H197">
        <v>59.2487</v>
      </c>
      <c r="I197">
        <v>53.6954</v>
      </c>
      <c r="M197">
        <v>98.2574</v>
      </c>
      <c r="N197">
        <v>0.046</v>
      </c>
      <c r="O197">
        <v>0.0266</v>
      </c>
      <c r="P197">
        <v>4884.4725</v>
      </c>
      <c r="Q197">
        <v>1.6647</v>
      </c>
      <c r="R197">
        <v>1.6165</v>
      </c>
      <c r="V197">
        <v>2705.7865</v>
      </c>
      <c r="W197">
        <v>0.228</v>
      </c>
      <c r="X197">
        <v>0.1194</v>
      </c>
      <c r="Y197">
        <v>1919.2657</v>
      </c>
      <c r="Z197">
        <v>0.1881</v>
      </c>
      <c r="AA197">
        <v>0.1444</v>
      </c>
      <c r="AB197">
        <v>84604.2397</v>
      </c>
      <c r="AC197">
        <v>7.5914</v>
      </c>
      <c r="AD197">
        <v>2.5886</v>
      </c>
      <c r="AE197">
        <v>4683.6476</v>
      </c>
      <c r="AF197">
        <v>0.261</v>
      </c>
      <c r="AG197">
        <v>0.2421</v>
      </c>
      <c r="AH197">
        <f t="shared" si="51"/>
        <v>59.2487</v>
      </c>
      <c r="AI197">
        <f t="shared" si="52"/>
        <v>6.832260000000001</v>
      </c>
      <c r="AJ197">
        <f t="shared" si="53"/>
        <v>30.7721</v>
      </c>
      <c r="AK197">
        <f t="shared" si="54"/>
        <v>1.6647</v>
      </c>
      <c r="AL197" s="6">
        <f t="shared" si="55"/>
        <v>98.51776</v>
      </c>
      <c r="AM197">
        <f t="shared" si="56"/>
        <v>0.8892420997432932</v>
      </c>
      <c r="AN197">
        <f t="shared" si="57"/>
        <v>0.9859993343318355</v>
      </c>
      <c r="AO197">
        <f t="shared" si="58"/>
        <v>0.7633862565120316</v>
      </c>
      <c r="AP197">
        <f t="shared" si="59"/>
        <v>0.029684379457917263</v>
      </c>
      <c r="AQ197">
        <f t="shared" si="60"/>
        <v>0.7337018770541144</v>
      </c>
      <c r="AR197">
        <f t="shared" si="61"/>
        <v>0.4680415827023915</v>
      </c>
      <c r="AS197">
        <f t="shared" si="62"/>
        <v>0.48871519423393495</v>
      </c>
      <c r="AT197">
        <f t="shared" si="63"/>
        <v>0.04324322306367361</v>
      </c>
      <c r="AU197" s="7">
        <f t="shared" si="64"/>
        <v>0.4974725535465225</v>
      </c>
      <c r="AV197" s="8">
        <f t="shared" si="65"/>
        <v>0.4597098379432063</v>
      </c>
      <c r="AW197" s="8">
        <f t="shared" si="66"/>
        <v>0.04281760851027127</v>
      </c>
      <c r="AX197" s="9">
        <f t="shared" si="67"/>
        <v>0.91479548268965</v>
      </c>
    </row>
    <row r="198" spans="1:50" ht="13.5">
      <c r="A198" t="s">
        <v>229</v>
      </c>
      <c r="B198">
        <v>95</v>
      </c>
      <c r="C198">
        <v>0</v>
      </c>
      <c r="D198">
        <v>2366.9075</v>
      </c>
      <c r="E198">
        <v>36.1482</v>
      </c>
      <c r="F198">
        <v>48.0672</v>
      </c>
      <c r="G198">
        <v>26459.6195</v>
      </c>
      <c r="H198">
        <v>51.8826</v>
      </c>
      <c r="I198">
        <v>46.286</v>
      </c>
      <c r="M198">
        <v>145.2269</v>
      </c>
      <c r="N198">
        <v>0.076</v>
      </c>
      <c r="O198">
        <v>0.0432</v>
      </c>
      <c r="P198">
        <v>5552.5939</v>
      </c>
      <c r="Q198">
        <v>2.1214</v>
      </c>
      <c r="R198">
        <v>2.0277</v>
      </c>
      <c r="S198">
        <v>2.9011</v>
      </c>
      <c r="T198">
        <v>0.0008</v>
      </c>
      <c r="U198">
        <v>0.0005</v>
      </c>
      <c r="V198">
        <v>2109.07</v>
      </c>
      <c r="W198">
        <v>0.2016</v>
      </c>
      <c r="X198">
        <v>0.1039</v>
      </c>
      <c r="Y198">
        <v>1948.6302</v>
      </c>
      <c r="Z198">
        <v>0.2191</v>
      </c>
      <c r="AA198">
        <v>0.1655</v>
      </c>
      <c r="AB198">
        <v>87565.3056</v>
      </c>
      <c r="AC198">
        <v>9.0606</v>
      </c>
      <c r="AD198">
        <v>3.0413</v>
      </c>
      <c r="AE198">
        <v>4340.8139</v>
      </c>
      <c r="AF198">
        <v>0.2898</v>
      </c>
      <c r="AG198">
        <v>0.2646</v>
      </c>
      <c r="AH198">
        <f t="shared" si="51"/>
        <v>51.8826</v>
      </c>
      <c r="AI198">
        <f t="shared" si="52"/>
        <v>8.15454</v>
      </c>
      <c r="AJ198">
        <f t="shared" si="53"/>
        <v>36.1482</v>
      </c>
      <c r="AK198">
        <f t="shared" si="54"/>
        <v>2.1214</v>
      </c>
      <c r="AL198" s="6">
        <f t="shared" si="55"/>
        <v>98.30673999999999</v>
      </c>
      <c r="AM198">
        <f t="shared" si="56"/>
        <v>0.887666321130732</v>
      </c>
      <c r="AN198">
        <f t="shared" si="57"/>
        <v>0.8634148776834747</v>
      </c>
      <c r="AO198">
        <f t="shared" si="58"/>
        <v>0.8967551476060531</v>
      </c>
      <c r="AP198">
        <f t="shared" si="59"/>
        <v>0.037828102710413695</v>
      </c>
      <c r="AQ198">
        <f t="shared" si="60"/>
        <v>0.8589270448956394</v>
      </c>
      <c r="AR198">
        <f t="shared" si="61"/>
        <v>0.3951960075921907</v>
      </c>
      <c r="AS198">
        <f t="shared" si="62"/>
        <v>0.5516678717864156</v>
      </c>
      <c r="AT198">
        <f t="shared" si="63"/>
        <v>0.0531361206213936</v>
      </c>
      <c r="AU198" s="7">
        <f t="shared" si="64"/>
        <v>0.42361072851343573</v>
      </c>
      <c r="AV198" s="8">
        <f t="shared" si="65"/>
        <v>0.5233296788156204</v>
      </c>
      <c r="AW198" s="8">
        <f t="shared" si="66"/>
        <v>0.053059592670943796</v>
      </c>
      <c r="AX198" s="9">
        <f t="shared" si="67"/>
        <v>0.9079448641816354</v>
      </c>
    </row>
    <row r="199" spans="1:50" ht="13.5">
      <c r="A199" t="s">
        <v>230</v>
      </c>
      <c r="B199">
        <v>100</v>
      </c>
      <c r="C199">
        <v>0</v>
      </c>
      <c r="D199">
        <v>2062.7214</v>
      </c>
      <c r="E199">
        <v>39.9706</v>
      </c>
      <c r="F199">
        <v>53.3544</v>
      </c>
      <c r="G199">
        <v>17252.312</v>
      </c>
      <c r="H199">
        <v>43.3623</v>
      </c>
      <c r="I199">
        <v>38.8335</v>
      </c>
      <c r="M199">
        <v>287.1091</v>
      </c>
      <c r="N199">
        <v>0.1799</v>
      </c>
      <c r="O199">
        <v>0.1028</v>
      </c>
      <c r="P199">
        <v>6154.5095</v>
      </c>
      <c r="Q199">
        <v>2.8319</v>
      </c>
      <c r="R199">
        <v>2.7173</v>
      </c>
      <c r="S199">
        <v>90.7488</v>
      </c>
      <c r="T199">
        <v>0.0308</v>
      </c>
      <c r="U199">
        <v>0.0208</v>
      </c>
      <c r="V199">
        <v>1608.3974</v>
      </c>
      <c r="W199">
        <v>0.1893</v>
      </c>
      <c r="X199">
        <v>0.0979</v>
      </c>
      <c r="Y199">
        <v>2045.4944</v>
      </c>
      <c r="Z199">
        <v>0.291</v>
      </c>
      <c r="AA199">
        <v>0.2207</v>
      </c>
      <c r="AB199">
        <v>96059.3954</v>
      </c>
      <c r="AC199">
        <v>12.7582</v>
      </c>
      <c r="AD199">
        <v>4.2989</v>
      </c>
      <c r="AE199">
        <v>4144.9088</v>
      </c>
      <c r="AF199">
        <v>0.386</v>
      </c>
      <c r="AG199">
        <v>0.3538</v>
      </c>
      <c r="AH199">
        <f t="shared" si="51"/>
        <v>43.3623</v>
      </c>
      <c r="AI199">
        <f t="shared" si="52"/>
        <v>11.482380000000001</v>
      </c>
      <c r="AJ199">
        <f t="shared" si="53"/>
        <v>39.9706</v>
      </c>
      <c r="AK199">
        <f t="shared" si="54"/>
        <v>2.8319</v>
      </c>
      <c r="AL199" s="6">
        <f t="shared" si="55"/>
        <v>97.64718</v>
      </c>
      <c r="AM199">
        <f t="shared" si="56"/>
        <v>0.8612128665255612</v>
      </c>
      <c r="AN199">
        <f t="shared" si="57"/>
        <v>0.7216225661507738</v>
      </c>
      <c r="AO199">
        <f t="shared" si="58"/>
        <v>0.991580253038948</v>
      </c>
      <c r="AP199">
        <f t="shared" si="59"/>
        <v>0.05049750356633381</v>
      </c>
      <c r="AQ199">
        <f t="shared" si="60"/>
        <v>0.9410827494726142</v>
      </c>
      <c r="AR199">
        <f t="shared" si="61"/>
        <v>0.3284359832283031</v>
      </c>
      <c r="AS199">
        <f t="shared" si="62"/>
        <v>0.6010309449099027</v>
      </c>
      <c r="AT199">
        <f t="shared" si="63"/>
        <v>0.07053307186179417</v>
      </c>
      <c r="AU199" s="7">
        <f t="shared" si="64"/>
        <v>0.35466123277187706</v>
      </c>
      <c r="AV199" s="8">
        <f t="shared" si="65"/>
        <v>0.574385001235514</v>
      </c>
      <c r="AW199" s="8">
        <f t="shared" si="66"/>
        <v>0.07095376599260904</v>
      </c>
      <c r="AX199" s="9">
        <f t="shared" si="67"/>
        <v>0.8900519082444533</v>
      </c>
    </row>
    <row r="200" spans="1:50" ht="13.5">
      <c r="A200" t="s">
        <v>231</v>
      </c>
      <c r="B200">
        <v>105</v>
      </c>
      <c r="C200">
        <v>0</v>
      </c>
      <c r="D200">
        <v>2774.3283</v>
      </c>
      <c r="E200">
        <v>47.1881</v>
      </c>
      <c r="F200">
        <v>62.1227</v>
      </c>
      <c r="G200">
        <v>13799.5145</v>
      </c>
      <c r="H200">
        <v>31.6434</v>
      </c>
      <c r="I200">
        <v>27.9489</v>
      </c>
      <c r="M200">
        <v>250.7012</v>
      </c>
      <c r="N200">
        <v>0.1311</v>
      </c>
      <c r="O200">
        <v>0.0738</v>
      </c>
      <c r="P200">
        <v>10515.3953</v>
      </c>
      <c r="Q200">
        <v>4.053</v>
      </c>
      <c r="R200">
        <v>3.8354</v>
      </c>
      <c r="V200">
        <v>1973.8109</v>
      </c>
      <c r="W200">
        <v>0.2007</v>
      </c>
      <c r="X200">
        <v>0.1024</v>
      </c>
      <c r="Y200">
        <v>2517.0627</v>
      </c>
      <c r="Z200">
        <v>0.3165</v>
      </c>
      <c r="AA200">
        <v>0.2368</v>
      </c>
      <c r="AB200">
        <v>135458.7005</v>
      </c>
      <c r="AC200">
        <v>16.1043</v>
      </c>
      <c r="AD200">
        <v>5.3518</v>
      </c>
      <c r="AE200">
        <v>4095.641</v>
      </c>
      <c r="AF200">
        <v>0.3629</v>
      </c>
      <c r="AG200">
        <v>0.3281</v>
      </c>
      <c r="AH200">
        <f t="shared" si="51"/>
        <v>31.6434</v>
      </c>
      <c r="AI200">
        <f t="shared" si="52"/>
        <v>14.49387</v>
      </c>
      <c r="AJ200">
        <f t="shared" si="53"/>
        <v>47.1881</v>
      </c>
      <c r="AK200">
        <f t="shared" si="54"/>
        <v>4.053</v>
      </c>
      <c r="AL200" s="6">
        <f t="shared" si="55"/>
        <v>97.37836999999999</v>
      </c>
      <c r="AM200">
        <f t="shared" si="56"/>
        <v>0.8530199163382982</v>
      </c>
      <c r="AN200">
        <f t="shared" si="57"/>
        <v>0.5266000998502246</v>
      </c>
      <c r="AO200">
        <f t="shared" si="58"/>
        <v>1.170630116596378</v>
      </c>
      <c r="AP200">
        <f t="shared" si="59"/>
        <v>0.07227175463623395</v>
      </c>
      <c r="AQ200">
        <f t="shared" si="60"/>
        <v>1.098358361960144</v>
      </c>
      <c r="AR200">
        <f t="shared" si="61"/>
        <v>0.22999229120780706</v>
      </c>
      <c r="AS200">
        <f t="shared" si="62"/>
        <v>0.6731390681687268</v>
      </c>
      <c r="AT200">
        <f t="shared" si="63"/>
        <v>0.09686864062346612</v>
      </c>
      <c r="AU200" s="7">
        <f t="shared" si="64"/>
        <v>0.25109393613932696</v>
      </c>
      <c r="AV200" s="8">
        <f t="shared" si="65"/>
        <v>0.6503857434421161</v>
      </c>
      <c r="AW200" s="8">
        <f t="shared" si="66"/>
        <v>0.09852032041855688</v>
      </c>
      <c r="AX200" s="9">
        <f t="shared" si="67"/>
        <v>0.8684476930114887</v>
      </c>
    </row>
    <row r="201" spans="1:50" ht="13.5">
      <c r="A201" t="s">
        <v>232</v>
      </c>
      <c r="B201">
        <v>110</v>
      </c>
      <c r="C201">
        <v>0</v>
      </c>
      <c r="D201">
        <v>2852.4452</v>
      </c>
      <c r="E201">
        <v>50.0322</v>
      </c>
      <c r="F201">
        <v>64.6251</v>
      </c>
      <c r="G201">
        <v>11714.688</v>
      </c>
      <c r="H201">
        <v>28.4091</v>
      </c>
      <c r="I201">
        <v>24.6192</v>
      </c>
      <c r="M201">
        <v>602.855</v>
      </c>
      <c r="N201">
        <v>0.3276</v>
      </c>
      <c r="O201">
        <v>0.181</v>
      </c>
      <c r="P201">
        <v>13254.1484</v>
      </c>
      <c r="Q201">
        <v>5.3678</v>
      </c>
      <c r="R201">
        <v>4.9839</v>
      </c>
      <c r="S201">
        <v>178.7863</v>
      </c>
      <c r="T201">
        <v>0.0566</v>
      </c>
      <c r="U201">
        <v>0.0369</v>
      </c>
      <c r="V201">
        <v>1950.163</v>
      </c>
      <c r="W201">
        <v>0.2147</v>
      </c>
      <c r="X201">
        <v>0.1075</v>
      </c>
      <c r="Y201">
        <v>2574.0511</v>
      </c>
      <c r="Z201">
        <v>0.3464</v>
      </c>
      <c r="AA201">
        <v>0.2542</v>
      </c>
      <c r="AB201">
        <v>117436.8408</v>
      </c>
      <c r="AC201">
        <v>14.8514</v>
      </c>
      <c r="AD201">
        <v>4.8424</v>
      </c>
      <c r="AE201">
        <v>4318.3054</v>
      </c>
      <c r="AF201">
        <v>0.3943</v>
      </c>
      <c r="AG201">
        <v>0.3497</v>
      </c>
      <c r="AH201">
        <f t="shared" si="51"/>
        <v>28.4091</v>
      </c>
      <c r="AI201">
        <f t="shared" si="52"/>
        <v>13.36626</v>
      </c>
      <c r="AJ201">
        <f t="shared" si="53"/>
        <v>50.0322</v>
      </c>
      <c r="AK201">
        <f t="shared" si="54"/>
        <v>5.3678</v>
      </c>
      <c r="AL201" s="6">
        <f t="shared" si="55"/>
        <v>97.17536</v>
      </c>
      <c r="AM201">
        <f t="shared" si="56"/>
        <v>0.8696653421506438</v>
      </c>
      <c r="AN201">
        <f t="shared" si="57"/>
        <v>0.4727758362456315</v>
      </c>
      <c r="AO201">
        <f t="shared" si="58"/>
        <v>1.2411858099727116</v>
      </c>
      <c r="AP201">
        <f t="shared" si="59"/>
        <v>0.09571683309557774</v>
      </c>
      <c r="AQ201">
        <f t="shared" si="60"/>
        <v>1.1454689768771338</v>
      </c>
      <c r="AR201">
        <f t="shared" si="61"/>
        <v>0.19915779686630689</v>
      </c>
      <c r="AS201">
        <f t="shared" si="62"/>
        <v>0.6771014865391284</v>
      </c>
      <c r="AT201">
        <f t="shared" si="63"/>
        <v>0.12374071659456469</v>
      </c>
      <c r="AU201" s="7">
        <f t="shared" si="64"/>
        <v>0.21797638265205962</v>
      </c>
      <c r="AV201" s="8">
        <f t="shared" si="65"/>
        <v>0.655857011455795</v>
      </c>
      <c r="AW201" s="8">
        <f t="shared" si="66"/>
        <v>0.12616660589214554</v>
      </c>
      <c r="AX201" s="9">
        <f t="shared" si="67"/>
        <v>0.8386665017611468</v>
      </c>
    </row>
    <row r="202" spans="1:50" ht="13.5">
      <c r="A202" t="s">
        <v>233</v>
      </c>
      <c r="B202">
        <v>115</v>
      </c>
      <c r="C202">
        <v>0</v>
      </c>
      <c r="D202">
        <v>2291.2952</v>
      </c>
      <c r="E202">
        <v>48.4808</v>
      </c>
      <c r="F202">
        <v>63.1509</v>
      </c>
      <c r="G202">
        <v>10165.012</v>
      </c>
      <c r="H202">
        <v>29.297</v>
      </c>
      <c r="I202">
        <v>25.6034</v>
      </c>
      <c r="M202">
        <v>627.2391</v>
      </c>
      <c r="N202">
        <v>0.4086</v>
      </c>
      <c r="O202">
        <v>0.2277</v>
      </c>
      <c r="P202">
        <v>11534.8235</v>
      </c>
      <c r="Q202">
        <v>5.6176</v>
      </c>
      <c r="R202">
        <v>5.2599</v>
      </c>
      <c r="V202">
        <v>2093.8408</v>
      </c>
      <c r="W202">
        <v>0.2787</v>
      </c>
      <c r="X202">
        <v>0.1407</v>
      </c>
      <c r="Y202">
        <v>2182.7356</v>
      </c>
      <c r="Z202">
        <v>0.3555</v>
      </c>
      <c r="AA202">
        <v>0.2631</v>
      </c>
      <c r="AB202">
        <v>98648.8384</v>
      </c>
      <c r="AC202">
        <v>15.1426</v>
      </c>
      <c r="AD202">
        <v>4.9791</v>
      </c>
      <c r="AE202">
        <v>3774.1236</v>
      </c>
      <c r="AF202">
        <v>0.4194</v>
      </c>
      <c r="AG202">
        <v>0.3751</v>
      </c>
      <c r="AH202">
        <f t="shared" si="51"/>
        <v>29.297</v>
      </c>
      <c r="AI202">
        <f t="shared" si="52"/>
        <v>13.62834</v>
      </c>
      <c r="AJ202">
        <f t="shared" si="53"/>
        <v>48.4808</v>
      </c>
      <c r="AK202">
        <f t="shared" si="54"/>
        <v>5.6176</v>
      </c>
      <c r="AL202" s="6">
        <f t="shared" si="55"/>
        <v>97.02373999999999</v>
      </c>
      <c r="AM202">
        <f t="shared" si="56"/>
        <v>0.8637846331893718</v>
      </c>
      <c r="AN202">
        <f t="shared" si="57"/>
        <v>0.4875520053253453</v>
      </c>
      <c r="AO202">
        <f t="shared" si="58"/>
        <v>1.2026990821136194</v>
      </c>
      <c r="AP202">
        <f t="shared" si="59"/>
        <v>0.10017118402282454</v>
      </c>
      <c r="AQ202">
        <f t="shared" si="60"/>
        <v>1.1025278980907949</v>
      </c>
      <c r="AR202">
        <f t="shared" si="61"/>
        <v>0.20817179949691736</v>
      </c>
      <c r="AS202">
        <f t="shared" si="62"/>
        <v>0.6605701286393415</v>
      </c>
      <c r="AT202">
        <f t="shared" si="63"/>
        <v>0.13125807186374105</v>
      </c>
      <c r="AU202" s="7">
        <f t="shared" si="64"/>
        <v>0.22749683188051437</v>
      </c>
      <c r="AV202" s="8">
        <f t="shared" si="65"/>
        <v>0.638874653047243</v>
      </c>
      <c r="AW202" s="8">
        <f t="shared" si="66"/>
        <v>0.13362851507224252</v>
      </c>
      <c r="AX202" s="9">
        <f t="shared" si="67"/>
        <v>0.8270188128839185</v>
      </c>
    </row>
    <row r="203" spans="1:50" ht="13.5">
      <c r="A203" t="s">
        <v>234</v>
      </c>
      <c r="B203">
        <v>120</v>
      </c>
      <c r="C203">
        <v>0</v>
      </c>
      <c r="D203">
        <v>1893.1271</v>
      </c>
      <c r="E203">
        <v>46.0544</v>
      </c>
      <c r="F203">
        <v>61.1845</v>
      </c>
      <c r="G203">
        <v>8191.7693</v>
      </c>
      <c r="H203">
        <v>26.1353</v>
      </c>
      <c r="I203">
        <v>23.295</v>
      </c>
      <c r="M203">
        <v>600.5807</v>
      </c>
      <c r="N203">
        <v>0.4287</v>
      </c>
      <c r="O203">
        <v>0.2437</v>
      </c>
      <c r="P203">
        <v>16628.3212</v>
      </c>
      <c r="Q203">
        <v>9.0261</v>
      </c>
      <c r="R203">
        <v>8.6197</v>
      </c>
      <c r="S203">
        <v>1.5566</v>
      </c>
      <c r="T203">
        <v>0.0007</v>
      </c>
      <c r="U203">
        <v>0.0005</v>
      </c>
      <c r="V203">
        <v>1829.6496</v>
      </c>
      <c r="W203">
        <v>0.2923</v>
      </c>
      <c r="X203">
        <v>0.1505</v>
      </c>
      <c r="Y203">
        <v>1653.9946</v>
      </c>
      <c r="Z203">
        <v>0.3253</v>
      </c>
      <c r="AA203">
        <v>0.2456</v>
      </c>
      <c r="AB203">
        <v>92421.3858</v>
      </c>
      <c r="AC203">
        <v>17.1961</v>
      </c>
      <c r="AD203">
        <v>5.7669</v>
      </c>
      <c r="AE203">
        <v>3959.4781</v>
      </c>
      <c r="AF203">
        <v>0.541</v>
      </c>
      <c r="AG203">
        <v>0.4935</v>
      </c>
      <c r="AH203">
        <f t="shared" si="51"/>
        <v>26.1353</v>
      </c>
      <c r="AI203">
        <f t="shared" si="52"/>
        <v>15.476490000000002</v>
      </c>
      <c r="AJ203">
        <f t="shared" si="53"/>
        <v>46.0544</v>
      </c>
      <c r="AK203">
        <f t="shared" si="54"/>
        <v>9.0261</v>
      </c>
      <c r="AL203" s="6">
        <f t="shared" si="55"/>
        <v>96.69229</v>
      </c>
      <c r="AM203">
        <f t="shared" si="56"/>
        <v>0.8413852148184854</v>
      </c>
      <c r="AN203">
        <f t="shared" si="57"/>
        <v>0.4349359294391746</v>
      </c>
      <c r="AO203">
        <f t="shared" si="58"/>
        <v>1.1425055817415033</v>
      </c>
      <c r="AP203">
        <f t="shared" si="59"/>
        <v>0.16095042796005707</v>
      </c>
      <c r="AQ203">
        <f t="shared" si="60"/>
        <v>0.9815551537814462</v>
      </c>
      <c r="AR203">
        <f t="shared" si="61"/>
        <v>0.1885923687250591</v>
      </c>
      <c r="AS203">
        <f t="shared" si="62"/>
        <v>0.5972304348713745</v>
      </c>
      <c r="AT203">
        <f t="shared" si="63"/>
        <v>0.21417719640356625</v>
      </c>
      <c r="AU203" s="7">
        <f t="shared" si="64"/>
        <v>0.2057376672576647</v>
      </c>
      <c r="AV203" s="8">
        <f t="shared" si="65"/>
        <v>0.5766003450987498</v>
      </c>
      <c r="AW203" s="8">
        <f t="shared" si="66"/>
        <v>0.21766198764358552</v>
      </c>
      <c r="AX203" s="9">
        <f t="shared" si="67"/>
        <v>0.7259570564147644</v>
      </c>
    </row>
    <row r="204" spans="1:50" ht="13.5">
      <c r="A204" t="s">
        <v>235</v>
      </c>
      <c r="B204">
        <v>125</v>
      </c>
      <c r="C204">
        <v>0</v>
      </c>
      <c r="D204">
        <v>2381.0226</v>
      </c>
      <c r="E204">
        <v>44.8993</v>
      </c>
      <c r="F204">
        <v>59.7814</v>
      </c>
      <c r="G204">
        <v>9199.2423</v>
      </c>
      <c r="H204">
        <v>22.3489</v>
      </c>
      <c r="I204">
        <v>19.964</v>
      </c>
      <c r="M204">
        <v>1589.0923</v>
      </c>
      <c r="N204">
        <v>0.8591</v>
      </c>
      <c r="O204">
        <v>0.4895</v>
      </c>
      <c r="P204">
        <v>32626.6724</v>
      </c>
      <c r="Q204">
        <v>13.8628</v>
      </c>
      <c r="R204">
        <v>13.2679</v>
      </c>
      <c r="S204">
        <v>108.5227</v>
      </c>
      <c r="T204">
        <v>0.0425</v>
      </c>
      <c r="U204">
        <v>0.0286</v>
      </c>
      <c r="V204">
        <v>1552.5681</v>
      </c>
      <c r="W204">
        <v>0.2126</v>
      </c>
      <c r="X204">
        <v>0.1097</v>
      </c>
      <c r="Y204">
        <v>2128.8966</v>
      </c>
      <c r="Z204">
        <v>0.3553</v>
      </c>
      <c r="AA204">
        <v>0.2688</v>
      </c>
      <c r="AB204">
        <v>108681.2404</v>
      </c>
      <c r="AC204">
        <v>17.0121</v>
      </c>
      <c r="AD204">
        <v>5.7178</v>
      </c>
      <c r="AE204">
        <v>3662.2764</v>
      </c>
      <c r="AF204">
        <v>0.4073</v>
      </c>
      <c r="AG204">
        <v>0.3723</v>
      </c>
      <c r="AH204">
        <f t="shared" si="51"/>
        <v>22.3489</v>
      </c>
      <c r="AI204">
        <f t="shared" si="52"/>
        <v>15.31089</v>
      </c>
      <c r="AJ204">
        <f t="shared" si="53"/>
        <v>44.8993</v>
      </c>
      <c r="AK204">
        <f t="shared" si="54"/>
        <v>13.8628</v>
      </c>
      <c r="AL204" s="6">
        <f t="shared" si="55"/>
        <v>96.42188999999999</v>
      </c>
      <c r="AM204">
        <f t="shared" si="56"/>
        <v>0.8394211876475107</v>
      </c>
      <c r="AN204">
        <f t="shared" si="57"/>
        <v>0.37192378099517387</v>
      </c>
      <c r="AO204">
        <f t="shared" si="58"/>
        <v>1.11385016125031</v>
      </c>
      <c r="AP204">
        <f t="shared" si="59"/>
        <v>0.24719686162624824</v>
      </c>
      <c r="AQ204">
        <f t="shared" si="60"/>
        <v>0.8666532996240618</v>
      </c>
      <c r="AR204">
        <f t="shared" si="61"/>
        <v>0.1584908326300024</v>
      </c>
      <c r="AS204">
        <f t="shared" si="62"/>
        <v>0.5182317147569326</v>
      </c>
      <c r="AT204">
        <f t="shared" si="63"/>
        <v>0.32327745261306495</v>
      </c>
      <c r="AU204" s="7">
        <f t="shared" si="64"/>
        <v>0.17259450116475464</v>
      </c>
      <c r="AV204" s="8">
        <f t="shared" si="65"/>
        <v>0.49944775599076086</v>
      </c>
      <c r="AW204" s="8">
        <f t="shared" si="66"/>
        <v>0.3279577428444844</v>
      </c>
      <c r="AX204" s="9">
        <f t="shared" si="67"/>
        <v>0.6036311780545852</v>
      </c>
    </row>
    <row r="205" spans="1:50" ht="13.5">
      <c r="A205" t="s">
        <v>236</v>
      </c>
      <c r="B205">
        <v>130</v>
      </c>
      <c r="C205">
        <v>0</v>
      </c>
      <c r="D205">
        <v>2739.565</v>
      </c>
      <c r="E205">
        <v>46.4644</v>
      </c>
      <c r="F205">
        <v>61.0802</v>
      </c>
      <c r="G205">
        <v>8718.4403</v>
      </c>
      <c r="H205">
        <v>19.279</v>
      </c>
      <c r="I205">
        <v>17.0032</v>
      </c>
      <c r="M205">
        <v>2049.0513</v>
      </c>
      <c r="N205">
        <v>0.9946</v>
      </c>
      <c r="O205">
        <v>0.5595</v>
      </c>
      <c r="P205">
        <v>41722.3635</v>
      </c>
      <c r="Q205">
        <v>16.1419</v>
      </c>
      <c r="R205">
        <v>15.2531</v>
      </c>
      <c r="S205">
        <v>135.8606</v>
      </c>
      <c r="T205">
        <v>0.0504</v>
      </c>
      <c r="U205">
        <v>0.0334</v>
      </c>
      <c r="V205">
        <v>2138.7044</v>
      </c>
      <c r="W205">
        <v>0.2777</v>
      </c>
      <c r="X205">
        <v>0.1415</v>
      </c>
      <c r="Y205">
        <v>2365.3216</v>
      </c>
      <c r="Z205">
        <v>0.3709</v>
      </c>
      <c r="AA205">
        <v>0.2771</v>
      </c>
      <c r="AB205">
        <v>109560.9679</v>
      </c>
      <c r="AC205">
        <v>16.0655</v>
      </c>
      <c r="AD205">
        <v>5.3311</v>
      </c>
      <c r="AE205">
        <v>3507.2422</v>
      </c>
      <c r="AF205">
        <v>0.3555</v>
      </c>
      <c r="AG205">
        <v>0.3209</v>
      </c>
      <c r="AH205">
        <f t="shared" si="51"/>
        <v>19.279</v>
      </c>
      <c r="AI205">
        <f t="shared" si="52"/>
        <v>14.45895</v>
      </c>
      <c r="AJ205">
        <f t="shared" si="53"/>
        <v>46.4644</v>
      </c>
      <c r="AK205">
        <f t="shared" si="54"/>
        <v>16.1419</v>
      </c>
      <c r="AL205" s="6">
        <f t="shared" si="55"/>
        <v>96.34424999999999</v>
      </c>
      <c r="AM205">
        <f t="shared" si="56"/>
        <v>0.8513770696292509</v>
      </c>
      <c r="AN205">
        <f t="shared" si="57"/>
        <v>0.32083541354634715</v>
      </c>
      <c r="AO205">
        <f t="shared" si="58"/>
        <v>1.152676755147606</v>
      </c>
      <c r="AP205">
        <f t="shared" si="59"/>
        <v>0.2878370185449358</v>
      </c>
      <c r="AQ205">
        <f t="shared" si="60"/>
        <v>0.8648397366026702</v>
      </c>
      <c r="AR205">
        <f t="shared" si="61"/>
        <v>0.1327002567854682</v>
      </c>
      <c r="AS205">
        <f t="shared" si="62"/>
        <v>0.5019419501103807</v>
      </c>
      <c r="AT205">
        <f t="shared" si="63"/>
        <v>0.3653577931041511</v>
      </c>
      <c r="AU205" s="7">
        <f t="shared" si="64"/>
        <v>0.1446673558814948</v>
      </c>
      <c r="AV205" s="8">
        <f t="shared" si="65"/>
        <v>0.4842788973542766</v>
      </c>
      <c r="AW205" s="8">
        <f t="shared" si="66"/>
        <v>0.3710537467642286</v>
      </c>
      <c r="AX205" s="9">
        <f t="shared" si="67"/>
        <v>0.5661877875050217</v>
      </c>
    </row>
    <row r="206" spans="1:50" ht="13.5">
      <c r="A206" t="s">
        <v>237</v>
      </c>
      <c r="B206">
        <v>135</v>
      </c>
      <c r="C206">
        <v>0</v>
      </c>
      <c r="D206">
        <v>2422.6475</v>
      </c>
      <c r="E206">
        <v>43.2275</v>
      </c>
      <c r="F206">
        <v>57.8178</v>
      </c>
      <c r="G206">
        <v>7011.1958</v>
      </c>
      <c r="H206">
        <v>15.6431</v>
      </c>
      <c r="I206">
        <v>14.0375</v>
      </c>
      <c r="M206">
        <v>2947.575</v>
      </c>
      <c r="N206">
        <v>1.4395</v>
      </c>
      <c r="O206">
        <v>0.8239</v>
      </c>
      <c r="P206">
        <v>53643.1354</v>
      </c>
      <c r="Q206">
        <v>21.657</v>
      </c>
      <c r="R206">
        <v>20.822</v>
      </c>
      <c r="S206">
        <v>78.5911</v>
      </c>
      <c r="T206">
        <v>0.0332</v>
      </c>
      <c r="U206">
        <v>0.0224</v>
      </c>
      <c r="V206">
        <v>1682.1604</v>
      </c>
      <c r="W206">
        <v>0.249</v>
      </c>
      <c r="X206">
        <v>0.1291</v>
      </c>
      <c r="Y206">
        <v>2426.5516</v>
      </c>
      <c r="Z206">
        <v>0.4328</v>
      </c>
      <c r="AA206">
        <v>0.3289</v>
      </c>
      <c r="AB206">
        <v>102353.0404</v>
      </c>
      <c r="AC206">
        <v>17.0232</v>
      </c>
      <c r="AD206">
        <v>5.7476</v>
      </c>
      <c r="AE206">
        <v>2593.2146</v>
      </c>
      <c r="AF206">
        <v>0.2948</v>
      </c>
      <c r="AG206">
        <v>0.2707</v>
      </c>
      <c r="AH206">
        <f t="shared" si="51"/>
        <v>15.6431</v>
      </c>
      <c r="AI206">
        <f t="shared" si="52"/>
        <v>15.320879999999999</v>
      </c>
      <c r="AJ206">
        <f t="shared" si="53"/>
        <v>43.2275</v>
      </c>
      <c r="AK206">
        <f t="shared" si="54"/>
        <v>21.657</v>
      </c>
      <c r="AL206" s="6">
        <f t="shared" si="55"/>
        <v>95.84848</v>
      </c>
      <c r="AM206">
        <f t="shared" si="56"/>
        <v>0.8341500897468466</v>
      </c>
      <c r="AN206">
        <f t="shared" si="57"/>
        <v>0.2603278415709769</v>
      </c>
      <c r="AO206">
        <f t="shared" si="58"/>
        <v>1.0723765814934259</v>
      </c>
      <c r="AP206">
        <f t="shared" si="59"/>
        <v>0.3861804564907275</v>
      </c>
      <c r="AQ206">
        <f t="shared" si="60"/>
        <v>0.6861961250026983</v>
      </c>
      <c r="AR206">
        <f t="shared" si="61"/>
        <v>0.10809315253897066</v>
      </c>
      <c r="AS206">
        <f t="shared" si="62"/>
        <v>0.39981052319190885</v>
      </c>
      <c r="AT206">
        <f t="shared" si="63"/>
        <v>0.4920963242691205</v>
      </c>
      <c r="AU206" s="7">
        <f t="shared" si="64"/>
        <v>0.11744761535241376</v>
      </c>
      <c r="AV206" s="8">
        <f t="shared" si="65"/>
        <v>0.3844532278250817</v>
      </c>
      <c r="AW206" s="8">
        <f t="shared" si="66"/>
        <v>0.4980991568225045</v>
      </c>
      <c r="AX206" s="9">
        <f t="shared" si="67"/>
        <v>0.4356151935146586</v>
      </c>
    </row>
    <row r="207" spans="1:50" ht="13.5">
      <c r="A207" t="s">
        <v>238</v>
      </c>
      <c r="B207">
        <v>140</v>
      </c>
      <c r="C207">
        <v>0</v>
      </c>
      <c r="D207">
        <v>2490.1775</v>
      </c>
      <c r="E207">
        <v>43.3959</v>
      </c>
      <c r="F207">
        <v>57.9881</v>
      </c>
      <c r="G207">
        <v>7769.3752</v>
      </c>
      <c r="H207">
        <v>17.0105</v>
      </c>
      <c r="I207">
        <v>15.2501</v>
      </c>
      <c r="M207">
        <v>2627.9293</v>
      </c>
      <c r="N207">
        <v>1.2649</v>
      </c>
      <c r="O207">
        <v>0.7233</v>
      </c>
      <c r="P207">
        <v>51807.0075</v>
      </c>
      <c r="Q207">
        <v>20.4113</v>
      </c>
      <c r="R207">
        <v>19.6057</v>
      </c>
      <c r="S207">
        <v>186.4472</v>
      </c>
      <c r="T207">
        <v>0.0754</v>
      </c>
      <c r="U207">
        <v>0.0508</v>
      </c>
      <c r="V207">
        <v>1358.6263</v>
      </c>
      <c r="W207">
        <v>0.1926</v>
      </c>
      <c r="X207">
        <v>0.0998</v>
      </c>
      <c r="Y207">
        <v>2149.4065</v>
      </c>
      <c r="Z207">
        <v>0.3676</v>
      </c>
      <c r="AA207">
        <v>0.2791</v>
      </c>
      <c r="AB207">
        <v>106538.9136</v>
      </c>
      <c r="AC207">
        <v>16.9823</v>
      </c>
      <c r="AD207">
        <v>5.7283</v>
      </c>
      <c r="AE207">
        <v>2736.3534</v>
      </c>
      <c r="AF207">
        <v>0.2995</v>
      </c>
      <c r="AG207">
        <v>0.2748</v>
      </c>
      <c r="AH207">
        <f t="shared" si="51"/>
        <v>17.0105</v>
      </c>
      <c r="AI207">
        <f t="shared" si="52"/>
        <v>15.28407</v>
      </c>
      <c r="AJ207">
        <f t="shared" si="53"/>
        <v>43.3959</v>
      </c>
      <c r="AK207">
        <f t="shared" si="54"/>
        <v>20.4113</v>
      </c>
      <c r="AL207" s="6">
        <f t="shared" si="55"/>
        <v>96.10177</v>
      </c>
      <c r="AM207">
        <f t="shared" si="56"/>
        <v>0.8350189389016002</v>
      </c>
      <c r="AN207">
        <f t="shared" si="57"/>
        <v>0.2830837077716758</v>
      </c>
      <c r="AO207">
        <f t="shared" si="58"/>
        <v>1.0765542049119323</v>
      </c>
      <c r="AP207">
        <f t="shared" si="59"/>
        <v>0.3639675463623395</v>
      </c>
      <c r="AQ207">
        <f t="shared" si="60"/>
        <v>0.7125866585495928</v>
      </c>
      <c r="AR207">
        <f t="shared" si="61"/>
        <v>0.11795231185859438</v>
      </c>
      <c r="AS207">
        <f t="shared" si="62"/>
        <v>0.41663683461106066</v>
      </c>
      <c r="AT207">
        <f t="shared" si="63"/>
        <v>0.4654108535303449</v>
      </c>
      <c r="AU207" s="7">
        <f t="shared" si="64"/>
        <v>0.12817519867315894</v>
      </c>
      <c r="AV207" s="8">
        <f t="shared" si="65"/>
        <v>0.4006807477130415</v>
      </c>
      <c r="AW207" s="8">
        <f t="shared" si="66"/>
        <v>0.4711440536137996</v>
      </c>
      <c r="AX207" s="9">
        <f t="shared" si="67"/>
        <v>0.45958860897652887</v>
      </c>
    </row>
    <row r="208" spans="1:50" ht="13.5">
      <c r="A208" t="s">
        <v>239</v>
      </c>
      <c r="B208">
        <v>145</v>
      </c>
      <c r="C208">
        <v>0</v>
      </c>
      <c r="D208">
        <v>2370.8188</v>
      </c>
      <c r="E208">
        <v>42.071</v>
      </c>
      <c r="F208">
        <v>56.0286</v>
      </c>
      <c r="G208">
        <v>10743.8373</v>
      </c>
      <c r="H208">
        <v>24.1011</v>
      </c>
      <c r="I208">
        <v>21.5341</v>
      </c>
      <c r="M208">
        <v>2120.4273</v>
      </c>
      <c r="N208">
        <v>1.0887</v>
      </c>
      <c r="O208">
        <v>0.6204</v>
      </c>
      <c r="P208">
        <v>40757.6104</v>
      </c>
      <c r="Q208">
        <v>16.7527</v>
      </c>
      <c r="R208">
        <v>16.0374</v>
      </c>
      <c r="S208">
        <v>117.638</v>
      </c>
      <c r="T208">
        <v>0.0467</v>
      </c>
      <c r="U208">
        <v>0.0314</v>
      </c>
      <c r="V208">
        <v>1375.5157</v>
      </c>
      <c r="W208">
        <v>0.1909</v>
      </c>
      <c r="X208">
        <v>0.0986</v>
      </c>
      <c r="Y208">
        <v>2238.455</v>
      </c>
      <c r="Z208">
        <v>0.3728</v>
      </c>
      <c r="AA208">
        <v>0.2821</v>
      </c>
      <c r="AB208">
        <v>97153.3231</v>
      </c>
      <c r="AC208">
        <v>15.0331</v>
      </c>
      <c r="AD208">
        <v>5.0538</v>
      </c>
      <c r="AE208">
        <v>3272.9859</v>
      </c>
      <c r="AF208">
        <v>0.343</v>
      </c>
      <c r="AG208">
        <v>0.3137</v>
      </c>
      <c r="AH208">
        <f t="shared" si="51"/>
        <v>24.1011</v>
      </c>
      <c r="AI208">
        <f t="shared" si="52"/>
        <v>13.52979</v>
      </c>
      <c r="AJ208">
        <f t="shared" si="53"/>
        <v>42.071</v>
      </c>
      <c r="AK208">
        <f t="shared" si="54"/>
        <v>16.7527</v>
      </c>
      <c r="AL208" s="6">
        <f t="shared" si="55"/>
        <v>96.45459</v>
      </c>
      <c r="AM208">
        <f t="shared" si="56"/>
        <v>0.8471647457339796</v>
      </c>
      <c r="AN208">
        <f t="shared" si="57"/>
        <v>0.40108337493759355</v>
      </c>
      <c r="AO208">
        <f t="shared" si="58"/>
        <v>1.0436864301662117</v>
      </c>
      <c r="AP208">
        <f t="shared" si="59"/>
        <v>0.29872860199714696</v>
      </c>
      <c r="AQ208">
        <f t="shared" si="60"/>
        <v>0.7449578281690648</v>
      </c>
      <c r="AR208">
        <f t="shared" si="61"/>
        <v>0.16972069511763202</v>
      </c>
      <c r="AS208">
        <f t="shared" si="62"/>
        <v>0.44234408385809637</v>
      </c>
      <c r="AT208">
        <f t="shared" si="63"/>
        <v>0.3879352210242715</v>
      </c>
      <c r="AU208" s="7">
        <f t="shared" si="64"/>
        <v>0.18396162552398498</v>
      </c>
      <c r="AV208" s="8">
        <f t="shared" si="65"/>
        <v>0.42432237233168474</v>
      </c>
      <c r="AW208" s="8">
        <f t="shared" si="66"/>
        <v>0.3917160021443302</v>
      </c>
      <c r="AX208" s="9">
        <f t="shared" si="67"/>
        <v>0.5199784539595282</v>
      </c>
    </row>
    <row r="209" spans="1:50" ht="13.5">
      <c r="A209" t="s">
        <v>240</v>
      </c>
      <c r="B209">
        <v>150</v>
      </c>
      <c r="C209">
        <v>0</v>
      </c>
      <c r="D209">
        <v>2635.7199</v>
      </c>
      <c r="E209">
        <v>45.8123</v>
      </c>
      <c r="F209">
        <v>60.7263</v>
      </c>
      <c r="G209">
        <v>10453.6271</v>
      </c>
      <c r="H209">
        <v>23.7185</v>
      </c>
      <c r="I209">
        <v>21.0934</v>
      </c>
      <c r="M209">
        <v>1750.818</v>
      </c>
      <c r="N209">
        <v>0.8866</v>
      </c>
      <c r="O209">
        <v>0.5029</v>
      </c>
      <c r="P209">
        <v>30142.5782</v>
      </c>
      <c r="Q209">
        <v>11.8917</v>
      </c>
      <c r="R209">
        <v>11.3309</v>
      </c>
      <c r="S209">
        <v>101.1777</v>
      </c>
      <c r="T209">
        <v>0.0355</v>
      </c>
      <c r="U209">
        <v>0.0237</v>
      </c>
      <c r="V209">
        <v>2325.9916</v>
      </c>
      <c r="W209">
        <v>0.2853</v>
      </c>
      <c r="X209">
        <v>0.1466</v>
      </c>
      <c r="Y209">
        <v>2624.365</v>
      </c>
      <c r="Z209">
        <v>0.3927</v>
      </c>
      <c r="AA209">
        <v>0.2958</v>
      </c>
      <c r="AB209">
        <v>118160.8592</v>
      </c>
      <c r="AC209">
        <v>16.6303</v>
      </c>
      <c r="AD209">
        <v>5.5647</v>
      </c>
      <c r="AE209">
        <v>3456.1474</v>
      </c>
      <c r="AF209">
        <v>0.3468</v>
      </c>
      <c r="AG209">
        <v>0.3157</v>
      </c>
      <c r="AH209">
        <f t="shared" si="51"/>
        <v>23.7185</v>
      </c>
      <c r="AI209">
        <f t="shared" si="52"/>
        <v>14.96727</v>
      </c>
      <c r="AJ209">
        <f t="shared" si="53"/>
        <v>45.8123</v>
      </c>
      <c r="AK209">
        <f t="shared" si="54"/>
        <v>11.8917</v>
      </c>
      <c r="AL209" s="6">
        <f t="shared" si="55"/>
        <v>96.38977</v>
      </c>
      <c r="AM209">
        <f t="shared" si="56"/>
        <v>0.8451106611513485</v>
      </c>
      <c r="AN209">
        <f t="shared" si="57"/>
        <v>0.3947162589449159</v>
      </c>
      <c r="AO209">
        <f t="shared" si="58"/>
        <v>1.1364996278838997</v>
      </c>
      <c r="AP209">
        <f t="shared" si="59"/>
        <v>0.2120488587731812</v>
      </c>
      <c r="AQ209">
        <f t="shared" si="60"/>
        <v>0.9244507691107184</v>
      </c>
      <c r="AR209">
        <f t="shared" si="61"/>
        <v>0.16848861966213086</v>
      </c>
      <c r="AS209">
        <f t="shared" si="62"/>
        <v>0.5537295983164042</v>
      </c>
      <c r="AT209">
        <f t="shared" si="63"/>
        <v>0.2777817820214649</v>
      </c>
      <c r="AU209" s="7">
        <f t="shared" si="64"/>
        <v>0.18367586313194145</v>
      </c>
      <c r="AV209" s="8">
        <f t="shared" si="65"/>
        <v>0.5342229313352577</v>
      </c>
      <c r="AW209" s="8">
        <f t="shared" si="66"/>
        <v>0.2821012055328007</v>
      </c>
      <c r="AX209" s="9">
        <f t="shared" si="67"/>
        <v>0.6544250098801178</v>
      </c>
    </row>
    <row r="210" spans="1:50" ht="13.5">
      <c r="A210" t="s">
        <v>241</v>
      </c>
      <c r="B210">
        <v>155</v>
      </c>
      <c r="C210">
        <v>0</v>
      </c>
      <c r="D210">
        <v>2820.2441</v>
      </c>
      <c r="E210">
        <v>50.5749</v>
      </c>
      <c r="F210">
        <v>65.8617</v>
      </c>
      <c r="G210">
        <v>10052.3041</v>
      </c>
      <c r="H210">
        <v>24.6936</v>
      </c>
      <c r="I210">
        <v>21.5748</v>
      </c>
      <c r="M210">
        <v>794.5845</v>
      </c>
      <c r="N210">
        <v>0.427</v>
      </c>
      <c r="O210">
        <v>0.2379</v>
      </c>
      <c r="P210">
        <v>15734.1671</v>
      </c>
      <c r="Q210">
        <v>6.3474</v>
      </c>
      <c r="R210">
        <v>5.9418</v>
      </c>
      <c r="S210">
        <v>10.1177</v>
      </c>
      <c r="T210">
        <v>0.0033</v>
      </c>
      <c r="U210">
        <v>0.0021</v>
      </c>
      <c r="V210">
        <v>3225.0075</v>
      </c>
      <c r="W210">
        <v>0.3628</v>
      </c>
      <c r="X210">
        <v>0.1832</v>
      </c>
      <c r="Y210">
        <v>3376.7988</v>
      </c>
      <c r="Z210">
        <v>0.4693</v>
      </c>
      <c r="AA210">
        <v>0.3473</v>
      </c>
      <c r="AB210">
        <v>126724.7661</v>
      </c>
      <c r="AC210">
        <v>16.728</v>
      </c>
      <c r="AD210">
        <v>5.499</v>
      </c>
      <c r="AE210">
        <v>4018.0891</v>
      </c>
      <c r="AF210">
        <v>0.3937</v>
      </c>
      <c r="AG210">
        <v>0.3521</v>
      </c>
      <c r="AH210">
        <f t="shared" si="51"/>
        <v>24.6936</v>
      </c>
      <c r="AI210">
        <f t="shared" si="52"/>
        <v>15.055200000000001</v>
      </c>
      <c r="AJ210">
        <f t="shared" si="53"/>
        <v>50.5749</v>
      </c>
      <c r="AK210">
        <f t="shared" si="54"/>
        <v>6.3474</v>
      </c>
      <c r="AL210" s="6">
        <f t="shared" si="55"/>
        <v>96.6711</v>
      </c>
      <c r="AM210">
        <f t="shared" si="56"/>
        <v>0.8569029776088557</v>
      </c>
      <c r="AN210">
        <f t="shared" si="57"/>
        <v>0.4109435846230654</v>
      </c>
      <c r="AO210">
        <f t="shared" si="58"/>
        <v>1.2546489704787893</v>
      </c>
      <c r="AP210">
        <f t="shared" si="59"/>
        <v>0.11318473609129816</v>
      </c>
      <c r="AQ210">
        <f t="shared" si="60"/>
        <v>1.1414642343874912</v>
      </c>
      <c r="AR210">
        <f t="shared" si="61"/>
        <v>0.17412635197384085</v>
      </c>
      <c r="AS210">
        <f t="shared" si="62"/>
        <v>0.6786924197583258</v>
      </c>
      <c r="AT210">
        <f t="shared" si="63"/>
        <v>0.1471812282678332</v>
      </c>
      <c r="AU210" s="7">
        <f t="shared" si="64"/>
        <v>0.19095312677051457</v>
      </c>
      <c r="AV210" s="8">
        <f t="shared" si="65"/>
        <v>0.658686165570592</v>
      </c>
      <c r="AW210" s="8">
        <f t="shared" si="66"/>
        <v>0.15036070765889326</v>
      </c>
      <c r="AX210" s="9">
        <f t="shared" si="67"/>
        <v>0.8141508080258736</v>
      </c>
    </row>
    <row r="211" spans="1:50" ht="13.5">
      <c r="A211" t="s">
        <v>242</v>
      </c>
      <c r="B211">
        <v>160</v>
      </c>
      <c r="C211">
        <v>0</v>
      </c>
      <c r="D211">
        <v>2620.4588</v>
      </c>
      <c r="E211">
        <v>49.3133</v>
      </c>
      <c r="F211">
        <v>64.1195</v>
      </c>
      <c r="G211">
        <v>9550.5972</v>
      </c>
      <c r="H211">
        <v>24.3791</v>
      </c>
      <c r="I211">
        <v>21.2671</v>
      </c>
      <c r="M211">
        <v>1049.6233</v>
      </c>
      <c r="N211">
        <v>0.5919</v>
      </c>
      <c r="O211">
        <v>0.3293</v>
      </c>
      <c r="P211">
        <v>20658.752</v>
      </c>
      <c r="Q211">
        <v>8.8858</v>
      </c>
      <c r="R211">
        <v>8.3051</v>
      </c>
      <c r="S211">
        <v>83.9195</v>
      </c>
      <c r="T211">
        <v>0.0303</v>
      </c>
      <c r="U211">
        <v>0.0199</v>
      </c>
      <c r="V211">
        <v>2023.6954</v>
      </c>
      <c r="W211">
        <v>0.2551</v>
      </c>
      <c r="X211">
        <v>0.1286</v>
      </c>
      <c r="Y211">
        <v>2408.5293</v>
      </c>
      <c r="Z211">
        <v>0.3706</v>
      </c>
      <c r="AA211">
        <v>0.2738</v>
      </c>
      <c r="AB211">
        <v>108767.9969</v>
      </c>
      <c r="AC211">
        <v>15.7348</v>
      </c>
      <c r="AD211">
        <v>5.1645</v>
      </c>
      <c r="AE211">
        <v>4233.2179</v>
      </c>
      <c r="AF211">
        <v>0.4391</v>
      </c>
      <c r="AG211">
        <v>0.3921</v>
      </c>
      <c r="AH211">
        <f t="shared" si="51"/>
        <v>24.3791</v>
      </c>
      <c r="AI211">
        <f t="shared" si="52"/>
        <v>14.16132</v>
      </c>
      <c r="AJ211">
        <f t="shared" si="53"/>
        <v>49.3133</v>
      </c>
      <c r="AK211">
        <f t="shared" si="54"/>
        <v>8.8858</v>
      </c>
      <c r="AL211" s="6">
        <f t="shared" si="55"/>
        <v>96.73952</v>
      </c>
      <c r="AM211">
        <f t="shared" si="56"/>
        <v>0.8612545779614471</v>
      </c>
      <c r="AN211">
        <f t="shared" si="57"/>
        <v>0.40570976868031283</v>
      </c>
      <c r="AO211">
        <f t="shared" si="58"/>
        <v>1.2233515256760108</v>
      </c>
      <c r="AP211">
        <f t="shared" si="59"/>
        <v>0.15844864479315263</v>
      </c>
      <c r="AQ211">
        <f t="shared" si="60"/>
        <v>1.0649028808828582</v>
      </c>
      <c r="AR211">
        <f t="shared" si="61"/>
        <v>0.17001807408083572</v>
      </c>
      <c r="AS211">
        <f t="shared" si="62"/>
        <v>0.6262071518077119</v>
      </c>
      <c r="AT211">
        <f t="shared" si="63"/>
        <v>0.20377477411145242</v>
      </c>
      <c r="AU211" s="7">
        <f t="shared" si="64"/>
        <v>0.18600650645403413</v>
      </c>
      <c r="AV211" s="8">
        <f t="shared" si="65"/>
        <v>0.6063094506262872</v>
      </c>
      <c r="AW211" s="8">
        <f t="shared" si="66"/>
        <v>0.2076840429196787</v>
      </c>
      <c r="AX211" s="9">
        <f t="shared" si="67"/>
        <v>0.7448578587342838</v>
      </c>
    </row>
    <row r="212" spans="1:50" ht="13.5">
      <c r="A212" t="s">
        <v>243</v>
      </c>
      <c r="B212">
        <v>165</v>
      </c>
      <c r="C212">
        <v>0</v>
      </c>
      <c r="D212">
        <v>2742.7986</v>
      </c>
      <c r="E212">
        <v>51.5273</v>
      </c>
      <c r="F212">
        <v>65.9123</v>
      </c>
      <c r="G212">
        <v>8422.3421</v>
      </c>
      <c r="H212">
        <v>21.8986</v>
      </c>
      <c r="I212">
        <v>18.7936</v>
      </c>
      <c r="M212">
        <v>1207.2932</v>
      </c>
      <c r="N212">
        <v>0.6841</v>
      </c>
      <c r="O212">
        <v>0.3745</v>
      </c>
      <c r="P212">
        <v>22935.3962</v>
      </c>
      <c r="Q212">
        <v>9.9872</v>
      </c>
      <c r="R212">
        <v>9.1832</v>
      </c>
      <c r="S212">
        <v>233.8989</v>
      </c>
      <c r="T212">
        <v>0.0875</v>
      </c>
      <c r="U212">
        <v>0.0565</v>
      </c>
      <c r="V212">
        <v>1645.1063</v>
      </c>
      <c r="W212">
        <v>0.2152</v>
      </c>
      <c r="X212">
        <v>0.1067</v>
      </c>
      <c r="Y212">
        <v>4981.4774</v>
      </c>
      <c r="Z212">
        <v>0.7885</v>
      </c>
      <c r="AA212">
        <v>0.5732</v>
      </c>
      <c r="AB212">
        <v>97596.4553</v>
      </c>
      <c r="AC212">
        <v>14.4203</v>
      </c>
      <c r="AD212">
        <v>4.6564</v>
      </c>
      <c r="AE212">
        <v>3775.149</v>
      </c>
      <c r="AF212">
        <v>0.3913</v>
      </c>
      <c r="AG212">
        <v>0.3437</v>
      </c>
      <c r="AH212">
        <f t="shared" si="51"/>
        <v>21.8986</v>
      </c>
      <c r="AI212">
        <f t="shared" si="52"/>
        <v>12.97827</v>
      </c>
      <c r="AJ212">
        <f t="shared" si="53"/>
        <v>51.5273</v>
      </c>
      <c r="AK212">
        <f t="shared" si="54"/>
        <v>9.9872</v>
      </c>
      <c r="AL212" s="6">
        <f t="shared" si="55"/>
        <v>96.39137</v>
      </c>
      <c r="AM212">
        <f t="shared" si="56"/>
        <v>0.8761976343356606</v>
      </c>
      <c r="AN212">
        <f t="shared" si="57"/>
        <v>0.3644300216342153</v>
      </c>
      <c r="AO212">
        <f t="shared" si="58"/>
        <v>1.2782758620689654</v>
      </c>
      <c r="AP212">
        <f t="shared" si="59"/>
        <v>0.17808844507845933</v>
      </c>
      <c r="AQ212">
        <f t="shared" si="60"/>
        <v>1.1001874169905062</v>
      </c>
      <c r="AR212">
        <f t="shared" si="61"/>
        <v>0.14845734165613542</v>
      </c>
      <c r="AS212">
        <f t="shared" si="62"/>
        <v>0.6289014560179645</v>
      </c>
      <c r="AT212">
        <f t="shared" si="63"/>
        <v>0.22264120232590007</v>
      </c>
      <c r="AU212" s="7">
        <f t="shared" si="64"/>
        <v>0.16270314282558793</v>
      </c>
      <c r="AV212" s="8">
        <f t="shared" si="65"/>
        <v>0.6099863733109746</v>
      </c>
      <c r="AW212" s="8">
        <f t="shared" si="66"/>
        <v>0.22731048386343752</v>
      </c>
      <c r="AX212" s="9">
        <f t="shared" si="67"/>
        <v>0.7285186467431253</v>
      </c>
    </row>
    <row r="213" spans="1:50" ht="13.5">
      <c r="A213" t="s">
        <v>244</v>
      </c>
      <c r="B213">
        <v>170</v>
      </c>
      <c r="C213">
        <v>0</v>
      </c>
      <c r="D213">
        <v>2585.4796</v>
      </c>
      <c r="E213">
        <v>51.8418</v>
      </c>
      <c r="F213">
        <v>65.8619</v>
      </c>
      <c r="G213">
        <v>9211.0186</v>
      </c>
      <c r="H213">
        <v>25.9736</v>
      </c>
      <c r="I213">
        <v>22.1387</v>
      </c>
      <c r="M213">
        <v>766.3761</v>
      </c>
      <c r="N213">
        <v>0.4792</v>
      </c>
      <c r="O213">
        <v>0.2605</v>
      </c>
      <c r="P213">
        <v>14792.82</v>
      </c>
      <c r="Q213">
        <v>6.9716</v>
      </c>
      <c r="R213">
        <v>6.3667</v>
      </c>
      <c r="S213">
        <v>47.4129</v>
      </c>
      <c r="T213">
        <v>0.0181</v>
      </c>
      <c r="U213">
        <v>0.0116</v>
      </c>
      <c r="V213">
        <v>1636.2978</v>
      </c>
      <c r="W213">
        <v>0.2176</v>
      </c>
      <c r="X213">
        <v>0.1071</v>
      </c>
      <c r="Y213">
        <v>6454.8614</v>
      </c>
      <c r="Z213">
        <v>1.0365</v>
      </c>
      <c r="AA213">
        <v>0.7483</v>
      </c>
      <c r="AB213">
        <v>87686.5984</v>
      </c>
      <c r="AC213">
        <v>13.1208</v>
      </c>
      <c r="AD213">
        <v>4.2078</v>
      </c>
      <c r="AE213">
        <v>3251.8828</v>
      </c>
      <c r="AF213">
        <v>0.3409</v>
      </c>
      <c r="AG213">
        <v>0.2974</v>
      </c>
      <c r="AH213">
        <f t="shared" si="51"/>
        <v>25.9736</v>
      </c>
      <c r="AI213">
        <f t="shared" si="52"/>
        <v>11.80872</v>
      </c>
      <c r="AJ213">
        <f t="shared" si="53"/>
        <v>51.8418</v>
      </c>
      <c r="AK213">
        <f t="shared" si="54"/>
        <v>6.9716</v>
      </c>
      <c r="AL213" s="6">
        <f t="shared" si="55"/>
        <v>96.59572</v>
      </c>
      <c r="AM213">
        <f t="shared" si="56"/>
        <v>0.8866960674580954</v>
      </c>
      <c r="AN213">
        <f t="shared" si="57"/>
        <v>0.43224496588450656</v>
      </c>
      <c r="AO213">
        <f t="shared" si="58"/>
        <v>1.2860778963036466</v>
      </c>
      <c r="AP213">
        <f t="shared" si="59"/>
        <v>0.12431526390870185</v>
      </c>
      <c r="AQ213">
        <f t="shared" si="60"/>
        <v>1.1617626323949448</v>
      </c>
      <c r="AR213">
        <f t="shared" si="61"/>
        <v>0.17686151743982956</v>
      </c>
      <c r="AS213">
        <f t="shared" si="62"/>
        <v>0.6670358874612834</v>
      </c>
      <c r="AT213">
        <f t="shared" si="63"/>
        <v>0.15610259509888702</v>
      </c>
      <c r="AU213" s="7">
        <f t="shared" si="64"/>
        <v>0.19379744323985348</v>
      </c>
      <c r="AV213" s="8">
        <f t="shared" si="65"/>
        <v>0.6468553391278814</v>
      </c>
      <c r="AW213" s="8">
        <f t="shared" si="66"/>
        <v>0.15934721763226498</v>
      </c>
      <c r="AX213" s="9">
        <f t="shared" si="67"/>
        <v>0.8023484094709061</v>
      </c>
    </row>
    <row r="214" spans="1:50" ht="13.5">
      <c r="A214" t="s">
        <v>245</v>
      </c>
      <c r="B214">
        <v>175</v>
      </c>
      <c r="C214">
        <v>0</v>
      </c>
      <c r="D214">
        <v>2224.5682</v>
      </c>
      <c r="E214">
        <v>49.0363</v>
      </c>
      <c r="F214">
        <v>63.2536</v>
      </c>
      <c r="G214">
        <v>10956.4893</v>
      </c>
      <c r="H214">
        <v>33.5376</v>
      </c>
      <c r="I214">
        <v>29.0244</v>
      </c>
      <c r="M214">
        <v>157.29</v>
      </c>
      <c r="N214">
        <v>0.1106</v>
      </c>
      <c r="O214">
        <v>0.0611</v>
      </c>
      <c r="P214">
        <v>4639.2061</v>
      </c>
      <c r="Q214">
        <v>2.3851</v>
      </c>
      <c r="R214">
        <v>2.2116</v>
      </c>
      <c r="S214">
        <v>117.3791</v>
      </c>
      <c r="T214">
        <v>0.0441</v>
      </c>
      <c r="U214">
        <v>0.0287</v>
      </c>
      <c r="V214">
        <v>1047.5342</v>
      </c>
      <c r="W214">
        <v>0.1368</v>
      </c>
      <c r="X214">
        <v>0.0684</v>
      </c>
      <c r="Y214">
        <v>4948.0578</v>
      </c>
      <c r="Z214">
        <v>0.7895</v>
      </c>
      <c r="AA214">
        <v>0.5787</v>
      </c>
      <c r="AB214">
        <v>90809.2876</v>
      </c>
      <c r="AC214">
        <v>13.5529</v>
      </c>
      <c r="AD214">
        <v>4.4131</v>
      </c>
      <c r="AE214">
        <v>3754.4866</v>
      </c>
      <c r="AF214">
        <v>0.407</v>
      </c>
      <c r="AG214">
        <v>0.3605</v>
      </c>
      <c r="AH214">
        <f t="shared" si="51"/>
        <v>33.5376</v>
      </c>
      <c r="AI214">
        <f t="shared" si="52"/>
        <v>12.19761</v>
      </c>
      <c r="AJ214">
        <f t="shared" si="53"/>
        <v>49.0363</v>
      </c>
      <c r="AK214">
        <f t="shared" si="54"/>
        <v>2.3851</v>
      </c>
      <c r="AL214" s="6">
        <f t="shared" si="55"/>
        <v>97.15660999999999</v>
      </c>
      <c r="AM214">
        <f t="shared" si="56"/>
        <v>0.8775456502904823</v>
      </c>
      <c r="AN214">
        <f t="shared" si="57"/>
        <v>0.5581228157763354</v>
      </c>
      <c r="AO214">
        <f t="shared" si="58"/>
        <v>1.2164797816918878</v>
      </c>
      <c r="AP214">
        <f t="shared" si="59"/>
        <v>0.042530313837375176</v>
      </c>
      <c r="AQ214">
        <f t="shared" si="60"/>
        <v>1.1739494678545126</v>
      </c>
      <c r="AR214">
        <f t="shared" si="61"/>
        <v>0.2389261926067043</v>
      </c>
      <c r="AS214">
        <f t="shared" si="62"/>
        <v>0.7051991546375915</v>
      </c>
      <c r="AT214">
        <f t="shared" si="63"/>
        <v>0.05587465275570429</v>
      </c>
      <c r="AU214" s="7">
        <f t="shared" si="64"/>
        <v>0.26109895199338395</v>
      </c>
      <c r="AV214" s="8">
        <f t="shared" si="65"/>
        <v>0.6820189156286585</v>
      </c>
      <c r="AW214" s="8">
        <f t="shared" si="66"/>
        <v>0.05688213237795755</v>
      </c>
      <c r="AX214" s="9">
        <f t="shared" si="67"/>
        <v>0.9230179297601318</v>
      </c>
    </row>
    <row r="215" spans="1:50" ht="13.5">
      <c r="A215" t="s">
        <v>246</v>
      </c>
      <c r="B215">
        <v>180</v>
      </c>
      <c r="C215">
        <v>0</v>
      </c>
      <c r="D215">
        <v>1891.7819</v>
      </c>
      <c r="E215">
        <v>43.9474</v>
      </c>
      <c r="F215">
        <v>58.724</v>
      </c>
      <c r="G215">
        <v>11964.774</v>
      </c>
      <c r="H215">
        <v>36.6246</v>
      </c>
      <c r="I215">
        <v>32.8337</v>
      </c>
      <c r="M215">
        <v>200.0117</v>
      </c>
      <c r="N215">
        <v>0.1439</v>
      </c>
      <c r="O215">
        <v>0.0823</v>
      </c>
      <c r="P215">
        <v>4033.8017</v>
      </c>
      <c r="Q215">
        <v>2.1214</v>
      </c>
      <c r="R215">
        <v>2.0377</v>
      </c>
      <c r="S215">
        <v>48.5292</v>
      </c>
      <c r="T215">
        <v>0.0186</v>
      </c>
      <c r="U215">
        <v>0.0125</v>
      </c>
      <c r="V215">
        <v>1318.79</v>
      </c>
      <c r="W215">
        <v>0.1753</v>
      </c>
      <c r="X215">
        <v>0.0908</v>
      </c>
      <c r="Y215">
        <v>2919.9815</v>
      </c>
      <c r="Z215">
        <v>0.4817</v>
      </c>
      <c r="AA215">
        <v>0.3658</v>
      </c>
      <c r="AB215">
        <v>102394.2469</v>
      </c>
      <c r="AC215">
        <v>15.9838</v>
      </c>
      <c r="AD215">
        <v>5.3914</v>
      </c>
      <c r="AE215">
        <v>4261.6118</v>
      </c>
      <c r="AF215">
        <v>0.5034</v>
      </c>
      <c r="AG215">
        <v>0.4618</v>
      </c>
      <c r="AH215">
        <f t="shared" si="51"/>
        <v>36.6246</v>
      </c>
      <c r="AI215">
        <f t="shared" si="52"/>
        <v>14.38542</v>
      </c>
      <c r="AJ215">
        <f t="shared" si="53"/>
        <v>43.9474</v>
      </c>
      <c r="AK215">
        <f t="shared" si="54"/>
        <v>2.1214</v>
      </c>
      <c r="AL215" s="6">
        <f t="shared" si="55"/>
        <v>97.07882</v>
      </c>
      <c r="AM215">
        <f t="shared" si="56"/>
        <v>0.8448606730836549</v>
      </c>
      <c r="AN215">
        <f t="shared" si="57"/>
        <v>0.6094957563654518</v>
      </c>
      <c r="AO215">
        <f t="shared" si="58"/>
        <v>1.0902356735301413</v>
      </c>
      <c r="AP215">
        <f t="shared" si="59"/>
        <v>0.037828102710413695</v>
      </c>
      <c r="AQ215">
        <f t="shared" si="60"/>
        <v>1.0524075708197276</v>
      </c>
      <c r="AR215">
        <f t="shared" si="61"/>
        <v>0.2767473328460724</v>
      </c>
      <c r="AS215">
        <f t="shared" si="62"/>
        <v>0.6705406566277481</v>
      </c>
      <c r="AT215">
        <f t="shared" si="63"/>
        <v>0.05271201052617958</v>
      </c>
      <c r="AU215" s="7">
        <f t="shared" si="64"/>
        <v>0.3010475237172451</v>
      </c>
      <c r="AV215" s="8">
        <f t="shared" si="65"/>
        <v>0.645535307986112</v>
      </c>
      <c r="AW215" s="8">
        <f t="shared" si="66"/>
        <v>0.05341716829664283</v>
      </c>
      <c r="AX215" s="9">
        <f t="shared" si="67"/>
        <v>0.9235753930213799</v>
      </c>
    </row>
    <row r="216" spans="1:50" ht="13.5">
      <c r="A216" t="s">
        <v>247</v>
      </c>
      <c r="B216">
        <v>185</v>
      </c>
      <c r="C216">
        <v>0</v>
      </c>
      <c r="D216">
        <v>1886.0757</v>
      </c>
      <c r="E216">
        <v>47.0828</v>
      </c>
      <c r="F216">
        <v>62.6212</v>
      </c>
      <c r="G216">
        <v>9204.8061</v>
      </c>
      <c r="H216">
        <v>30.6913</v>
      </c>
      <c r="I216">
        <v>27.3866</v>
      </c>
      <c r="M216">
        <v>142.2726</v>
      </c>
      <c r="N216">
        <v>0.1069</v>
      </c>
      <c r="O216">
        <v>0.0608</v>
      </c>
      <c r="P216">
        <v>5803.3939</v>
      </c>
      <c r="Q216">
        <v>3.1993</v>
      </c>
      <c r="R216">
        <v>3.0587</v>
      </c>
      <c r="S216">
        <v>28.1046</v>
      </c>
      <c r="T216">
        <v>0.0116</v>
      </c>
      <c r="U216">
        <v>0.0078</v>
      </c>
      <c r="V216">
        <v>1301.5876</v>
      </c>
      <c r="W216">
        <v>0.1863</v>
      </c>
      <c r="X216">
        <v>0.096</v>
      </c>
      <c r="Y216">
        <v>2541.7306</v>
      </c>
      <c r="Z216">
        <v>0.4562</v>
      </c>
      <c r="AA216">
        <v>0.3448</v>
      </c>
      <c r="AB216">
        <v>103936.2597</v>
      </c>
      <c r="AC216">
        <v>17.7609</v>
      </c>
      <c r="AD216">
        <v>5.963</v>
      </c>
      <c r="AE216">
        <v>3807.1041</v>
      </c>
      <c r="AF216">
        <v>0.5048</v>
      </c>
      <c r="AG216">
        <v>0.461</v>
      </c>
      <c r="AH216">
        <f t="shared" si="51"/>
        <v>30.6913</v>
      </c>
      <c r="AI216">
        <f t="shared" si="52"/>
        <v>15.98481</v>
      </c>
      <c r="AJ216">
        <f t="shared" si="53"/>
        <v>47.0828</v>
      </c>
      <c r="AK216">
        <f t="shared" si="54"/>
        <v>3.1993</v>
      </c>
      <c r="AL216" s="6">
        <f t="shared" si="55"/>
        <v>96.95820999999998</v>
      </c>
      <c r="AM216">
        <f t="shared" si="56"/>
        <v>0.8400148699552992</v>
      </c>
      <c r="AN216">
        <f t="shared" si="57"/>
        <v>0.5107555333666167</v>
      </c>
      <c r="AO216">
        <f t="shared" si="58"/>
        <v>1.1680178615728107</v>
      </c>
      <c r="AP216">
        <f t="shared" si="59"/>
        <v>0.05704885877318117</v>
      </c>
      <c r="AQ216">
        <f t="shared" si="60"/>
        <v>1.1109690027996295</v>
      </c>
      <c r="AR216">
        <f t="shared" si="61"/>
        <v>0.22753074094450582</v>
      </c>
      <c r="AS216">
        <f t="shared" si="62"/>
        <v>0.6944761513355012</v>
      </c>
      <c r="AT216">
        <f t="shared" si="63"/>
        <v>0.07799310771999288</v>
      </c>
      <c r="AU216" s="7">
        <f t="shared" si="64"/>
        <v>0.2487221485418941</v>
      </c>
      <c r="AV216" s="8">
        <f t="shared" si="65"/>
        <v>0.6718541230187408</v>
      </c>
      <c r="AW216" s="8">
        <f t="shared" si="66"/>
        <v>0.07942372843936515</v>
      </c>
      <c r="AX216" s="9">
        <f t="shared" si="67"/>
        <v>0.8942818182577633</v>
      </c>
    </row>
    <row r="217" spans="1:50" ht="13.5">
      <c r="A217" t="s">
        <v>248</v>
      </c>
      <c r="B217">
        <v>190</v>
      </c>
      <c r="C217">
        <v>0</v>
      </c>
      <c r="D217">
        <v>2267.0367</v>
      </c>
      <c r="E217">
        <v>53.6059</v>
      </c>
      <c r="F217">
        <v>69.5028</v>
      </c>
      <c r="G217">
        <v>7243.8493</v>
      </c>
      <c r="H217">
        <v>23.9978</v>
      </c>
      <c r="I217">
        <v>20.8749</v>
      </c>
      <c r="M217">
        <v>166.8431</v>
      </c>
      <c r="N217">
        <v>0.1181</v>
      </c>
      <c r="O217">
        <v>0.0655</v>
      </c>
      <c r="P217">
        <v>5302.2935</v>
      </c>
      <c r="Q217">
        <v>2.7477</v>
      </c>
      <c r="R217">
        <v>2.5608</v>
      </c>
      <c r="S217">
        <v>36.3799</v>
      </c>
      <c r="T217">
        <v>0.0139</v>
      </c>
      <c r="U217">
        <v>0.0091</v>
      </c>
      <c r="V217">
        <v>2173.7804</v>
      </c>
      <c r="W217">
        <v>0.2901</v>
      </c>
      <c r="X217">
        <v>0.1458</v>
      </c>
      <c r="Y217">
        <v>3169.8275</v>
      </c>
      <c r="Z217">
        <v>0.5329</v>
      </c>
      <c r="AA217">
        <v>0.3926</v>
      </c>
      <c r="AB217">
        <v>112425.1082</v>
      </c>
      <c r="AC217">
        <v>18.1072</v>
      </c>
      <c r="AD217">
        <v>5.9263</v>
      </c>
      <c r="AE217">
        <v>4630.2224</v>
      </c>
      <c r="AF217">
        <v>0.5865</v>
      </c>
      <c r="AG217">
        <v>0.5222</v>
      </c>
      <c r="AH217">
        <f t="shared" si="51"/>
        <v>23.9978</v>
      </c>
      <c r="AI217">
        <f t="shared" si="52"/>
        <v>16.29648</v>
      </c>
      <c r="AJ217">
        <f t="shared" si="53"/>
        <v>53.6059</v>
      </c>
      <c r="AK217">
        <f t="shared" si="54"/>
        <v>2.7477</v>
      </c>
      <c r="AL217" s="6">
        <f t="shared" si="55"/>
        <v>96.64788</v>
      </c>
      <c r="AM217">
        <f t="shared" si="56"/>
        <v>0.8543058698375716</v>
      </c>
      <c r="AN217">
        <f t="shared" si="57"/>
        <v>0.39936428690297887</v>
      </c>
      <c r="AO217">
        <f t="shared" si="58"/>
        <v>1.3298412304639047</v>
      </c>
      <c r="AP217">
        <f t="shared" si="59"/>
        <v>0.048996077032810274</v>
      </c>
      <c r="AQ217">
        <f t="shared" si="60"/>
        <v>1.2808451534310945</v>
      </c>
      <c r="AR217">
        <f t="shared" si="61"/>
        <v>0.17015609648619542</v>
      </c>
      <c r="AS217">
        <f t="shared" si="62"/>
        <v>0.7657787514945414</v>
      </c>
      <c r="AT217">
        <f t="shared" si="63"/>
        <v>0.06406515201926315</v>
      </c>
      <c r="AU217" s="7">
        <f t="shared" si="64"/>
        <v>0.18748907972118542</v>
      </c>
      <c r="AV217" s="8">
        <f t="shared" si="65"/>
        <v>0.746749680864166</v>
      </c>
      <c r="AW217" s="8">
        <f t="shared" si="66"/>
        <v>0.06576123941464855</v>
      </c>
      <c r="AX217" s="9">
        <f t="shared" si="67"/>
        <v>0.9190641777564265</v>
      </c>
    </row>
    <row r="218" spans="1:50" ht="13.5">
      <c r="A218" t="s">
        <v>249</v>
      </c>
      <c r="B218">
        <v>195</v>
      </c>
      <c r="C218">
        <v>0</v>
      </c>
      <c r="D218">
        <v>2469.2446</v>
      </c>
      <c r="E218">
        <v>55.3394</v>
      </c>
      <c r="F218">
        <v>71.3453</v>
      </c>
      <c r="G218">
        <v>7044.7482</v>
      </c>
      <c r="H218">
        <v>22.4004</v>
      </c>
      <c r="I218">
        <v>19.3754</v>
      </c>
      <c r="M218">
        <v>28.4458</v>
      </c>
      <c r="N218">
        <v>0.019</v>
      </c>
      <c r="O218">
        <v>0.0105</v>
      </c>
      <c r="P218">
        <v>5052.2644</v>
      </c>
      <c r="Q218">
        <v>2.4674</v>
      </c>
      <c r="R218">
        <v>2.2867</v>
      </c>
      <c r="S218">
        <v>43.9908</v>
      </c>
      <c r="T218">
        <v>0.0158</v>
      </c>
      <c r="U218">
        <v>0.0102</v>
      </c>
      <c r="V218">
        <v>1477.9152</v>
      </c>
      <c r="W218">
        <v>0.1843</v>
      </c>
      <c r="X218">
        <v>0.0921</v>
      </c>
      <c r="Y218">
        <v>3022.5967</v>
      </c>
      <c r="Z218">
        <v>0.4769</v>
      </c>
      <c r="AA218">
        <v>0.3494</v>
      </c>
      <c r="AB218">
        <v>122767.4083</v>
      </c>
      <c r="AC218">
        <v>18.5331</v>
      </c>
      <c r="AD218">
        <v>6.0314</v>
      </c>
      <c r="AE218">
        <v>4691.6402</v>
      </c>
      <c r="AF218">
        <v>0.5637</v>
      </c>
      <c r="AG218">
        <v>0.499</v>
      </c>
      <c r="AH218">
        <f t="shared" si="51"/>
        <v>22.4004</v>
      </c>
      <c r="AI218">
        <f t="shared" si="52"/>
        <v>16.67979</v>
      </c>
      <c r="AJ218">
        <f t="shared" si="53"/>
        <v>55.3394</v>
      </c>
      <c r="AK218">
        <f t="shared" si="54"/>
        <v>2.4674</v>
      </c>
      <c r="AL218" s="6">
        <f t="shared" si="55"/>
        <v>96.88699</v>
      </c>
      <c r="AM218">
        <f t="shared" si="56"/>
        <v>0.8553702253143909</v>
      </c>
      <c r="AN218">
        <f t="shared" si="57"/>
        <v>0.3727808287568647</v>
      </c>
      <c r="AO218">
        <f t="shared" si="58"/>
        <v>1.3728454477797072</v>
      </c>
      <c r="AP218">
        <f t="shared" si="59"/>
        <v>0.043997860199714696</v>
      </c>
      <c r="AQ218">
        <f t="shared" si="60"/>
        <v>1.3288475875799926</v>
      </c>
      <c r="AR218">
        <f t="shared" si="61"/>
        <v>0.15712690285163428</v>
      </c>
      <c r="AS218">
        <f t="shared" si="62"/>
        <v>0.7859601861088865</v>
      </c>
      <c r="AT218">
        <f t="shared" si="63"/>
        <v>0.056912911039479236</v>
      </c>
      <c r="AU218" s="7">
        <f t="shared" si="64"/>
        <v>0.17348276469173546</v>
      </c>
      <c r="AV218" s="8">
        <f t="shared" si="65"/>
        <v>0.7679794550841834</v>
      </c>
      <c r="AW218" s="8">
        <f t="shared" si="66"/>
        <v>0.05853778022408108</v>
      </c>
      <c r="AX218" s="9">
        <f t="shared" si="67"/>
        <v>0.9291753665581476</v>
      </c>
    </row>
    <row r="219" spans="1:50" ht="13.5">
      <c r="A219" t="s">
        <v>250</v>
      </c>
      <c r="B219">
        <v>200</v>
      </c>
      <c r="C219">
        <v>0</v>
      </c>
      <c r="D219">
        <v>2394.4392</v>
      </c>
      <c r="E219">
        <v>53.0017</v>
      </c>
      <c r="F219">
        <v>68.6223</v>
      </c>
      <c r="G219">
        <v>7725.8597</v>
      </c>
      <c r="H219">
        <v>23.8678</v>
      </c>
      <c r="I219">
        <v>20.7326</v>
      </c>
      <c r="M219">
        <v>143.8995</v>
      </c>
      <c r="N219">
        <v>0.0954</v>
      </c>
      <c r="O219">
        <v>0.0529</v>
      </c>
      <c r="P219">
        <v>8550.5793</v>
      </c>
      <c r="Q219">
        <v>4.18</v>
      </c>
      <c r="R219">
        <v>3.8902</v>
      </c>
      <c r="S219">
        <v>166.0918</v>
      </c>
      <c r="T219">
        <v>0.0619</v>
      </c>
      <c r="U219">
        <v>0.0405</v>
      </c>
      <c r="V219">
        <v>1842.817</v>
      </c>
      <c r="W219">
        <v>0.2396</v>
      </c>
      <c r="X219">
        <v>0.1203</v>
      </c>
      <c r="Y219">
        <v>2600.2676</v>
      </c>
      <c r="Z219">
        <v>0.4226</v>
      </c>
      <c r="AA219">
        <v>0.311</v>
      </c>
      <c r="AB219">
        <v>113625.8835</v>
      </c>
      <c r="AC219">
        <v>17.5888</v>
      </c>
      <c r="AD219">
        <v>5.7485</v>
      </c>
      <c r="AE219">
        <v>4551.9547</v>
      </c>
      <c r="AF219">
        <v>0.5421</v>
      </c>
      <c r="AG219">
        <v>0.4819</v>
      </c>
      <c r="AH219">
        <f t="shared" si="51"/>
        <v>23.8678</v>
      </c>
      <c r="AI219">
        <f t="shared" si="52"/>
        <v>15.82992</v>
      </c>
      <c r="AJ219">
        <f t="shared" si="53"/>
        <v>53.0017</v>
      </c>
      <c r="AK219">
        <f t="shared" si="54"/>
        <v>4.18</v>
      </c>
      <c r="AL219" s="6">
        <f t="shared" si="55"/>
        <v>96.87942000000001</v>
      </c>
      <c r="AM219">
        <f t="shared" si="56"/>
        <v>0.856496650548344</v>
      </c>
      <c r="AN219">
        <f t="shared" si="57"/>
        <v>0.3972008653686137</v>
      </c>
      <c r="AO219">
        <f t="shared" si="58"/>
        <v>1.3148523939469114</v>
      </c>
      <c r="AP219">
        <f t="shared" si="59"/>
        <v>0.07453637660485021</v>
      </c>
      <c r="AQ219">
        <f t="shared" si="60"/>
        <v>1.2403160173420613</v>
      </c>
      <c r="AR219">
        <f t="shared" si="61"/>
        <v>0.16785082639105617</v>
      </c>
      <c r="AS219">
        <f t="shared" si="62"/>
        <v>0.7354853792834285</v>
      </c>
      <c r="AT219">
        <f t="shared" si="63"/>
        <v>0.0966637943255153</v>
      </c>
      <c r="AU219" s="7">
        <f t="shared" si="64"/>
        <v>0.18469392562065204</v>
      </c>
      <c r="AV219" s="8">
        <f t="shared" si="65"/>
        <v>0.7162199978311486</v>
      </c>
      <c r="AW219" s="8">
        <f t="shared" si="66"/>
        <v>0.09908607654819923</v>
      </c>
      <c r="AX219" s="9">
        <f t="shared" si="67"/>
        <v>0.8784676336140037</v>
      </c>
    </row>
    <row r="220" spans="1:50" ht="13.5">
      <c r="A220" t="s">
        <v>251</v>
      </c>
      <c r="B220">
        <v>205</v>
      </c>
      <c r="C220">
        <v>0</v>
      </c>
      <c r="D220">
        <v>1818.2606</v>
      </c>
      <c r="E220">
        <v>50.3885</v>
      </c>
      <c r="F220">
        <v>66.3883</v>
      </c>
      <c r="G220">
        <v>6616.12</v>
      </c>
      <c r="H220">
        <v>24.8934</v>
      </c>
      <c r="I220">
        <v>22.0043</v>
      </c>
      <c r="M220">
        <v>287.6031</v>
      </c>
      <c r="N220">
        <v>0.2346</v>
      </c>
      <c r="O220">
        <v>0.1323</v>
      </c>
      <c r="P220">
        <v>7197.0862</v>
      </c>
      <c r="Q220">
        <v>4.3454</v>
      </c>
      <c r="R220">
        <v>4.1154</v>
      </c>
      <c r="S220">
        <v>85.8669</v>
      </c>
      <c r="T220">
        <v>0.0397</v>
      </c>
      <c r="U220">
        <v>0.0264</v>
      </c>
      <c r="V220">
        <v>2198.9857</v>
      </c>
      <c r="W220">
        <v>0.3557</v>
      </c>
      <c r="X220">
        <v>0.1817</v>
      </c>
      <c r="Y220">
        <v>2566.1597</v>
      </c>
      <c r="Z220">
        <v>0.5218</v>
      </c>
      <c r="AA220">
        <v>0.3907</v>
      </c>
      <c r="AB220">
        <v>95269.2408</v>
      </c>
      <c r="AC220">
        <v>18.5768</v>
      </c>
      <c r="AD220">
        <v>6.1784</v>
      </c>
      <c r="AE220">
        <v>4231.9986</v>
      </c>
      <c r="AF220">
        <v>0.644</v>
      </c>
      <c r="AG220">
        <v>0.5826</v>
      </c>
      <c r="AH220">
        <f t="shared" si="51"/>
        <v>24.8934</v>
      </c>
      <c r="AI220">
        <f t="shared" si="52"/>
        <v>16.71912</v>
      </c>
      <c r="AJ220">
        <f t="shared" si="53"/>
        <v>50.3885</v>
      </c>
      <c r="AK220">
        <f t="shared" si="54"/>
        <v>4.3454</v>
      </c>
      <c r="AL220" s="6">
        <f t="shared" si="55"/>
        <v>96.34642000000001</v>
      </c>
      <c r="AM220">
        <f t="shared" si="56"/>
        <v>0.8430739316365258</v>
      </c>
      <c r="AN220">
        <f t="shared" si="57"/>
        <v>0.41426859710434344</v>
      </c>
      <c r="AO220">
        <f t="shared" si="58"/>
        <v>1.250024807740015</v>
      </c>
      <c r="AP220">
        <f t="shared" si="59"/>
        <v>0.07748573466476462</v>
      </c>
      <c r="AQ220">
        <f t="shared" si="60"/>
        <v>1.1725390730752503</v>
      </c>
      <c r="AR220">
        <f t="shared" si="61"/>
        <v>0.1803202655011313</v>
      </c>
      <c r="AS220">
        <f t="shared" si="62"/>
        <v>0.716173491909078</v>
      </c>
      <c r="AT220">
        <f t="shared" si="63"/>
        <v>0.10350624258979078</v>
      </c>
      <c r="AU220" s="7">
        <f t="shared" si="64"/>
        <v>0.19803269765655646</v>
      </c>
      <c r="AV220" s="8">
        <f t="shared" si="65"/>
        <v>0.6960715416864951</v>
      </c>
      <c r="AW220" s="8">
        <f t="shared" si="66"/>
        <v>0.1058957606569485</v>
      </c>
      <c r="AX220" s="9">
        <f t="shared" si="67"/>
        <v>0.8679550146901145</v>
      </c>
    </row>
    <row r="221" spans="1:50" ht="13.5">
      <c r="A221" t="s">
        <v>252</v>
      </c>
      <c r="B221">
        <v>210</v>
      </c>
      <c r="C221">
        <v>0</v>
      </c>
      <c r="D221">
        <v>1747.4501</v>
      </c>
      <c r="E221">
        <v>49.35</v>
      </c>
      <c r="F221">
        <v>65.3817</v>
      </c>
      <c r="G221">
        <v>7225.1746</v>
      </c>
      <c r="H221">
        <v>27.5874</v>
      </c>
      <c r="I221">
        <v>24.5214</v>
      </c>
      <c r="M221">
        <v>172.3547</v>
      </c>
      <c r="N221">
        <v>0.1445</v>
      </c>
      <c r="O221">
        <v>0.0819</v>
      </c>
      <c r="P221">
        <v>4620.881</v>
      </c>
      <c r="Q221">
        <v>2.8416</v>
      </c>
      <c r="R221">
        <v>2.7061</v>
      </c>
      <c r="S221">
        <v>107.858</v>
      </c>
      <c r="T221">
        <v>0.0491</v>
      </c>
      <c r="U221">
        <v>0.0328</v>
      </c>
      <c r="V221">
        <v>1425.4994</v>
      </c>
      <c r="W221">
        <v>0.2264</v>
      </c>
      <c r="X221">
        <v>0.1163</v>
      </c>
      <c r="Y221">
        <v>2294.5339</v>
      </c>
      <c r="Z221">
        <v>0.4604</v>
      </c>
      <c r="AA221">
        <v>0.3466</v>
      </c>
      <c r="AB221">
        <v>97522.0666</v>
      </c>
      <c r="AC221">
        <v>18.741</v>
      </c>
      <c r="AD221">
        <v>6.2676</v>
      </c>
      <c r="AE221">
        <v>3939.0299</v>
      </c>
      <c r="AF221">
        <v>0.5997</v>
      </c>
      <c r="AG221">
        <v>0.5455</v>
      </c>
      <c r="AH221">
        <f t="shared" si="51"/>
        <v>27.5874</v>
      </c>
      <c r="AI221">
        <f t="shared" si="52"/>
        <v>16.8669</v>
      </c>
      <c r="AJ221">
        <f t="shared" si="53"/>
        <v>49.35</v>
      </c>
      <c r="AK221">
        <f t="shared" si="54"/>
        <v>2.8416</v>
      </c>
      <c r="AL221" s="6">
        <f t="shared" si="55"/>
        <v>96.64590000000001</v>
      </c>
      <c r="AM221">
        <f t="shared" si="56"/>
        <v>0.8391145364253381</v>
      </c>
      <c r="AN221">
        <f t="shared" si="57"/>
        <v>0.4591013479780329</v>
      </c>
      <c r="AO221">
        <f t="shared" si="58"/>
        <v>1.2242619697345571</v>
      </c>
      <c r="AP221">
        <f t="shared" si="59"/>
        <v>0.05067047075606277</v>
      </c>
      <c r="AQ221">
        <f t="shared" si="60"/>
        <v>1.1735914989784944</v>
      </c>
      <c r="AR221">
        <f t="shared" si="61"/>
        <v>0.20301455844059785</v>
      </c>
      <c r="AS221">
        <f t="shared" si="62"/>
        <v>0.7282222829039788</v>
      </c>
      <c r="AT221">
        <f t="shared" si="63"/>
        <v>0.06876315865542335</v>
      </c>
      <c r="AU221" s="7">
        <f t="shared" si="64"/>
        <v>0.22271367429625125</v>
      </c>
      <c r="AV221" s="8">
        <f t="shared" si="65"/>
        <v>0.7070122433313232</v>
      </c>
      <c r="AW221" s="8">
        <f t="shared" si="66"/>
        <v>0.07027408237242563</v>
      </c>
      <c r="AX221" s="9">
        <f t="shared" si="67"/>
        <v>0.9095904815914522</v>
      </c>
    </row>
    <row r="222" spans="1:50" ht="13.5">
      <c r="A222" t="s">
        <v>253</v>
      </c>
      <c r="B222">
        <v>215</v>
      </c>
      <c r="C222">
        <v>0</v>
      </c>
      <c r="D222">
        <v>1673.9158</v>
      </c>
      <c r="E222">
        <v>48.4465</v>
      </c>
      <c r="F222">
        <v>64.4283</v>
      </c>
      <c r="G222">
        <v>7354.8498</v>
      </c>
      <c r="H222">
        <v>28.5566</v>
      </c>
      <c r="I222">
        <v>25.4791</v>
      </c>
      <c r="M222">
        <v>107.487</v>
      </c>
      <c r="N222">
        <v>0.0922</v>
      </c>
      <c r="O222">
        <v>0.0525</v>
      </c>
      <c r="P222">
        <v>4311.4325</v>
      </c>
      <c r="Q222">
        <v>2.708</v>
      </c>
      <c r="R222">
        <v>2.5887</v>
      </c>
      <c r="S222">
        <v>21.7199</v>
      </c>
      <c r="T222">
        <v>0.0101</v>
      </c>
      <c r="U222">
        <v>0.0068</v>
      </c>
      <c r="V222">
        <v>1407.5066</v>
      </c>
      <c r="W222">
        <v>0.2274</v>
      </c>
      <c r="X222">
        <v>0.1172</v>
      </c>
      <c r="Y222">
        <v>2306.9381</v>
      </c>
      <c r="Z222">
        <v>0.4712</v>
      </c>
      <c r="AA222">
        <v>0.3561</v>
      </c>
      <c r="AB222">
        <v>95791.6507</v>
      </c>
      <c r="AC222">
        <v>18.7449</v>
      </c>
      <c r="AD222">
        <v>6.2928</v>
      </c>
      <c r="AE222">
        <v>4779.6776</v>
      </c>
      <c r="AF222">
        <v>0.7432</v>
      </c>
      <c r="AG222">
        <v>0.6786</v>
      </c>
      <c r="AH222">
        <f t="shared" si="51"/>
        <v>28.5566</v>
      </c>
      <c r="AI222">
        <f t="shared" si="52"/>
        <v>16.870410000000003</v>
      </c>
      <c r="AJ222">
        <f t="shared" si="53"/>
        <v>48.4465</v>
      </c>
      <c r="AK222">
        <f t="shared" si="54"/>
        <v>2.708</v>
      </c>
      <c r="AL222" s="6">
        <f t="shared" si="55"/>
        <v>96.58151000000001</v>
      </c>
      <c r="AM222">
        <f t="shared" si="56"/>
        <v>0.8365759232623617</v>
      </c>
      <c r="AN222">
        <f t="shared" si="57"/>
        <v>0.47523048760193043</v>
      </c>
      <c r="AO222">
        <f t="shared" si="58"/>
        <v>1.2018481766311089</v>
      </c>
      <c r="AP222">
        <f t="shared" si="59"/>
        <v>0.04828815977175464</v>
      </c>
      <c r="AQ222">
        <f t="shared" si="60"/>
        <v>1.1535600168593543</v>
      </c>
      <c r="AR222">
        <f t="shared" si="61"/>
        <v>0.2119549079415983</v>
      </c>
      <c r="AS222">
        <f t="shared" si="62"/>
        <v>0.7219510820368638</v>
      </c>
      <c r="AT222">
        <f t="shared" si="63"/>
        <v>0.06609401002153804</v>
      </c>
      <c r="AU222" s="7">
        <f t="shared" si="64"/>
        <v>0.2322912129567564</v>
      </c>
      <c r="AV222" s="8">
        <f t="shared" si="65"/>
        <v>0.700229408890947</v>
      </c>
      <c r="AW222" s="8">
        <f t="shared" si="66"/>
        <v>0.06747937815229652</v>
      </c>
      <c r="AX222" s="9">
        <f t="shared" si="67"/>
        <v>0.9121028972298378</v>
      </c>
    </row>
    <row r="223" spans="1:50" ht="13.5">
      <c r="A223" t="s">
        <v>254</v>
      </c>
      <c r="B223">
        <v>220</v>
      </c>
      <c r="C223">
        <v>0</v>
      </c>
      <c r="D223">
        <v>1446.7581</v>
      </c>
      <c r="E223">
        <v>47.694</v>
      </c>
      <c r="F223">
        <v>63.5228</v>
      </c>
      <c r="G223">
        <v>6840.8731</v>
      </c>
      <c r="H223">
        <v>30.1556</v>
      </c>
      <c r="I223">
        <v>26.9462</v>
      </c>
      <c r="M223">
        <v>29.5414</v>
      </c>
      <c r="N223">
        <v>0.0291</v>
      </c>
      <c r="O223">
        <v>0.0166</v>
      </c>
      <c r="P223">
        <v>3119.4822</v>
      </c>
      <c r="Q223">
        <v>2.2381</v>
      </c>
      <c r="R223">
        <v>2.1427</v>
      </c>
      <c r="S223">
        <v>60.2761</v>
      </c>
      <c r="T223">
        <v>0.0316</v>
      </c>
      <c r="U223">
        <v>0.0212</v>
      </c>
      <c r="V223">
        <v>1357.0904</v>
      </c>
      <c r="W223">
        <v>0.2477</v>
      </c>
      <c r="X223">
        <v>0.1279</v>
      </c>
      <c r="Y223">
        <v>1816.1114</v>
      </c>
      <c r="Z223">
        <v>0.4185</v>
      </c>
      <c r="AA223">
        <v>0.3167</v>
      </c>
      <c r="AB223">
        <v>83314.6362</v>
      </c>
      <c r="AC223">
        <v>18.3978</v>
      </c>
      <c r="AD223">
        <v>6.1855</v>
      </c>
      <c r="AE223">
        <v>4502.883</v>
      </c>
      <c r="AF223">
        <v>0.7877</v>
      </c>
      <c r="AG223">
        <v>0.7203</v>
      </c>
      <c r="AH223">
        <f t="shared" si="51"/>
        <v>30.1556</v>
      </c>
      <c r="AI223">
        <f t="shared" si="52"/>
        <v>16.55802</v>
      </c>
      <c r="AJ223">
        <f t="shared" si="53"/>
        <v>47.694</v>
      </c>
      <c r="AK223">
        <f t="shared" si="54"/>
        <v>2.2381</v>
      </c>
      <c r="AL223" s="6">
        <f t="shared" si="55"/>
        <v>96.64572000000001</v>
      </c>
      <c r="AM223">
        <f t="shared" si="56"/>
        <v>0.8369905888112974</v>
      </c>
      <c r="AN223">
        <f t="shared" si="57"/>
        <v>0.5018405724746213</v>
      </c>
      <c r="AO223">
        <f t="shared" si="58"/>
        <v>1.1831803522699083</v>
      </c>
      <c r="AP223">
        <f t="shared" si="59"/>
        <v>0.03990905848787447</v>
      </c>
      <c r="AQ223">
        <f t="shared" si="60"/>
        <v>1.1432712937820337</v>
      </c>
      <c r="AR223">
        <f t="shared" si="61"/>
        <v>0.22518317756697243</v>
      </c>
      <c r="AS223">
        <f t="shared" si="62"/>
        <v>0.7198597082961941</v>
      </c>
      <c r="AT223">
        <f t="shared" si="63"/>
        <v>0.054957114136833476</v>
      </c>
      <c r="AU223" s="7">
        <f t="shared" si="64"/>
        <v>0.2465178396842523</v>
      </c>
      <c r="AV223" s="8">
        <f t="shared" si="65"/>
        <v>0.6974346926925294</v>
      </c>
      <c r="AW223" s="8">
        <f t="shared" si="66"/>
        <v>0.0560474676232182</v>
      </c>
      <c r="AX223" s="9">
        <f t="shared" si="67"/>
        <v>0.9256154019628926</v>
      </c>
    </row>
    <row r="224" spans="1:50" ht="13.5">
      <c r="A224" t="s">
        <v>255</v>
      </c>
      <c r="B224">
        <v>225</v>
      </c>
      <c r="C224">
        <v>0</v>
      </c>
      <c r="D224">
        <v>1275.8724</v>
      </c>
      <c r="E224">
        <v>42.6057</v>
      </c>
      <c r="F224">
        <v>58.9587</v>
      </c>
      <c r="G224">
        <v>7749.2737</v>
      </c>
      <c r="H224">
        <v>32.8522</v>
      </c>
      <c r="I224">
        <v>30.5007</v>
      </c>
      <c r="P224">
        <v>2659.8754</v>
      </c>
      <c r="Q224">
        <v>1.8664</v>
      </c>
      <c r="R224">
        <v>1.8566</v>
      </c>
      <c r="S224">
        <v>225.671</v>
      </c>
      <c r="T224">
        <v>0.1147</v>
      </c>
      <c r="U224">
        <v>0.0801</v>
      </c>
      <c r="V224">
        <v>1452.7635</v>
      </c>
      <c r="W224">
        <v>0.2589</v>
      </c>
      <c r="X224">
        <v>0.1389</v>
      </c>
      <c r="Y224">
        <v>2155.2413</v>
      </c>
      <c r="Z224">
        <v>0.4938</v>
      </c>
      <c r="AA224">
        <v>0.3883</v>
      </c>
      <c r="AB224">
        <v>94844.9732</v>
      </c>
      <c r="AC224">
        <v>21.0448</v>
      </c>
      <c r="AD224">
        <v>7.3514</v>
      </c>
      <c r="AE224">
        <v>4156.9197</v>
      </c>
      <c r="AF224">
        <v>0.7634</v>
      </c>
      <c r="AG224">
        <v>0.7254</v>
      </c>
      <c r="AH224">
        <f t="shared" si="51"/>
        <v>32.8522</v>
      </c>
      <c r="AI224">
        <f t="shared" si="52"/>
        <v>18.94032</v>
      </c>
      <c r="AJ224">
        <f t="shared" si="53"/>
        <v>42.6057</v>
      </c>
      <c r="AK224">
        <f t="shared" si="54"/>
        <v>1.8664</v>
      </c>
      <c r="AL224" s="6">
        <f t="shared" si="55"/>
        <v>96.26462000000001</v>
      </c>
      <c r="AM224">
        <f t="shared" si="56"/>
        <v>0.8003949975506075</v>
      </c>
      <c r="AN224">
        <f t="shared" si="57"/>
        <v>0.5467165917789982</v>
      </c>
      <c r="AO224">
        <f t="shared" si="58"/>
        <v>1.0569511287521707</v>
      </c>
      <c r="AP224">
        <f t="shared" si="59"/>
        <v>0.03328102710413695</v>
      </c>
      <c r="AQ224">
        <f t="shared" si="60"/>
        <v>1.0236701016480336</v>
      </c>
      <c r="AR224">
        <f t="shared" si="61"/>
        <v>0.26217701308961305</v>
      </c>
      <c r="AS224">
        <f t="shared" si="62"/>
        <v>0.6888438258618662</v>
      </c>
      <c r="AT224">
        <f t="shared" si="63"/>
        <v>0.04897916104852085</v>
      </c>
      <c r="AU224" s="7">
        <f t="shared" si="64"/>
        <v>0.2857727693306692</v>
      </c>
      <c r="AV224" s="8">
        <f t="shared" si="65"/>
        <v>0.6644927898455784</v>
      </c>
      <c r="AW224" s="8">
        <f t="shared" si="66"/>
        <v>0.04973444082375244</v>
      </c>
      <c r="AX224" s="9">
        <f t="shared" si="67"/>
        <v>0.930366081426013</v>
      </c>
    </row>
    <row r="225" spans="1:50" ht="13.5">
      <c r="A225" t="s">
        <v>256</v>
      </c>
      <c r="B225">
        <v>230</v>
      </c>
      <c r="C225">
        <v>0</v>
      </c>
      <c r="D225">
        <v>1235.2472</v>
      </c>
      <c r="E225">
        <v>45.6391</v>
      </c>
      <c r="F225">
        <v>62.3718</v>
      </c>
      <c r="G225">
        <v>5882.821</v>
      </c>
      <c r="H225">
        <v>28.1356</v>
      </c>
      <c r="I225">
        <v>25.7972</v>
      </c>
      <c r="M225">
        <v>162.2705</v>
      </c>
      <c r="N225">
        <v>0.1714</v>
      </c>
      <c r="O225">
        <v>0.1002</v>
      </c>
      <c r="P225">
        <v>4028.4802</v>
      </c>
      <c r="Q225">
        <v>3.1281</v>
      </c>
      <c r="R225">
        <v>3.073</v>
      </c>
      <c r="S225">
        <v>132.2408</v>
      </c>
      <c r="T225">
        <v>0.0766</v>
      </c>
      <c r="U225">
        <v>0.0528</v>
      </c>
      <c r="V225">
        <v>1922.4516</v>
      </c>
      <c r="W225">
        <v>0.391</v>
      </c>
      <c r="X225">
        <v>0.2071</v>
      </c>
      <c r="Y225">
        <v>1850.858</v>
      </c>
      <c r="Z225">
        <v>0.4825</v>
      </c>
      <c r="AA225">
        <v>0.3747</v>
      </c>
      <c r="AB225">
        <v>83856.2617</v>
      </c>
      <c r="AC225">
        <v>21.2306</v>
      </c>
      <c r="AD225">
        <v>7.3241</v>
      </c>
      <c r="AE225">
        <v>3589.0631</v>
      </c>
      <c r="AF225">
        <v>0.745</v>
      </c>
      <c r="AG225">
        <v>0.6991</v>
      </c>
      <c r="AH225">
        <f t="shared" si="51"/>
        <v>28.1356</v>
      </c>
      <c r="AI225">
        <f t="shared" si="52"/>
        <v>19.10754</v>
      </c>
      <c r="AJ225">
        <f t="shared" si="53"/>
        <v>45.6391</v>
      </c>
      <c r="AK225">
        <f t="shared" si="54"/>
        <v>3.1281</v>
      </c>
      <c r="AL225" s="6">
        <f t="shared" si="55"/>
        <v>96.01034</v>
      </c>
      <c r="AM225">
        <f t="shared" si="56"/>
        <v>0.8098062368090853</v>
      </c>
      <c r="AN225">
        <f t="shared" si="57"/>
        <v>0.4682243301714095</v>
      </c>
      <c r="AO225">
        <f t="shared" si="58"/>
        <v>1.1322029273133216</v>
      </c>
      <c r="AP225">
        <f t="shared" si="59"/>
        <v>0.05577924393723253</v>
      </c>
      <c r="AQ225">
        <f t="shared" si="60"/>
        <v>1.0764236833760892</v>
      </c>
      <c r="AR225">
        <f t="shared" si="61"/>
        <v>0.2177915779606258</v>
      </c>
      <c r="AS225">
        <f t="shared" si="62"/>
        <v>0.7025847886228905</v>
      </c>
      <c r="AT225">
        <f t="shared" si="63"/>
        <v>0.07962363341648378</v>
      </c>
      <c r="AU225" s="7">
        <f t="shared" si="64"/>
        <v>0.23834793976340152</v>
      </c>
      <c r="AV225" s="8">
        <f t="shared" si="65"/>
        <v>0.6804752508072943</v>
      </c>
      <c r="AW225" s="8">
        <f t="shared" si="66"/>
        <v>0.08117680942930408</v>
      </c>
      <c r="AX225" s="9">
        <f t="shared" si="67"/>
        <v>0.8934200881645519</v>
      </c>
    </row>
    <row r="226" spans="1:50" ht="13.5">
      <c r="A226" t="s">
        <v>257</v>
      </c>
      <c r="B226">
        <v>235</v>
      </c>
      <c r="C226">
        <v>0</v>
      </c>
      <c r="D226">
        <v>1099.4351</v>
      </c>
      <c r="E226">
        <v>37.78</v>
      </c>
      <c r="F226">
        <v>53.1206</v>
      </c>
      <c r="G226">
        <v>8860.5377</v>
      </c>
      <c r="H226">
        <v>37.3031</v>
      </c>
      <c r="I226">
        <v>35.1893</v>
      </c>
      <c r="M226">
        <v>157.4888</v>
      </c>
      <c r="N226">
        <v>0.1576</v>
      </c>
      <c r="O226">
        <v>0.0948</v>
      </c>
      <c r="P226">
        <v>4462.9912</v>
      </c>
      <c r="Q226">
        <v>3.2844</v>
      </c>
      <c r="R226">
        <v>3.3195</v>
      </c>
      <c r="S226">
        <v>106.091</v>
      </c>
      <c r="T226">
        <v>0.0584</v>
      </c>
      <c r="U226">
        <v>0.0414</v>
      </c>
      <c r="V226">
        <v>1737.8368</v>
      </c>
      <c r="W226">
        <v>0.335</v>
      </c>
      <c r="X226">
        <v>0.1826</v>
      </c>
      <c r="Y226">
        <v>1559.9711</v>
      </c>
      <c r="Z226">
        <v>0.3818</v>
      </c>
      <c r="AA226">
        <v>0.305</v>
      </c>
      <c r="AB226">
        <v>84949.3874</v>
      </c>
      <c r="AC226">
        <v>20.045</v>
      </c>
      <c r="AD226">
        <v>7.1146</v>
      </c>
      <c r="AE226">
        <v>3471.4501</v>
      </c>
      <c r="AF226">
        <v>0.6547</v>
      </c>
      <c r="AG226">
        <v>0.6321</v>
      </c>
      <c r="AH226">
        <f t="shared" si="51"/>
        <v>37.3031</v>
      </c>
      <c r="AI226">
        <f t="shared" si="52"/>
        <v>18.0405</v>
      </c>
      <c r="AJ226">
        <f t="shared" si="53"/>
        <v>37.78</v>
      </c>
      <c r="AK226">
        <f t="shared" si="54"/>
        <v>3.2844</v>
      </c>
      <c r="AL226" s="6">
        <f t="shared" si="55"/>
        <v>96.40800000000002</v>
      </c>
      <c r="AM226">
        <f t="shared" si="56"/>
        <v>0.7887205639301492</v>
      </c>
      <c r="AN226">
        <f t="shared" si="57"/>
        <v>0.6207871526044266</v>
      </c>
      <c r="AO226">
        <f t="shared" si="58"/>
        <v>0.9372364177623418</v>
      </c>
      <c r="AP226">
        <f t="shared" si="59"/>
        <v>0.05856633380884451</v>
      </c>
      <c r="AQ226">
        <f t="shared" si="60"/>
        <v>0.8786700839534973</v>
      </c>
      <c r="AR226">
        <f t="shared" si="61"/>
        <v>0.30528072342552465</v>
      </c>
      <c r="AS226">
        <f t="shared" si="62"/>
        <v>0.6063325674945008</v>
      </c>
      <c r="AT226">
        <f t="shared" si="63"/>
        <v>0.08838670907997456</v>
      </c>
      <c r="AU226" s="7">
        <f t="shared" si="64"/>
        <v>0.33031023121983366</v>
      </c>
      <c r="AV226" s="8">
        <f t="shared" si="65"/>
        <v>0.5805997043028612</v>
      </c>
      <c r="AW226" s="8">
        <f t="shared" si="66"/>
        <v>0.08909006447730508</v>
      </c>
      <c r="AX226" s="9">
        <f t="shared" si="67"/>
        <v>0.866968156554666</v>
      </c>
    </row>
    <row r="227" spans="1:50" ht="13.5">
      <c r="A227" t="s">
        <v>258</v>
      </c>
      <c r="B227">
        <v>240</v>
      </c>
      <c r="C227">
        <v>0</v>
      </c>
      <c r="D227">
        <v>1162.7364</v>
      </c>
      <c r="E227">
        <v>25.6834</v>
      </c>
      <c r="F227">
        <v>36.1809</v>
      </c>
      <c r="G227">
        <v>24035.7652</v>
      </c>
      <c r="H227">
        <v>61.7011</v>
      </c>
      <c r="I227">
        <v>58.3156</v>
      </c>
      <c r="M227">
        <v>42.2601</v>
      </c>
      <c r="N227">
        <v>0.0313</v>
      </c>
      <c r="O227">
        <v>0.0189</v>
      </c>
      <c r="P227">
        <v>1524.4235</v>
      </c>
      <c r="Q227">
        <v>0.8203</v>
      </c>
      <c r="R227">
        <v>0.8306</v>
      </c>
      <c r="S227">
        <v>95.419</v>
      </c>
      <c r="T227">
        <v>0.0363</v>
      </c>
      <c r="U227">
        <v>0.0258</v>
      </c>
      <c r="V227">
        <v>4828.0369</v>
      </c>
      <c r="W227">
        <v>0.638</v>
      </c>
      <c r="X227">
        <v>0.3484</v>
      </c>
      <c r="Y227">
        <v>1678.5875</v>
      </c>
      <c r="Z227">
        <v>0.2639</v>
      </c>
      <c r="AA227">
        <v>0.2112</v>
      </c>
      <c r="AB227">
        <v>70685.4693</v>
      </c>
      <c r="AC227">
        <v>10.4679</v>
      </c>
      <c r="AD227">
        <v>3.7225</v>
      </c>
      <c r="AE227">
        <v>3620.2804</v>
      </c>
      <c r="AF227">
        <v>0.3578</v>
      </c>
      <c r="AG227">
        <v>0.3461</v>
      </c>
      <c r="AH227">
        <f t="shared" si="51"/>
        <v>61.7011</v>
      </c>
      <c r="AI227">
        <f t="shared" si="52"/>
        <v>9.42111</v>
      </c>
      <c r="AJ227">
        <f t="shared" si="53"/>
        <v>25.6834</v>
      </c>
      <c r="AK227">
        <f t="shared" si="54"/>
        <v>0.8203</v>
      </c>
      <c r="AL227" s="6">
        <f t="shared" si="55"/>
        <v>97.62591</v>
      </c>
      <c r="AM227">
        <f t="shared" si="56"/>
        <v>0.8293406913820912</v>
      </c>
      <c r="AN227">
        <f t="shared" si="57"/>
        <v>1.0268114494924279</v>
      </c>
      <c r="AO227">
        <f t="shared" si="58"/>
        <v>0.6371471098982882</v>
      </c>
      <c r="AP227">
        <f t="shared" si="59"/>
        <v>0.01462731811697575</v>
      </c>
      <c r="AQ227">
        <f t="shared" si="60"/>
        <v>0.6225197917813124</v>
      </c>
      <c r="AR227">
        <f t="shared" si="61"/>
        <v>0.5278588470667287</v>
      </c>
      <c r="AS227">
        <f t="shared" si="62"/>
        <v>0.44906443335689306</v>
      </c>
      <c r="AT227">
        <f t="shared" si="63"/>
        <v>0.023076719576378187</v>
      </c>
      <c r="AU227" s="7">
        <f t="shared" si="64"/>
        <v>0.557531418056936</v>
      </c>
      <c r="AV227" s="8">
        <f t="shared" si="65"/>
        <v>0.41976233906453114</v>
      </c>
      <c r="AW227" s="8">
        <f t="shared" si="66"/>
        <v>0.022706242878532942</v>
      </c>
      <c r="AX227" s="9">
        <f t="shared" si="67"/>
        <v>0.9486828131868248</v>
      </c>
    </row>
    <row r="228" spans="1:50" ht="13.5">
      <c r="A228" t="s">
        <v>259</v>
      </c>
      <c r="B228">
        <v>245</v>
      </c>
      <c r="C228">
        <v>0</v>
      </c>
      <c r="D228">
        <v>756.1596</v>
      </c>
      <c r="E228">
        <v>13.7337</v>
      </c>
      <c r="F228">
        <v>19.7716</v>
      </c>
      <c r="G228">
        <v>41530.9752</v>
      </c>
      <c r="H228">
        <v>80.4985</v>
      </c>
      <c r="I228">
        <v>77.7511</v>
      </c>
      <c r="P228">
        <v>463.2798</v>
      </c>
      <c r="Q228">
        <v>0.2239</v>
      </c>
      <c r="R228">
        <v>0.2317</v>
      </c>
      <c r="V228">
        <v>2528.6297</v>
      </c>
      <c r="W228">
        <v>0.2922</v>
      </c>
      <c r="X228">
        <v>0.1631</v>
      </c>
      <c r="Y228">
        <v>886.8929</v>
      </c>
      <c r="Z228">
        <v>0.1166</v>
      </c>
      <c r="AA228">
        <v>0.0954</v>
      </c>
      <c r="AB228">
        <v>41392.8819</v>
      </c>
      <c r="AC228">
        <v>4.9414</v>
      </c>
      <c r="AD228">
        <v>1.7958</v>
      </c>
      <c r="AE228">
        <v>2818.1163</v>
      </c>
      <c r="AF228">
        <v>0.1936</v>
      </c>
      <c r="AG228">
        <v>0.1914</v>
      </c>
      <c r="AH228">
        <f t="shared" si="51"/>
        <v>80.4985</v>
      </c>
      <c r="AI228">
        <f t="shared" si="52"/>
        <v>4.44726</v>
      </c>
      <c r="AJ228">
        <f t="shared" si="53"/>
        <v>13.7337</v>
      </c>
      <c r="AK228">
        <f t="shared" si="54"/>
        <v>0.2239</v>
      </c>
      <c r="AL228" s="6">
        <f t="shared" si="55"/>
        <v>98.90336</v>
      </c>
      <c r="AM228">
        <f t="shared" si="56"/>
        <v>0.8462691819749872</v>
      </c>
      <c r="AN228">
        <f t="shared" si="57"/>
        <v>1.339632218339158</v>
      </c>
      <c r="AO228">
        <f t="shared" si="58"/>
        <v>0.34070205904242123</v>
      </c>
      <c r="AP228">
        <f t="shared" si="59"/>
        <v>0.0039925106990014265</v>
      </c>
      <c r="AQ228">
        <f t="shared" si="60"/>
        <v>0.3367095483434198</v>
      </c>
      <c r="AR228">
        <f t="shared" si="61"/>
        <v>0.734300445925571</v>
      </c>
      <c r="AS228">
        <f t="shared" si="62"/>
        <v>0.25898346325136806</v>
      </c>
      <c r="AT228">
        <f t="shared" si="63"/>
        <v>0.006716090823060857</v>
      </c>
      <c r="AU228" s="7">
        <f t="shared" si="64"/>
        <v>0.7572001629271051</v>
      </c>
      <c r="AV228" s="8">
        <f t="shared" si="65"/>
        <v>0.23634815240392265</v>
      </c>
      <c r="AW228" s="8">
        <f t="shared" si="66"/>
        <v>0.006451684668972225</v>
      </c>
      <c r="AX228" s="9">
        <f t="shared" si="67"/>
        <v>0.9734279695293401</v>
      </c>
    </row>
    <row r="229" spans="1:50" ht="13.5">
      <c r="A229" t="s">
        <v>260</v>
      </c>
      <c r="B229">
        <v>250</v>
      </c>
      <c r="C229">
        <v>0</v>
      </c>
      <c r="D229">
        <v>851.5731</v>
      </c>
      <c r="E229">
        <v>15.9892</v>
      </c>
      <c r="F229">
        <v>22.5141</v>
      </c>
      <c r="G229">
        <v>31291.9496</v>
      </c>
      <c r="H229">
        <v>61.9968</v>
      </c>
      <c r="I229">
        <v>58.5682</v>
      </c>
      <c r="M229">
        <v>1655.6474</v>
      </c>
      <c r="N229">
        <v>1.0478</v>
      </c>
      <c r="O229">
        <v>0.6314</v>
      </c>
      <c r="P229">
        <v>32319.7127</v>
      </c>
      <c r="Q229">
        <v>16.2605</v>
      </c>
      <c r="R229">
        <v>16.4582</v>
      </c>
      <c r="V229">
        <v>519.3852</v>
      </c>
      <c r="W229">
        <v>0.0854</v>
      </c>
      <c r="X229">
        <v>0.0466</v>
      </c>
      <c r="Y229">
        <v>482.3739</v>
      </c>
      <c r="Z229">
        <v>0.0893</v>
      </c>
      <c r="AA229">
        <v>0.0714</v>
      </c>
      <c r="AB229">
        <v>26339.6443</v>
      </c>
      <c r="AC229">
        <v>4.3682</v>
      </c>
      <c r="AD229">
        <v>1.5526</v>
      </c>
      <c r="AE229">
        <v>1800.3182</v>
      </c>
      <c r="AF229">
        <v>0.1628</v>
      </c>
      <c r="AG229">
        <v>0.1574</v>
      </c>
      <c r="AH229">
        <f t="shared" si="51"/>
        <v>61.9968</v>
      </c>
      <c r="AI229">
        <f t="shared" si="52"/>
        <v>3.93138</v>
      </c>
      <c r="AJ229">
        <f t="shared" si="53"/>
        <v>15.9892</v>
      </c>
      <c r="AK229">
        <f t="shared" si="54"/>
        <v>16.2605</v>
      </c>
      <c r="AL229" s="6">
        <f t="shared" si="55"/>
        <v>98.17787999999999</v>
      </c>
      <c r="AM229">
        <f t="shared" si="56"/>
        <v>0.8787869604704185</v>
      </c>
      <c r="AN229">
        <f t="shared" si="57"/>
        <v>1.031732401397903</v>
      </c>
      <c r="AO229">
        <f t="shared" si="58"/>
        <v>0.39665591664599353</v>
      </c>
      <c r="AP229">
        <f t="shared" si="59"/>
        <v>0.28995185449358063</v>
      </c>
      <c r="AQ229">
        <f t="shared" si="60"/>
        <v>0.1067040621524129</v>
      </c>
      <c r="AR229">
        <f t="shared" si="61"/>
        <v>0.4981098647016255</v>
      </c>
      <c r="AS229">
        <f t="shared" si="62"/>
        <v>0.07228820151206805</v>
      </c>
      <c r="AT229">
        <f t="shared" si="63"/>
        <v>0.4296019337863064</v>
      </c>
      <c r="AU229" s="7">
        <f t="shared" si="64"/>
        <v>0.5176280445136784</v>
      </c>
      <c r="AV229" s="8">
        <f t="shared" si="65"/>
        <v>0.06648188821772728</v>
      </c>
      <c r="AW229" s="8">
        <f t="shared" si="66"/>
        <v>0.41589006726859434</v>
      </c>
      <c r="AX229" s="9">
        <f t="shared" si="67"/>
        <v>0.13782287187633252</v>
      </c>
    </row>
    <row r="230" spans="1:50" ht="13.5">
      <c r="A230" t="s">
        <v>261</v>
      </c>
      <c r="B230">
        <v>255</v>
      </c>
      <c r="C230">
        <v>0</v>
      </c>
      <c r="D230">
        <v>1230.7206</v>
      </c>
      <c r="E230">
        <v>30.7304</v>
      </c>
      <c r="F230">
        <v>41.5914</v>
      </c>
      <c r="G230">
        <v>6000.5798</v>
      </c>
      <c r="H230">
        <v>16.7577</v>
      </c>
      <c r="I230">
        <v>15.2165</v>
      </c>
      <c r="M230">
        <v>3418.8786</v>
      </c>
      <c r="N230">
        <v>2.2666</v>
      </c>
      <c r="O230">
        <v>1.3127</v>
      </c>
      <c r="P230">
        <v>63909.4474</v>
      </c>
      <c r="Q230">
        <v>38.5757</v>
      </c>
      <c r="R230">
        <v>37.5295</v>
      </c>
      <c r="S230">
        <v>35.1969</v>
      </c>
      <c r="T230">
        <v>0.0275</v>
      </c>
      <c r="U230">
        <v>0.0188</v>
      </c>
      <c r="V230">
        <v>571.9598</v>
      </c>
      <c r="W230">
        <v>0.1566</v>
      </c>
      <c r="X230">
        <v>0.0822</v>
      </c>
      <c r="Y230">
        <v>1065.4426</v>
      </c>
      <c r="Z230">
        <v>0.3366</v>
      </c>
      <c r="AA230">
        <v>0.2589</v>
      </c>
      <c r="AB230">
        <v>37736.5504</v>
      </c>
      <c r="AC230">
        <v>10.8409</v>
      </c>
      <c r="AD230">
        <v>3.7038</v>
      </c>
      <c r="AE230">
        <v>1813.4513</v>
      </c>
      <c r="AF230">
        <v>0.3081</v>
      </c>
      <c r="AG230">
        <v>0.2863</v>
      </c>
      <c r="AH230">
        <f t="shared" si="51"/>
        <v>16.7577</v>
      </c>
      <c r="AI230">
        <f t="shared" si="52"/>
        <v>9.75681</v>
      </c>
      <c r="AJ230">
        <f t="shared" si="53"/>
        <v>30.7304</v>
      </c>
      <c r="AK230">
        <f t="shared" si="54"/>
        <v>38.5757</v>
      </c>
      <c r="AL230" s="6">
        <f t="shared" si="55"/>
        <v>95.82061</v>
      </c>
      <c r="AM230">
        <f t="shared" si="56"/>
        <v>0.8488175339480389</v>
      </c>
      <c r="AN230">
        <f t="shared" si="57"/>
        <v>0.27887668497254114</v>
      </c>
      <c r="AO230">
        <f t="shared" si="58"/>
        <v>0.762351773753411</v>
      </c>
      <c r="AP230">
        <f t="shared" si="59"/>
        <v>0.6878691155492154</v>
      </c>
      <c r="AQ230">
        <f t="shared" si="60"/>
        <v>0.07448265820419564</v>
      </c>
      <c r="AR230">
        <f t="shared" si="61"/>
        <v>0.11180146252106288</v>
      </c>
      <c r="AS230">
        <f t="shared" si="62"/>
        <v>0.04190046465158599</v>
      </c>
      <c r="AT230">
        <f t="shared" si="63"/>
        <v>0.8462980728273511</v>
      </c>
      <c r="AU230" s="7">
        <f t="shared" si="64"/>
        <v>0.11928328703005142</v>
      </c>
      <c r="AV230" s="8">
        <f t="shared" si="65"/>
        <v>0.03956345614392705</v>
      </c>
      <c r="AW230" s="8">
        <f t="shared" si="66"/>
        <v>0.8411532568260215</v>
      </c>
      <c r="AX230" s="9">
        <f t="shared" si="67"/>
        <v>0.04492188641511225</v>
      </c>
    </row>
    <row r="231" spans="1:50" ht="13.5">
      <c r="A231" t="s">
        <v>262</v>
      </c>
      <c r="B231">
        <v>260</v>
      </c>
      <c r="C231">
        <v>0</v>
      </c>
      <c r="D231">
        <v>1608.9075</v>
      </c>
      <c r="E231">
        <v>43.3743</v>
      </c>
      <c r="F231">
        <v>57.8032</v>
      </c>
      <c r="G231">
        <v>8597.9784</v>
      </c>
      <c r="H231">
        <v>29.9653</v>
      </c>
      <c r="I231">
        <v>26.7919</v>
      </c>
      <c r="M231">
        <v>546.3294</v>
      </c>
      <c r="N231">
        <v>0.4397</v>
      </c>
      <c r="O231">
        <v>0.2507</v>
      </c>
      <c r="P231">
        <v>15120.2282</v>
      </c>
      <c r="Q231">
        <v>9.2649</v>
      </c>
      <c r="R231">
        <v>8.8754</v>
      </c>
      <c r="S231">
        <v>104.5874</v>
      </c>
      <c r="T231">
        <v>0.0542</v>
      </c>
      <c r="U231">
        <v>0.0365</v>
      </c>
      <c r="V231">
        <v>527.8931</v>
      </c>
      <c r="W231">
        <v>0.0955</v>
      </c>
      <c r="X231">
        <v>0.0494</v>
      </c>
      <c r="Y231">
        <v>2946.1976</v>
      </c>
      <c r="Z231">
        <v>0.6509</v>
      </c>
      <c r="AA231">
        <v>0.4929</v>
      </c>
      <c r="AB231">
        <v>76017.2544</v>
      </c>
      <c r="AC231">
        <v>15.6965</v>
      </c>
      <c r="AD231">
        <v>5.2804</v>
      </c>
      <c r="AE231">
        <v>3089.0019</v>
      </c>
      <c r="AF231">
        <v>0.4586</v>
      </c>
      <c r="AG231">
        <v>0.4196</v>
      </c>
      <c r="AH231">
        <f t="shared" si="51"/>
        <v>29.9653</v>
      </c>
      <c r="AI231">
        <f t="shared" si="52"/>
        <v>14.126850000000001</v>
      </c>
      <c r="AJ231">
        <f t="shared" si="53"/>
        <v>43.3743</v>
      </c>
      <c r="AK231">
        <f t="shared" si="54"/>
        <v>9.2649</v>
      </c>
      <c r="AL231" s="6">
        <f t="shared" si="55"/>
        <v>96.73135</v>
      </c>
      <c r="AM231">
        <f t="shared" si="56"/>
        <v>0.8455164127393768</v>
      </c>
      <c r="AN231">
        <f t="shared" si="57"/>
        <v>0.498673656182393</v>
      </c>
      <c r="AO231">
        <f t="shared" si="58"/>
        <v>1.076018357727611</v>
      </c>
      <c r="AP231">
        <f t="shared" si="59"/>
        <v>0.16520863052781742</v>
      </c>
      <c r="AQ231">
        <f t="shared" si="60"/>
        <v>0.9108097271997936</v>
      </c>
      <c r="AR231">
        <f t="shared" si="61"/>
        <v>0.2183567990438569</v>
      </c>
      <c r="AS231">
        <f t="shared" si="62"/>
        <v>0.5596369063793137</v>
      </c>
      <c r="AT231">
        <f t="shared" si="63"/>
        <v>0.22200629457682938</v>
      </c>
      <c r="AU231" s="7">
        <f t="shared" si="64"/>
        <v>0.23722783403781153</v>
      </c>
      <c r="AV231" s="8">
        <f t="shared" si="65"/>
        <v>0.5380820967354861</v>
      </c>
      <c r="AW231" s="8">
        <f t="shared" si="66"/>
        <v>0.22469006922670248</v>
      </c>
      <c r="AX231" s="9">
        <f t="shared" si="67"/>
        <v>0.7054296430136904</v>
      </c>
    </row>
    <row r="232" spans="1:50" ht="13.5">
      <c r="A232" t="s">
        <v>263</v>
      </c>
      <c r="B232">
        <v>35</v>
      </c>
      <c r="C232">
        <v>-5</v>
      </c>
      <c r="D232">
        <v>3019.1002</v>
      </c>
      <c r="E232">
        <v>46.4798</v>
      </c>
      <c r="F232">
        <v>59.9264</v>
      </c>
      <c r="G232">
        <v>17757.6943</v>
      </c>
      <c r="H232">
        <v>37.6094</v>
      </c>
      <c r="I232">
        <v>32.5323</v>
      </c>
      <c r="M232">
        <v>430.7205</v>
      </c>
      <c r="N232">
        <v>0.2176</v>
      </c>
      <c r="O232">
        <v>0.1201</v>
      </c>
      <c r="P232">
        <v>8620.2178</v>
      </c>
      <c r="Q232">
        <v>3.205</v>
      </c>
      <c r="R232">
        <v>2.9703</v>
      </c>
      <c r="V232">
        <v>3711.4769</v>
      </c>
      <c r="W232">
        <v>0.3557</v>
      </c>
      <c r="X232">
        <v>0.1778</v>
      </c>
      <c r="Y232">
        <v>2220.8775</v>
      </c>
      <c r="Z232">
        <v>0.2548</v>
      </c>
      <c r="AA232">
        <v>0.1867</v>
      </c>
      <c r="AB232">
        <v>107104.7469</v>
      </c>
      <c r="AC232">
        <v>11.4833</v>
      </c>
      <c r="AD232">
        <v>3.7373</v>
      </c>
      <c r="AE232">
        <v>5404.5808</v>
      </c>
      <c r="AF232">
        <v>0.3945</v>
      </c>
      <c r="AG232">
        <v>0.3492</v>
      </c>
      <c r="AH232">
        <f t="shared" si="51"/>
        <v>37.6094</v>
      </c>
      <c r="AI232">
        <f t="shared" si="52"/>
        <v>10.33497</v>
      </c>
      <c r="AJ232">
        <f t="shared" si="53"/>
        <v>46.4798</v>
      </c>
      <c r="AK232">
        <f t="shared" si="54"/>
        <v>3.205</v>
      </c>
      <c r="AL232" s="6">
        <f t="shared" si="55"/>
        <v>97.62917</v>
      </c>
      <c r="AM232">
        <f t="shared" si="56"/>
        <v>0.889097393077728</v>
      </c>
      <c r="AN232">
        <f t="shared" si="57"/>
        <v>0.625884506573473</v>
      </c>
      <c r="AO232">
        <f t="shared" si="58"/>
        <v>1.153058794343835</v>
      </c>
      <c r="AP232">
        <f t="shared" si="59"/>
        <v>0.05715049928673324</v>
      </c>
      <c r="AQ232">
        <f t="shared" si="60"/>
        <v>1.0959082950571017</v>
      </c>
      <c r="AR232">
        <f t="shared" si="61"/>
        <v>0.267576843689941</v>
      </c>
      <c r="AS232">
        <f t="shared" si="62"/>
        <v>0.6574412257010515</v>
      </c>
      <c r="AT232">
        <f t="shared" si="63"/>
        <v>0.07498193060900764</v>
      </c>
      <c r="AU232" s="7">
        <f t="shared" si="64"/>
        <v>0.2910772835845688</v>
      </c>
      <c r="AV232" s="8">
        <f t="shared" si="65"/>
        <v>0.6329362812465877</v>
      </c>
      <c r="AW232" s="8">
        <f t="shared" si="66"/>
        <v>0.07598643516884339</v>
      </c>
      <c r="AX232" s="9">
        <f t="shared" si="67"/>
        <v>0.8928142188008049</v>
      </c>
    </row>
    <row r="233" spans="1:50" ht="13.5">
      <c r="A233" t="s">
        <v>264</v>
      </c>
      <c r="B233">
        <v>40</v>
      </c>
      <c r="C233">
        <v>-5</v>
      </c>
      <c r="D233">
        <v>3063.9749</v>
      </c>
      <c r="E233">
        <v>47.1942</v>
      </c>
      <c r="F233">
        <v>60.4923</v>
      </c>
      <c r="G233">
        <v>17946.5476</v>
      </c>
      <c r="H233">
        <v>38.4459</v>
      </c>
      <c r="I233">
        <v>33.0618</v>
      </c>
      <c r="M233">
        <v>288.1068</v>
      </c>
      <c r="N233">
        <v>0.1475</v>
      </c>
      <c r="O233">
        <v>0.0809</v>
      </c>
      <c r="P233">
        <v>5954.1664</v>
      </c>
      <c r="Q233">
        <v>2.2293</v>
      </c>
      <c r="R233">
        <v>2.054</v>
      </c>
      <c r="S233">
        <v>41.5932</v>
      </c>
      <c r="T233">
        <v>0.0113</v>
      </c>
      <c r="U233">
        <v>0.0073</v>
      </c>
      <c r="V233">
        <v>4800.8928</v>
      </c>
      <c r="W233">
        <v>0.4534</v>
      </c>
      <c r="X233">
        <v>0.2253</v>
      </c>
      <c r="Y233">
        <v>2333.6946</v>
      </c>
      <c r="Z233">
        <v>0.2629</v>
      </c>
      <c r="AA233">
        <v>0.1915</v>
      </c>
      <c r="AB233">
        <v>102508.2968</v>
      </c>
      <c r="AC233">
        <v>10.8154</v>
      </c>
      <c r="AD233">
        <v>3.4994</v>
      </c>
      <c r="AE233">
        <v>6182.481</v>
      </c>
      <c r="AF233">
        <v>0.4402</v>
      </c>
      <c r="AG233">
        <v>0.3874</v>
      </c>
      <c r="AH233">
        <f t="shared" si="51"/>
        <v>38.4459</v>
      </c>
      <c r="AI233">
        <f t="shared" si="52"/>
        <v>9.73386</v>
      </c>
      <c r="AJ233">
        <f t="shared" si="53"/>
        <v>47.1942</v>
      </c>
      <c r="AK233">
        <f t="shared" si="54"/>
        <v>2.2293</v>
      </c>
      <c r="AL233" s="6">
        <f t="shared" si="55"/>
        <v>97.60326</v>
      </c>
      <c r="AM233">
        <f t="shared" si="56"/>
        <v>0.896296028762376</v>
      </c>
      <c r="AN233">
        <f t="shared" si="57"/>
        <v>0.6398052920619072</v>
      </c>
      <c r="AO233">
        <f t="shared" si="58"/>
        <v>1.170781443810469</v>
      </c>
      <c r="AP233">
        <f t="shared" si="59"/>
        <v>0.0397521398002853</v>
      </c>
      <c r="AQ233">
        <f t="shared" si="60"/>
        <v>1.1310293040101835</v>
      </c>
      <c r="AR233">
        <f t="shared" si="61"/>
        <v>0.2723858771231947</v>
      </c>
      <c r="AS233">
        <f t="shared" si="62"/>
        <v>0.6756768032215495</v>
      </c>
      <c r="AT233">
        <f t="shared" si="63"/>
        <v>0.05193731965525584</v>
      </c>
      <c r="AU233" s="7">
        <f t="shared" si="64"/>
        <v>0.2964765017392825</v>
      </c>
      <c r="AV233" s="8">
        <f t="shared" si="65"/>
        <v>0.6508605838212778</v>
      </c>
      <c r="AW233" s="8">
        <f t="shared" si="66"/>
        <v>0.05266291443943981</v>
      </c>
      <c r="AX233" s="9">
        <f t="shared" si="67"/>
        <v>0.9251440576332767</v>
      </c>
    </row>
    <row r="234" spans="1:50" ht="13.5">
      <c r="A234" t="s">
        <v>265</v>
      </c>
      <c r="B234">
        <v>45</v>
      </c>
      <c r="C234">
        <v>-5</v>
      </c>
      <c r="D234">
        <v>3140.2015</v>
      </c>
      <c r="E234">
        <v>47.6967</v>
      </c>
      <c r="F234">
        <v>61.0621</v>
      </c>
      <c r="G234">
        <v>18084.0678</v>
      </c>
      <c r="H234">
        <v>38.3831</v>
      </c>
      <c r="I234">
        <v>32.9677</v>
      </c>
      <c r="M234">
        <v>269.3289</v>
      </c>
      <c r="N234">
        <v>0.1362</v>
      </c>
      <c r="O234">
        <v>0.0746</v>
      </c>
      <c r="P234">
        <v>4608.6741</v>
      </c>
      <c r="Q234">
        <v>1.6995</v>
      </c>
      <c r="R234">
        <v>1.564</v>
      </c>
      <c r="S234">
        <v>71.8337</v>
      </c>
      <c r="T234">
        <v>0.0191</v>
      </c>
      <c r="U234">
        <v>0.0123</v>
      </c>
      <c r="V234">
        <v>4329.0551</v>
      </c>
      <c r="W234">
        <v>0.3973</v>
      </c>
      <c r="X234">
        <v>0.1972</v>
      </c>
      <c r="Y234">
        <v>2248.6678</v>
      </c>
      <c r="Z234">
        <v>0.2467</v>
      </c>
      <c r="AA234">
        <v>0.1795</v>
      </c>
      <c r="AB234">
        <v>106838.5226</v>
      </c>
      <c r="AC234">
        <v>10.9686</v>
      </c>
      <c r="AD234">
        <v>3.5447</v>
      </c>
      <c r="AE234">
        <v>6487.464</v>
      </c>
      <c r="AF234">
        <v>0.4528</v>
      </c>
      <c r="AG234">
        <v>0.398</v>
      </c>
      <c r="AH234">
        <f t="shared" si="51"/>
        <v>38.3831</v>
      </c>
      <c r="AI234">
        <f t="shared" si="52"/>
        <v>9.87174</v>
      </c>
      <c r="AJ234">
        <f t="shared" si="53"/>
        <v>47.6967</v>
      </c>
      <c r="AK234">
        <f t="shared" si="54"/>
        <v>1.6995</v>
      </c>
      <c r="AL234" s="6">
        <f t="shared" si="55"/>
        <v>97.65104</v>
      </c>
      <c r="AM234">
        <f t="shared" si="56"/>
        <v>0.8959726410096749</v>
      </c>
      <c r="AN234">
        <f t="shared" si="57"/>
        <v>0.6387601930437676</v>
      </c>
      <c r="AO234">
        <f t="shared" si="58"/>
        <v>1.1832473331679483</v>
      </c>
      <c r="AP234">
        <f t="shared" si="59"/>
        <v>0.030304921540656206</v>
      </c>
      <c r="AQ234">
        <f t="shared" si="60"/>
        <v>1.1529424116272922</v>
      </c>
      <c r="AR234">
        <f t="shared" si="61"/>
        <v>0.2718586007026489</v>
      </c>
      <c r="AS234">
        <f t="shared" si="62"/>
        <v>0.6885591325231836</v>
      </c>
      <c r="AT234">
        <f t="shared" si="63"/>
        <v>0.03958226677416762</v>
      </c>
      <c r="AU234" s="7">
        <f t="shared" si="64"/>
        <v>0.296107611196179</v>
      </c>
      <c r="AV234" s="8">
        <f t="shared" si="65"/>
        <v>0.6637293263631456</v>
      </c>
      <c r="AW234" s="8">
        <f t="shared" si="66"/>
        <v>0.04016306244067537</v>
      </c>
      <c r="AX234" s="9">
        <f t="shared" si="67"/>
        <v>0.9429414736122839</v>
      </c>
    </row>
    <row r="235" spans="1:50" ht="13.5">
      <c r="A235" t="s">
        <v>266</v>
      </c>
      <c r="B235">
        <v>50</v>
      </c>
      <c r="C235">
        <v>-5</v>
      </c>
      <c r="D235">
        <v>3355.7464</v>
      </c>
      <c r="E235">
        <v>48.678</v>
      </c>
      <c r="F235">
        <v>61.4967</v>
      </c>
      <c r="G235">
        <v>19173.5075</v>
      </c>
      <c r="H235">
        <v>39.6382</v>
      </c>
      <c r="I235">
        <v>33.5968</v>
      </c>
      <c r="M235">
        <v>147.5566</v>
      </c>
      <c r="N235">
        <v>0.0733</v>
      </c>
      <c r="O235">
        <v>0.0396</v>
      </c>
      <c r="P235">
        <v>3761.9137</v>
      </c>
      <c r="Q235">
        <v>1.3582</v>
      </c>
      <c r="R235">
        <v>1.2334</v>
      </c>
      <c r="S235">
        <v>75.923</v>
      </c>
      <c r="T235">
        <v>0.0196</v>
      </c>
      <c r="U235">
        <v>0.0125</v>
      </c>
      <c r="V235">
        <v>3062.7078</v>
      </c>
      <c r="W235">
        <v>0.2716</v>
      </c>
      <c r="X235">
        <v>0.133</v>
      </c>
      <c r="Y235">
        <v>2032.0745</v>
      </c>
      <c r="Z235">
        <v>0.2128</v>
      </c>
      <c r="AA235">
        <v>0.1528</v>
      </c>
      <c r="AB235">
        <v>96335.9969</v>
      </c>
      <c r="AC235">
        <v>9.3356</v>
      </c>
      <c r="AD235">
        <v>2.9772</v>
      </c>
      <c r="AE235">
        <v>6492.1476</v>
      </c>
      <c r="AF235">
        <v>0.4127</v>
      </c>
      <c r="AG235">
        <v>0.358</v>
      </c>
      <c r="AH235">
        <f t="shared" si="51"/>
        <v>39.6382</v>
      </c>
      <c r="AI235">
        <f t="shared" si="52"/>
        <v>8.40204</v>
      </c>
      <c r="AJ235">
        <f t="shared" si="53"/>
        <v>48.678</v>
      </c>
      <c r="AK235">
        <f t="shared" si="54"/>
        <v>1.3582</v>
      </c>
      <c r="AL235" s="6">
        <f t="shared" si="55"/>
        <v>98.07643999999999</v>
      </c>
      <c r="AM235">
        <f t="shared" si="56"/>
        <v>0.91172025497192</v>
      </c>
      <c r="AN235">
        <f t="shared" si="57"/>
        <v>0.6596471958728573</v>
      </c>
      <c r="AO235">
        <f t="shared" si="58"/>
        <v>1.2075911684445546</v>
      </c>
      <c r="AP235">
        <f t="shared" si="59"/>
        <v>0.024218972895863056</v>
      </c>
      <c r="AQ235">
        <f t="shared" si="60"/>
        <v>1.1833721955486916</v>
      </c>
      <c r="AR235">
        <f t="shared" si="61"/>
        <v>0.27548267125394604</v>
      </c>
      <c r="AS235">
        <f t="shared" si="62"/>
        <v>0.6934774118448167</v>
      </c>
      <c r="AT235">
        <f t="shared" si="63"/>
        <v>0.031039916901237228</v>
      </c>
      <c r="AU235" s="7">
        <f t="shared" si="64"/>
        <v>0.30004877008567404</v>
      </c>
      <c r="AV235" s="8">
        <f t="shared" si="65"/>
        <v>0.6684565078079446</v>
      </c>
      <c r="AW235" s="8">
        <f t="shared" si="66"/>
        <v>0.03149472210638138</v>
      </c>
      <c r="AX235" s="9">
        <f t="shared" si="67"/>
        <v>0.955004404935132</v>
      </c>
    </row>
    <row r="236" spans="1:50" ht="13.5">
      <c r="A236" t="s">
        <v>267</v>
      </c>
      <c r="B236">
        <v>55</v>
      </c>
      <c r="C236">
        <v>-5</v>
      </c>
      <c r="D236">
        <v>3049.7276</v>
      </c>
      <c r="E236">
        <v>44.7053</v>
      </c>
      <c r="F236">
        <v>57.1012</v>
      </c>
      <c r="G236">
        <v>22046.813</v>
      </c>
      <c r="H236">
        <v>44.8789</v>
      </c>
      <c r="I236">
        <v>38.4586</v>
      </c>
      <c r="M236">
        <v>37.5655</v>
      </c>
      <c r="N236">
        <v>0.0191</v>
      </c>
      <c r="O236">
        <v>0.0105</v>
      </c>
      <c r="P236">
        <v>3272.1304</v>
      </c>
      <c r="Q236">
        <v>1.2109</v>
      </c>
      <c r="R236">
        <v>1.1118</v>
      </c>
      <c r="S236">
        <v>73.3117</v>
      </c>
      <c r="T236">
        <v>0.0193</v>
      </c>
      <c r="U236">
        <v>0.0124</v>
      </c>
      <c r="V236">
        <v>4305.4759</v>
      </c>
      <c r="W236">
        <v>0.3905</v>
      </c>
      <c r="X236">
        <v>0.1933</v>
      </c>
      <c r="Y236">
        <v>2071.2685</v>
      </c>
      <c r="Z236">
        <v>0.2198</v>
      </c>
      <c r="AA236">
        <v>0.1595</v>
      </c>
      <c r="AB236">
        <v>83607.9007</v>
      </c>
      <c r="AC236">
        <v>8.2064</v>
      </c>
      <c r="AD236">
        <v>2.646</v>
      </c>
      <c r="AE236">
        <v>5603.9818</v>
      </c>
      <c r="AF236">
        <v>0.3498</v>
      </c>
      <c r="AG236">
        <v>0.3068</v>
      </c>
      <c r="AH236">
        <f t="shared" si="51"/>
        <v>44.8789</v>
      </c>
      <c r="AI236">
        <f t="shared" si="52"/>
        <v>7.38576</v>
      </c>
      <c r="AJ236">
        <f t="shared" si="53"/>
        <v>44.7053</v>
      </c>
      <c r="AK236">
        <f t="shared" si="54"/>
        <v>1.2109</v>
      </c>
      <c r="AL236" s="6">
        <f t="shared" si="55"/>
        <v>98.18086</v>
      </c>
      <c r="AM236">
        <f t="shared" si="56"/>
        <v>0.9151814516168397</v>
      </c>
      <c r="AN236">
        <f t="shared" si="57"/>
        <v>0.7468613746047595</v>
      </c>
      <c r="AO236">
        <f t="shared" si="58"/>
        <v>1.1090374596874224</v>
      </c>
      <c r="AP236">
        <f t="shared" si="59"/>
        <v>0.021592368045649075</v>
      </c>
      <c r="AQ236">
        <f t="shared" si="60"/>
        <v>1.0874450916417733</v>
      </c>
      <c r="AR236">
        <f t="shared" si="61"/>
        <v>0.3192997857990381</v>
      </c>
      <c r="AS236">
        <f t="shared" si="62"/>
        <v>0.6523705670330119</v>
      </c>
      <c r="AT236">
        <f t="shared" si="63"/>
        <v>0.02832964716794974</v>
      </c>
      <c r="AU236" s="7">
        <f t="shared" si="64"/>
        <v>0.3459222977417848</v>
      </c>
      <c r="AV236" s="8">
        <f t="shared" si="65"/>
        <v>0.6254859507398628</v>
      </c>
      <c r="AW236" s="8">
        <f t="shared" si="66"/>
        <v>0.028591751518352554</v>
      </c>
      <c r="AX236" s="9">
        <f t="shared" si="67"/>
        <v>0.956286919092886</v>
      </c>
    </row>
    <row r="237" spans="1:50" ht="13.5">
      <c r="A237" t="s">
        <v>268</v>
      </c>
      <c r="B237">
        <v>60</v>
      </c>
      <c r="C237">
        <v>-5</v>
      </c>
      <c r="D237">
        <v>2539.9191</v>
      </c>
      <c r="E237">
        <v>34.4816</v>
      </c>
      <c r="F237">
        <v>45.6655</v>
      </c>
      <c r="G237">
        <v>32611.7138</v>
      </c>
      <c r="H237">
        <v>56.8036</v>
      </c>
      <c r="I237">
        <v>50.4709</v>
      </c>
      <c r="M237">
        <v>122.0315</v>
      </c>
      <c r="N237">
        <v>0.0589</v>
      </c>
      <c r="O237">
        <v>0.0334</v>
      </c>
      <c r="P237">
        <v>2845.3784</v>
      </c>
      <c r="Q237">
        <v>0.9968</v>
      </c>
      <c r="R237">
        <v>0.9489</v>
      </c>
      <c r="S237">
        <v>63.2501</v>
      </c>
      <c r="T237">
        <v>0.0157</v>
      </c>
      <c r="U237">
        <v>0.0105</v>
      </c>
      <c r="V237">
        <v>3106.9261</v>
      </c>
      <c r="W237">
        <v>0.2649</v>
      </c>
      <c r="X237">
        <v>0.136</v>
      </c>
      <c r="Y237">
        <v>2204.9576</v>
      </c>
      <c r="Z237">
        <v>0.2174</v>
      </c>
      <c r="AA237">
        <v>0.1636</v>
      </c>
      <c r="AB237">
        <v>75984.8373</v>
      </c>
      <c r="AC237">
        <v>6.853</v>
      </c>
      <c r="AD237">
        <v>2.291</v>
      </c>
      <c r="AE237">
        <v>5582.5379</v>
      </c>
      <c r="AF237">
        <v>0.3082</v>
      </c>
      <c r="AG237">
        <v>0.2803</v>
      </c>
      <c r="AH237">
        <f t="shared" si="51"/>
        <v>56.8036</v>
      </c>
      <c r="AI237">
        <f t="shared" si="52"/>
        <v>6.1677</v>
      </c>
      <c r="AJ237">
        <f t="shared" si="53"/>
        <v>34.4816</v>
      </c>
      <c r="AK237">
        <f t="shared" si="54"/>
        <v>0.9968</v>
      </c>
      <c r="AL237" s="6">
        <f t="shared" si="55"/>
        <v>98.44969999999999</v>
      </c>
      <c r="AM237">
        <f t="shared" si="56"/>
        <v>0.9088082517294734</v>
      </c>
      <c r="AN237">
        <f t="shared" si="57"/>
        <v>0.9453087036112497</v>
      </c>
      <c r="AO237">
        <f t="shared" si="58"/>
        <v>0.8554105680972462</v>
      </c>
      <c r="AP237">
        <f t="shared" si="59"/>
        <v>0.01777460770328103</v>
      </c>
      <c r="AQ237">
        <f t="shared" si="60"/>
        <v>0.8376359603939653</v>
      </c>
      <c r="AR237">
        <f t="shared" si="61"/>
        <v>0.4345743841636396</v>
      </c>
      <c r="AS237">
        <f t="shared" si="62"/>
        <v>0.5403487789508673</v>
      </c>
      <c r="AT237">
        <f t="shared" si="63"/>
        <v>0.02507683688549308</v>
      </c>
      <c r="AU237" s="7">
        <f t="shared" si="64"/>
        <v>0.4642174009176668</v>
      </c>
      <c r="AV237" s="8">
        <f t="shared" si="65"/>
        <v>0.5108280508046468</v>
      </c>
      <c r="AW237" s="8">
        <f t="shared" si="66"/>
        <v>0.024954548277686592</v>
      </c>
      <c r="AX237" s="9">
        <f t="shared" si="67"/>
        <v>0.9534241158252849</v>
      </c>
    </row>
    <row r="238" spans="1:50" ht="13.5">
      <c r="A238" t="s">
        <v>269</v>
      </c>
      <c r="B238">
        <v>65</v>
      </c>
      <c r="C238">
        <v>-5</v>
      </c>
      <c r="D238">
        <v>2507.2122</v>
      </c>
      <c r="E238">
        <v>32.4824</v>
      </c>
      <c r="F238">
        <v>43.169</v>
      </c>
      <c r="G238">
        <v>36409.4882</v>
      </c>
      <c r="H238">
        <v>59.7479</v>
      </c>
      <c r="I238">
        <v>53.2736</v>
      </c>
      <c r="M238">
        <v>81.2168</v>
      </c>
      <c r="N238">
        <v>0.0379</v>
      </c>
      <c r="O238">
        <v>0.0215</v>
      </c>
      <c r="P238">
        <v>2995.5847</v>
      </c>
      <c r="Q238">
        <v>1.0145</v>
      </c>
      <c r="R238">
        <v>0.9692</v>
      </c>
      <c r="S238">
        <v>147.0261</v>
      </c>
      <c r="T238">
        <v>0.0353</v>
      </c>
      <c r="U238">
        <v>0.0236</v>
      </c>
      <c r="V238">
        <v>2656.189</v>
      </c>
      <c r="W238">
        <v>0.2187</v>
      </c>
      <c r="X238">
        <v>0.1127</v>
      </c>
      <c r="Y238">
        <v>1917.5143</v>
      </c>
      <c r="Z238">
        <v>0.1812</v>
      </c>
      <c r="AA238">
        <v>0.1369</v>
      </c>
      <c r="AB238">
        <v>69350.028</v>
      </c>
      <c r="AC238">
        <v>5.9598</v>
      </c>
      <c r="AD238">
        <v>1.9994</v>
      </c>
      <c r="AE238">
        <v>6288.0483</v>
      </c>
      <c r="AF238">
        <v>0.3223</v>
      </c>
      <c r="AG238">
        <v>0.2941</v>
      </c>
      <c r="AH238">
        <f t="shared" si="51"/>
        <v>59.7479</v>
      </c>
      <c r="AI238">
        <f t="shared" si="52"/>
        <v>5.3638200000000005</v>
      </c>
      <c r="AJ238">
        <f t="shared" si="53"/>
        <v>32.4824</v>
      </c>
      <c r="AK238">
        <f t="shared" si="54"/>
        <v>1.0145</v>
      </c>
      <c r="AL238" s="6">
        <f t="shared" si="55"/>
        <v>98.60862</v>
      </c>
      <c r="AM238">
        <f t="shared" si="56"/>
        <v>0.9152189952917487</v>
      </c>
      <c r="AN238">
        <f t="shared" si="57"/>
        <v>0.9943068730237976</v>
      </c>
      <c r="AO238">
        <f t="shared" si="58"/>
        <v>0.8058149342594889</v>
      </c>
      <c r="AP238">
        <f t="shared" si="59"/>
        <v>0.018090228245363767</v>
      </c>
      <c r="AQ238">
        <f t="shared" si="60"/>
        <v>0.7877247060141251</v>
      </c>
      <c r="AR238">
        <f t="shared" si="61"/>
        <v>0.4613564088540155</v>
      </c>
      <c r="AS238">
        <f t="shared" si="62"/>
        <v>0.5128837947107818</v>
      </c>
      <c r="AT238">
        <f t="shared" si="63"/>
        <v>0.025759796435202768</v>
      </c>
      <c r="AU238" s="7">
        <f t="shared" si="64"/>
        <v>0.49119354247777147</v>
      </c>
      <c r="AV238" s="8">
        <f t="shared" si="65"/>
        <v>0.4832572059350855</v>
      </c>
      <c r="AW238" s="8">
        <f t="shared" si="66"/>
        <v>0.02554925158714303</v>
      </c>
      <c r="AX238" s="9">
        <f t="shared" si="67"/>
        <v>0.949785913269336</v>
      </c>
    </row>
    <row r="239" spans="1:50" ht="13.5">
      <c r="A239" t="s">
        <v>270</v>
      </c>
      <c r="B239">
        <v>70</v>
      </c>
      <c r="C239">
        <v>-5</v>
      </c>
      <c r="D239">
        <v>2523.8406</v>
      </c>
      <c r="E239">
        <v>31.0037</v>
      </c>
      <c r="F239">
        <v>41.1262</v>
      </c>
      <c r="G239">
        <v>40675.8073</v>
      </c>
      <c r="H239">
        <v>62.9944</v>
      </c>
      <c r="I239">
        <v>56.0624</v>
      </c>
      <c r="M239">
        <v>88.7885</v>
      </c>
      <c r="N239">
        <v>0.0402</v>
      </c>
      <c r="O239">
        <v>0.0228</v>
      </c>
      <c r="P239">
        <v>2480.7045</v>
      </c>
      <c r="Q239">
        <v>0.8149</v>
      </c>
      <c r="R239">
        <v>0.777</v>
      </c>
      <c r="S239">
        <v>96.9268</v>
      </c>
      <c r="T239">
        <v>0.0224</v>
      </c>
      <c r="U239">
        <v>0.015</v>
      </c>
      <c r="V239">
        <v>1467.5157</v>
      </c>
      <c r="W239">
        <v>0.1162</v>
      </c>
      <c r="X239">
        <v>0.0597</v>
      </c>
      <c r="Y239">
        <v>1445.1687</v>
      </c>
      <c r="Z239">
        <v>0.1297</v>
      </c>
      <c r="AA239">
        <v>0.0978</v>
      </c>
      <c r="AB239">
        <v>55999.833</v>
      </c>
      <c r="AC239">
        <v>4.5216</v>
      </c>
      <c r="AD239">
        <v>1.5141</v>
      </c>
      <c r="AE239">
        <v>7730.4579</v>
      </c>
      <c r="AF239">
        <v>0.3569</v>
      </c>
      <c r="AG239">
        <v>0.325</v>
      </c>
      <c r="AH239">
        <f t="shared" si="51"/>
        <v>62.9944</v>
      </c>
      <c r="AI239">
        <f t="shared" si="52"/>
        <v>4.06944</v>
      </c>
      <c r="AJ239">
        <f t="shared" si="53"/>
        <v>31.0037</v>
      </c>
      <c r="AK239">
        <f t="shared" si="54"/>
        <v>0.8149</v>
      </c>
      <c r="AL239" s="6">
        <f t="shared" si="55"/>
        <v>98.88243999999999</v>
      </c>
      <c r="AM239">
        <f t="shared" si="56"/>
        <v>0.9314175509726982</v>
      </c>
      <c r="AN239">
        <f t="shared" si="57"/>
        <v>1.0483341654185387</v>
      </c>
      <c r="AO239">
        <f t="shared" si="58"/>
        <v>0.7691317290994789</v>
      </c>
      <c r="AP239">
        <f t="shared" si="59"/>
        <v>0.014531027104136948</v>
      </c>
      <c r="AQ239">
        <f t="shared" si="60"/>
        <v>0.754600701995342</v>
      </c>
      <c r="AR239">
        <f t="shared" si="61"/>
        <v>0.48718814111801223</v>
      </c>
      <c r="AS239">
        <f t="shared" si="62"/>
        <v>0.49208776527335313</v>
      </c>
      <c r="AT239">
        <f t="shared" si="63"/>
        <v>0.020724093608634756</v>
      </c>
      <c r="AU239" s="7">
        <f t="shared" si="64"/>
        <v>0.5171892869111924</v>
      </c>
      <c r="AV239" s="8">
        <f t="shared" si="65"/>
        <v>0.4623157083715885</v>
      </c>
      <c r="AW239" s="8">
        <f t="shared" si="66"/>
        <v>0.020495004717219243</v>
      </c>
      <c r="AX239" s="9">
        <f t="shared" si="67"/>
        <v>0.9575506421841774</v>
      </c>
    </row>
    <row r="240" spans="1:50" ht="13.5">
      <c r="A240" t="s">
        <v>271</v>
      </c>
      <c r="B240">
        <v>75</v>
      </c>
      <c r="C240">
        <v>-5</v>
      </c>
      <c r="D240">
        <v>2320.865</v>
      </c>
      <c r="E240">
        <v>30.6159</v>
      </c>
      <c r="F240">
        <v>40.8299</v>
      </c>
      <c r="G240">
        <v>37788.0363</v>
      </c>
      <c r="H240">
        <v>62.3415</v>
      </c>
      <c r="I240">
        <v>55.7793</v>
      </c>
      <c r="M240">
        <v>312.2559</v>
      </c>
      <c r="N240">
        <v>0.15</v>
      </c>
      <c r="O240">
        <v>0.0856</v>
      </c>
      <c r="P240">
        <v>3138.5809</v>
      </c>
      <c r="Q240">
        <v>1.0986</v>
      </c>
      <c r="R240">
        <v>1.0531</v>
      </c>
      <c r="S240">
        <v>61.3976</v>
      </c>
      <c r="T240">
        <v>0.0152</v>
      </c>
      <c r="U240">
        <v>0.0103</v>
      </c>
      <c r="V240">
        <v>1173.8975</v>
      </c>
      <c r="W240">
        <v>0.0998</v>
      </c>
      <c r="X240">
        <v>0.0516</v>
      </c>
      <c r="Y240">
        <v>1380.049</v>
      </c>
      <c r="Z240">
        <v>0.1337</v>
      </c>
      <c r="AA240">
        <v>0.1013</v>
      </c>
      <c r="AB240">
        <v>59112.6689</v>
      </c>
      <c r="AC240">
        <v>5.1618</v>
      </c>
      <c r="AD240">
        <v>1.7377</v>
      </c>
      <c r="AE240">
        <v>7539.4452</v>
      </c>
      <c r="AF240">
        <v>0.3835</v>
      </c>
      <c r="AG240">
        <v>0.3512</v>
      </c>
      <c r="AH240">
        <f t="shared" si="51"/>
        <v>62.3415</v>
      </c>
      <c r="AI240">
        <f t="shared" si="52"/>
        <v>4.64562</v>
      </c>
      <c r="AJ240">
        <f t="shared" si="53"/>
        <v>30.6159</v>
      </c>
      <c r="AK240">
        <f t="shared" si="54"/>
        <v>1.0986</v>
      </c>
      <c r="AL240" s="6">
        <f t="shared" si="55"/>
        <v>98.70162</v>
      </c>
      <c r="AM240">
        <f t="shared" si="56"/>
        <v>0.9215549845331472</v>
      </c>
      <c r="AN240">
        <f t="shared" si="57"/>
        <v>1.0374687968047929</v>
      </c>
      <c r="AO240">
        <f t="shared" si="58"/>
        <v>0.7595112875217067</v>
      </c>
      <c r="AP240">
        <f t="shared" si="59"/>
        <v>0.019589871611982883</v>
      </c>
      <c r="AQ240">
        <f t="shared" si="60"/>
        <v>0.7399214159097238</v>
      </c>
      <c r="AR240">
        <f t="shared" si="61"/>
        <v>0.48573663315145343</v>
      </c>
      <c r="AS240">
        <f t="shared" si="62"/>
        <v>0.4861158771965644</v>
      </c>
      <c r="AT240">
        <f t="shared" si="63"/>
        <v>0.02814748965198231</v>
      </c>
      <c r="AU240" s="7">
        <f t="shared" si="64"/>
        <v>0.5155505101948197</v>
      </c>
      <c r="AV240" s="8">
        <f t="shared" si="65"/>
        <v>0.4566184330913913</v>
      </c>
      <c r="AW240" s="8">
        <f t="shared" si="66"/>
        <v>0.027831056713788965</v>
      </c>
      <c r="AX240" s="9">
        <f t="shared" si="67"/>
        <v>0.942551169318021</v>
      </c>
    </row>
    <row r="241" spans="1:50" ht="13.5">
      <c r="A241" t="s">
        <v>272</v>
      </c>
      <c r="B241">
        <v>80</v>
      </c>
      <c r="C241">
        <v>-5</v>
      </c>
      <c r="D241">
        <v>2587.3692</v>
      </c>
      <c r="E241">
        <v>35.0762</v>
      </c>
      <c r="F241">
        <v>46.4531</v>
      </c>
      <c r="G241">
        <v>31655.9709</v>
      </c>
      <c r="H241">
        <v>55.1121</v>
      </c>
      <c r="I241">
        <v>48.9682</v>
      </c>
      <c r="M241">
        <v>129.4503</v>
      </c>
      <c r="N241">
        <v>0.0617</v>
      </c>
      <c r="O241">
        <v>0.0349</v>
      </c>
      <c r="P241">
        <v>4531.9416</v>
      </c>
      <c r="Q241">
        <v>1.572</v>
      </c>
      <c r="R241">
        <v>1.4965</v>
      </c>
      <c r="S241">
        <v>68.412</v>
      </c>
      <c r="T241">
        <v>0.017</v>
      </c>
      <c r="U241">
        <v>0.0114</v>
      </c>
      <c r="V241">
        <v>1725.1849</v>
      </c>
      <c r="W241">
        <v>0.1474</v>
      </c>
      <c r="X241">
        <v>0.0757</v>
      </c>
      <c r="Y241">
        <v>1925.273</v>
      </c>
      <c r="Z241">
        <v>0.1912</v>
      </c>
      <c r="AA241">
        <v>0.1439</v>
      </c>
      <c r="AB241">
        <v>82473.8509</v>
      </c>
      <c r="AC241">
        <v>7.4726</v>
      </c>
      <c r="AD241">
        <v>2.4981</v>
      </c>
      <c r="AE241">
        <v>6210.9805</v>
      </c>
      <c r="AF241">
        <v>0.3498</v>
      </c>
      <c r="AG241">
        <v>0.3181</v>
      </c>
      <c r="AH241">
        <f t="shared" si="51"/>
        <v>55.1121</v>
      </c>
      <c r="AI241">
        <f t="shared" si="52"/>
        <v>6.72534</v>
      </c>
      <c r="AJ241">
        <f t="shared" si="53"/>
        <v>35.0762</v>
      </c>
      <c r="AK241">
        <f t="shared" si="54"/>
        <v>1.572</v>
      </c>
      <c r="AL241" s="6">
        <f t="shared" si="55"/>
        <v>98.48564</v>
      </c>
      <c r="AM241">
        <f t="shared" si="56"/>
        <v>0.9028859531147674</v>
      </c>
      <c r="AN241">
        <f t="shared" si="57"/>
        <v>0.9171592611083375</v>
      </c>
      <c r="AO241">
        <f t="shared" si="58"/>
        <v>0.8701612503100967</v>
      </c>
      <c r="AP241">
        <f t="shared" si="59"/>
        <v>0.028031383737517835</v>
      </c>
      <c r="AQ241">
        <f t="shared" si="60"/>
        <v>0.8421298665725789</v>
      </c>
      <c r="AR241">
        <f t="shared" si="61"/>
        <v>0.41977455753782034</v>
      </c>
      <c r="AS241">
        <f t="shared" si="62"/>
        <v>0.5408524741461884</v>
      </c>
      <c r="AT241">
        <f t="shared" si="63"/>
        <v>0.039372968315991255</v>
      </c>
      <c r="AU241" s="7">
        <f t="shared" si="64"/>
        <v>0.44890488165504383</v>
      </c>
      <c r="AV241" s="8">
        <f t="shared" si="65"/>
        <v>0.511870742789452</v>
      </c>
      <c r="AW241" s="8">
        <f t="shared" si="66"/>
        <v>0.03922437555550414</v>
      </c>
      <c r="AX241" s="9">
        <f t="shared" si="67"/>
        <v>0.9288246724570842</v>
      </c>
    </row>
    <row r="242" spans="1:50" ht="13.5">
      <c r="A242" t="s">
        <v>273</v>
      </c>
      <c r="B242">
        <v>85</v>
      </c>
      <c r="C242">
        <v>-5</v>
      </c>
      <c r="D242">
        <v>2266.2866</v>
      </c>
      <c r="E242">
        <v>30.0881</v>
      </c>
      <c r="F242">
        <v>40.6917</v>
      </c>
      <c r="G242">
        <v>36991.0848</v>
      </c>
      <c r="H242">
        <v>60.4566</v>
      </c>
      <c r="I242">
        <v>54.8554</v>
      </c>
      <c r="M242">
        <v>153.4057</v>
      </c>
      <c r="N242">
        <v>0.0719</v>
      </c>
      <c r="O242">
        <v>0.0416</v>
      </c>
      <c r="P242">
        <v>4538.5147</v>
      </c>
      <c r="Q242">
        <v>1.5503</v>
      </c>
      <c r="R242">
        <v>1.5071</v>
      </c>
      <c r="S242">
        <v>88.4557</v>
      </c>
      <c r="T242">
        <v>0.0217</v>
      </c>
      <c r="U242">
        <v>0.0148</v>
      </c>
      <c r="V242">
        <v>741.9621</v>
      </c>
      <c r="W242">
        <v>0.0624</v>
      </c>
      <c r="X242">
        <v>0.0327</v>
      </c>
      <c r="Y242">
        <v>2126.2807</v>
      </c>
      <c r="Z242">
        <v>0.2074</v>
      </c>
      <c r="AA242">
        <v>0.1594</v>
      </c>
      <c r="AB242">
        <v>82716.1071</v>
      </c>
      <c r="AC242">
        <v>7.3329</v>
      </c>
      <c r="AD242">
        <v>2.5034</v>
      </c>
      <c r="AE242">
        <v>3813.9208</v>
      </c>
      <c r="AF242">
        <v>0.2088</v>
      </c>
      <c r="AG242">
        <v>0.1939</v>
      </c>
      <c r="AH242">
        <f t="shared" si="51"/>
        <v>60.4566</v>
      </c>
      <c r="AI242">
        <f t="shared" si="52"/>
        <v>6.59961</v>
      </c>
      <c r="AJ242">
        <f t="shared" si="53"/>
        <v>30.0881</v>
      </c>
      <c r="AK242">
        <f t="shared" si="54"/>
        <v>1.5503</v>
      </c>
      <c r="AL242" s="6">
        <f t="shared" si="55"/>
        <v>98.69461000000001</v>
      </c>
      <c r="AM242">
        <f t="shared" si="56"/>
        <v>0.8904346999233302</v>
      </c>
      <c r="AN242">
        <f t="shared" si="57"/>
        <v>1.0061008487269096</v>
      </c>
      <c r="AO242">
        <f t="shared" si="58"/>
        <v>0.7464177623418506</v>
      </c>
      <c r="AP242">
        <f t="shared" si="59"/>
        <v>0.027644436519258204</v>
      </c>
      <c r="AQ242">
        <f t="shared" si="60"/>
        <v>0.7187733258225925</v>
      </c>
      <c r="AR242">
        <f t="shared" si="61"/>
        <v>0.4792001588709705</v>
      </c>
      <c r="AS242">
        <f t="shared" si="62"/>
        <v>0.48039201898939454</v>
      </c>
      <c r="AT242">
        <f t="shared" si="63"/>
        <v>0.04040782213963498</v>
      </c>
      <c r="AU242" s="7">
        <f t="shared" si="64"/>
        <v>0.5087103592676769</v>
      </c>
      <c r="AV242" s="8">
        <f t="shared" si="65"/>
        <v>0.4513284208283641</v>
      </c>
      <c r="AW242" s="8">
        <f t="shared" si="66"/>
        <v>0.03996121990395884</v>
      </c>
      <c r="AX242" s="9">
        <f t="shared" si="67"/>
        <v>0.9186605688563021</v>
      </c>
    </row>
    <row r="243" spans="1:50" ht="13.5">
      <c r="A243" t="s">
        <v>274</v>
      </c>
      <c r="B243">
        <v>90</v>
      </c>
      <c r="C243">
        <v>-5</v>
      </c>
      <c r="D243">
        <v>2034.6101</v>
      </c>
      <c r="E243">
        <v>28.2272</v>
      </c>
      <c r="F243">
        <v>38.509</v>
      </c>
      <c r="G243">
        <v>37130.8293</v>
      </c>
      <c r="H243">
        <v>62.3407</v>
      </c>
      <c r="I243">
        <v>57.0597</v>
      </c>
      <c r="M243">
        <v>220.1608</v>
      </c>
      <c r="N243">
        <v>0.1078</v>
      </c>
      <c r="O243">
        <v>0.0629</v>
      </c>
      <c r="P243">
        <v>4016.793</v>
      </c>
      <c r="Q243">
        <v>1.4337</v>
      </c>
      <c r="R243">
        <v>1.406</v>
      </c>
      <c r="S243">
        <v>62.5724</v>
      </c>
      <c r="T243">
        <v>0.016</v>
      </c>
      <c r="U243">
        <v>0.011</v>
      </c>
      <c r="V243">
        <v>688.6414</v>
      </c>
      <c r="W243">
        <v>0.0603</v>
      </c>
      <c r="X243">
        <v>0.0319</v>
      </c>
      <c r="Y243">
        <v>2298.5891</v>
      </c>
      <c r="Z243">
        <v>0.2339</v>
      </c>
      <c r="AA243">
        <v>0.1813</v>
      </c>
      <c r="AB243">
        <v>79649.5848</v>
      </c>
      <c r="AC243">
        <v>7.3649</v>
      </c>
      <c r="AD243">
        <v>2.5363</v>
      </c>
      <c r="AE243">
        <v>3766.9958</v>
      </c>
      <c r="AF243">
        <v>0.2154</v>
      </c>
      <c r="AG243">
        <v>0.2018</v>
      </c>
      <c r="AH243">
        <f t="shared" si="51"/>
        <v>62.3407</v>
      </c>
      <c r="AI243">
        <f t="shared" si="52"/>
        <v>6.62841</v>
      </c>
      <c r="AJ243">
        <f t="shared" si="53"/>
        <v>28.2272</v>
      </c>
      <c r="AK243">
        <f t="shared" si="54"/>
        <v>1.4337</v>
      </c>
      <c r="AL243" s="6">
        <f t="shared" si="55"/>
        <v>98.63001</v>
      </c>
      <c r="AM243">
        <f t="shared" si="56"/>
        <v>0.8836019564339431</v>
      </c>
      <c r="AN243">
        <f t="shared" si="57"/>
        <v>1.0374554834415044</v>
      </c>
      <c r="AO243">
        <f t="shared" si="58"/>
        <v>0.7002530389481518</v>
      </c>
      <c r="AP243">
        <f t="shared" si="59"/>
        <v>0.025565263908701855</v>
      </c>
      <c r="AQ243">
        <f t="shared" si="60"/>
        <v>0.67468777503945</v>
      </c>
      <c r="AR243">
        <f t="shared" si="61"/>
        <v>0.502971226359929</v>
      </c>
      <c r="AS243">
        <f t="shared" si="62"/>
        <v>0.4589917773181408</v>
      </c>
      <c r="AT243">
        <f t="shared" si="63"/>
        <v>0.0380369963219302</v>
      </c>
      <c r="AU243" s="7">
        <f t="shared" si="64"/>
        <v>0.5324625066252141</v>
      </c>
      <c r="AV243" s="8">
        <f t="shared" si="65"/>
        <v>0.43002535935368824</v>
      </c>
      <c r="AW243" s="8">
        <f t="shared" si="66"/>
        <v>0.037512134021097744</v>
      </c>
      <c r="AX243" s="9">
        <f t="shared" si="67"/>
        <v>0.9197665758304706</v>
      </c>
    </row>
    <row r="244" spans="1:50" ht="13.5">
      <c r="A244" t="s">
        <v>275</v>
      </c>
      <c r="B244">
        <v>95</v>
      </c>
      <c r="C244">
        <v>-5</v>
      </c>
      <c r="D244">
        <v>2540.4727</v>
      </c>
      <c r="E244">
        <v>39.1615</v>
      </c>
      <c r="F244">
        <v>51.504</v>
      </c>
      <c r="G244">
        <v>23964.82</v>
      </c>
      <c r="H244">
        <v>48.581</v>
      </c>
      <c r="I244">
        <v>42.866</v>
      </c>
      <c r="M244">
        <v>120.0304</v>
      </c>
      <c r="N244">
        <v>0.0631</v>
      </c>
      <c r="O244">
        <v>0.0355</v>
      </c>
      <c r="P244">
        <v>5207.5134</v>
      </c>
      <c r="Q244">
        <v>1.9964</v>
      </c>
      <c r="R244">
        <v>1.8873</v>
      </c>
      <c r="S244">
        <v>97.8633</v>
      </c>
      <c r="T244">
        <v>0.0272</v>
      </c>
      <c r="U244">
        <v>0.018</v>
      </c>
      <c r="V244">
        <v>1922.7319</v>
      </c>
      <c r="W244">
        <v>0.184</v>
      </c>
      <c r="X244">
        <v>0.0938</v>
      </c>
      <c r="Y244">
        <v>2157.8573</v>
      </c>
      <c r="Z244">
        <v>0.2437</v>
      </c>
      <c r="AA244">
        <v>0.1821</v>
      </c>
      <c r="AB244">
        <v>90624.4989</v>
      </c>
      <c r="AC244">
        <v>9.4306</v>
      </c>
      <c r="AD244">
        <v>3.1309</v>
      </c>
      <c r="AE244">
        <v>4602.4688</v>
      </c>
      <c r="AF244">
        <v>0.3127</v>
      </c>
      <c r="AG244">
        <v>0.2823</v>
      </c>
      <c r="AH244">
        <f t="shared" si="51"/>
        <v>48.581</v>
      </c>
      <c r="AI244">
        <f t="shared" si="52"/>
        <v>8.487540000000001</v>
      </c>
      <c r="AJ244">
        <f t="shared" si="53"/>
        <v>39.1615</v>
      </c>
      <c r="AK244">
        <f t="shared" si="54"/>
        <v>1.9964</v>
      </c>
      <c r="AL244" s="6">
        <f t="shared" si="55"/>
        <v>98.22644</v>
      </c>
      <c r="AM244">
        <f t="shared" si="56"/>
        <v>0.8915976094379501</v>
      </c>
      <c r="AN244">
        <f t="shared" si="57"/>
        <v>0.808470627392245</v>
      </c>
      <c r="AO244">
        <f t="shared" si="58"/>
        <v>0.9715083105929049</v>
      </c>
      <c r="AP244">
        <f t="shared" si="59"/>
        <v>0.035599144079885875</v>
      </c>
      <c r="AQ244">
        <f t="shared" si="60"/>
        <v>0.935909166513019</v>
      </c>
      <c r="AR244">
        <f t="shared" si="61"/>
        <v>0.3623779225038435</v>
      </c>
      <c r="AS244">
        <f t="shared" si="62"/>
        <v>0.58865329517566</v>
      </c>
      <c r="AT244">
        <f t="shared" si="63"/>
        <v>0.04896878232049655</v>
      </c>
      <c r="AU244" s="7">
        <f t="shared" si="64"/>
        <v>0.3900922715812499</v>
      </c>
      <c r="AV244" s="8">
        <f t="shared" si="65"/>
        <v>0.5608005947478403</v>
      </c>
      <c r="AW244" s="8">
        <f t="shared" si="66"/>
        <v>0.04910713367090974</v>
      </c>
      <c r="AX244" s="9">
        <f t="shared" si="67"/>
        <v>0.9194843229840273</v>
      </c>
    </row>
    <row r="245" spans="1:50" ht="13.5">
      <c r="A245" t="s">
        <v>276</v>
      </c>
      <c r="B245">
        <v>100</v>
      </c>
      <c r="C245">
        <v>-5</v>
      </c>
      <c r="D245">
        <v>2621.4626</v>
      </c>
      <c r="E245">
        <v>48.9065</v>
      </c>
      <c r="F245">
        <v>63.7258</v>
      </c>
      <c r="G245">
        <v>12245.7893</v>
      </c>
      <c r="H245">
        <v>31.3735</v>
      </c>
      <c r="I245">
        <v>27.427</v>
      </c>
      <c r="M245">
        <v>251.7603</v>
      </c>
      <c r="N245">
        <v>0.1462</v>
      </c>
      <c r="O245">
        <v>0.0815</v>
      </c>
      <c r="P245">
        <v>7360.5314</v>
      </c>
      <c r="Q245">
        <v>3.1384</v>
      </c>
      <c r="R245">
        <v>2.9395</v>
      </c>
      <c r="S245">
        <v>90.8754</v>
      </c>
      <c r="T245">
        <v>0.0288</v>
      </c>
      <c r="U245">
        <v>0.019</v>
      </c>
      <c r="V245">
        <v>2018.4065</v>
      </c>
      <c r="W245">
        <v>0.2225</v>
      </c>
      <c r="X245">
        <v>0.1124</v>
      </c>
      <c r="Y245">
        <v>2675.3636</v>
      </c>
      <c r="Z245">
        <v>0.3637</v>
      </c>
      <c r="AA245">
        <v>0.2693</v>
      </c>
      <c r="AB245">
        <v>120098.2619</v>
      </c>
      <c r="AC245">
        <v>15.4282</v>
      </c>
      <c r="AD245">
        <v>5.0747</v>
      </c>
      <c r="AE245">
        <v>4114.8066</v>
      </c>
      <c r="AF245">
        <v>0.3922</v>
      </c>
      <c r="AG245">
        <v>0.3509</v>
      </c>
      <c r="AH245">
        <f t="shared" si="51"/>
        <v>31.3735</v>
      </c>
      <c r="AI245">
        <f t="shared" si="52"/>
        <v>13.885380000000001</v>
      </c>
      <c r="AJ245">
        <f t="shared" si="53"/>
        <v>48.9065</v>
      </c>
      <c r="AK245">
        <f t="shared" si="54"/>
        <v>3.1384</v>
      </c>
      <c r="AL245" s="6">
        <f t="shared" si="55"/>
        <v>97.30378</v>
      </c>
      <c r="AM245">
        <f t="shared" si="56"/>
        <v>0.862610545947666</v>
      </c>
      <c r="AN245">
        <f t="shared" si="57"/>
        <v>0.5221085039108004</v>
      </c>
      <c r="AO245">
        <f t="shared" si="58"/>
        <v>1.2132597370379559</v>
      </c>
      <c r="AP245">
        <f t="shared" si="59"/>
        <v>0.05596291012838801</v>
      </c>
      <c r="AQ245">
        <f t="shared" si="60"/>
        <v>1.1572968269095678</v>
      </c>
      <c r="AR245">
        <f t="shared" si="61"/>
        <v>0.22525991420712008</v>
      </c>
      <c r="AS245">
        <f t="shared" si="62"/>
        <v>0.7006422196431508</v>
      </c>
      <c r="AT245">
        <f t="shared" si="63"/>
        <v>0.07409786614972927</v>
      </c>
      <c r="AU245" s="7">
        <f t="shared" si="64"/>
        <v>0.24635901397308632</v>
      </c>
      <c r="AV245" s="8">
        <f t="shared" si="65"/>
        <v>0.6781474253121446</v>
      </c>
      <c r="AW245" s="8">
        <f t="shared" si="66"/>
        <v>0.0754935607147692</v>
      </c>
      <c r="AX245" s="9">
        <f t="shared" si="67"/>
        <v>0.899828217792718</v>
      </c>
    </row>
    <row r="246" spans="1:50" ht="13.5">
      <c r="A246" t="s">
        <v>277</v>
      </c>
      <c r="B246">
        <v>105</v>
      </c>
      <c r="C246">
        <v>-5</v>
      </c>
      <c r="D246">
        <v>2765.1343</v>
      </c>
      <c r="E246">
        <v>51.5561</v>
      </c>
      <c r="F246">
        <v>66.3206</v>
      </c>
      <c r="G246">
        <v>11266.9616</v>
      </c>
      <c r="H246">
        <v>29.5502</v>
      </c>
      <c r="I246">
        <v>25.5031</v>
      </c>
      <c r="M246">
        <v>282.7232</v>
      </c>
      <c r="N246">
        <v>0.1654</v>
      </c>
      <c r="O246">
        <v>0.091</v>
      </c>
      <c r="P246">
        <v>6263.1606</v>
      </c>
      <c r="Q246">
        <v>2.6857</v>
      </c>
      <c r="R246">
        <v>2.4834</v>
      </c>
      <c r="S246">
        <v>136.4536</v>
      </c>
      <c r="T246">
        <v>0.0431</v>
      </c>
      <c r="U246">
        <v>0.028</v>
      </c>
      <c r="V246">
        <v>1792.8726</v>
      </c>
      <c r="W246">
        <v>0.1964</v>
      </c>
      <c r="X246">
        <v>0.098</v>
      </c>
      <c r="Y246">
        <v>2539.7497</v>
      </c>
      <c r="Z246">
        <v>0.3429</v>
      </c>
      <c r="AA246">
        <v>0.2507</v>
      </c>
      <c r="AB246">
        <v>118492.56</v>
      </c>
      <c r="AC246">
        <v>15.0931</v>
      </c>
      <c r="AD246">
        <v>4.901</v>
      </c>
      <c r="AE246">
        <v>3894.5243</v>
      </c>
      <c r="AF246">
        <v>0.3672</v>
      </c>
      <c r="AG246">
        <v>0.3243</v>
      </c>
      <c r="AH246">
        <f t="shared" si="51"/>
        <v>29.5502</v>
      </c>
      <c r="AI246">
        <f t="shared" si="52"/>
        <v>13.58379</v>
      </c>
      <c r="AJ246">
        <f t="shared" si="53"/>
        <v>51.5561</v>
      </c>
      <c r="AK246">
        <f t="shared" si="54"/>
        <v>2.6857</v>
      </c>
      <c r="AL246" s="6">
        <f t="shared" si="55"/>
        <v>97.37579</v>
      </c>
      <c r="AM246">
        <f t="shared" si="56"/>
        <v>0.8712283271335847</v>
      </c>
      <c r="AN246">
        <f t="shared" si="57"/>
        <v>0.49176568480612415</v>
      </c>
      <c r="AO246">
        <f t="shared" si="58"/>
        <v>1.278990324981394</v>
      </c>
      <c r="AP246">
        <f t="shared" si="59"/>
        <v>0.04789051355206848</v>
      </c>
      <c r="AQ246">
        <f t="shared" si="60"/>
        <v>1.2310998114293257</v>
      </c>
      <c r="AR246">
        <f t="shared" si="61"/>
        <v>0.20782481403564687</v>
      </c>
      <c r="AS246">
        <f t="shared" si="62"/>
        <v>0.7300638403681302</v>
      </c>
      <c r="AT246">
        <f t="shared" si="63"/>
        <v>0.062111345596223035</v>
      </c>
      <c r="AU246" s="7">
        <f t="shared" si="64"/>
        <v>0.2279298359570861</v>
      </c>
      <c r="AV246" s="8">
        <f t="shared" si="65"/>
        <v>0.7086109950283319</v>
      </c>
      <c r="AW246" s="8">
        <f t="shared" si="66"/>
        <v>0.06345916901458203</v>
      </c>
      <c r="AX246" s="9">
        <f t="shared" si="67"/>
        <v>0.9178064741133362</v>
      </c>
    </row>
    <row r="247" spans="1:50" ht="13.5">
      <c r="A247" t="s">
        <v>278</v>
      </c>
      <c r="B247">
        <v>110</v>
      </c>
      <c r="C247">
        <v>-5</v>
      </c>
      <c r="D247">
        <v>2142.9738</v>
      </c>
      <c r="E247">
        <v>49.4879</v>
      </c>
      <c r="F247">
        <v>64.164</v>
      </c>
      <c r="G247">
        <v>9973.2962</v>
      </c>
      <c r="H247">
        <v>31.8752</v>
      </c>
      <c r="I247">
        <v>27.7275</v>
      </c>
      <c r="M247">
        <v>155.8124</v>
      </c>
      <c r="N247">
        <v>0.1129</v>
      </c>
      <c r="O247">
        <v>0.0627</v>
      </c>
      <c r="P247">
        <v>4690.4353</v>
      </c>
      <c r="Q247">
        <v>2.4872</v>
      </c>
      <c r="R247">
        <v>2.3181</v>
      </c>
      <c r="S247">
        <v>133.0402</v>
      </c>
      <c r="T247">
        <v>0.0517</v>
      </c>
      <c r="U247">
        <v>0.0338</v>
      </c>
      <c r="V247">
        <v>1890.2025</v>
      </c>
      <c r="W247">
        <v>0.2552</v>
      </c>
      <c r="X247">
        <v>0.1282</v>
      </c>
      <c r="Y247">
        <v>1797.0475</v>
      </c>
      <c r="Z247">
        <v>0.2985</v>
      </c>
      <c r="AA247">
        <v>0.2199</v>
      </c>
      <c r="AB247">
        <v>94969.9222</v>
      </c>
      <c r="AC247">
        <v>14.907</v>
      </c>
      <c r="AD247">
        <v>4.879</v>
      </c>
      <c r="AE247">
        <v>4525.6676</v>
      </c>
      <c r="AF247">
        <v>0.5243</v>
      </c>
      <c r="AG247">
        <v>0.4668</v>
      </c>
      <c r="AH247">
        <f t="shared" si="51"/>
        <v>31.8752</v>
      </c>
      <c r="AI247">
        <f t="shared" si="52"/>
        <v>13.4163</v>
      </c>
      <c r="AJ247">
        <f t="shared" si="53"/>
        <v>49.4879</v>
      </c>
      <c r="AK247">
        <f t="shared" si="54"/>
        <v>2.4872</v>
      </c>
      <c r="AL247" s="6">
        <f t="shared" si="55"/>
        <v>97.26660000000001</v>
      </c>
      <c r="AM247">
        <f t="shared" si="56"/>
        <v>0.8679928824100569</v>
      </c>
      <c r="AN247">
        <f t="shared" si="57"/>
        <v>0.5304576468630388</v>
      </c>
      <c r="AO247">
        <f t="shared" si="58"/>
        <v>1.2276829570826098</v>
      </c>
      <c r="AP247">
        <f t="shared" si="59"/>
        <v>0.0443509272467903</v>
      </c>
      <c r="AQ247">
        <f t="shared" si="60"/>
        <v>1.1833320298358194</v>
      </c>
      <c r="AR247">
        <f t="shared" si="61"/>
        <v>0.2279527108196103</v>
      </c>
      <c r="AS247">
        <f t="shared" si="62"/>
        <v>0.7135576402389</v>
      </c>
      <c r="AT247">
        <f t="shared" si="63"/>
        <v>0.058489648941489523</v>
      </c>
      <c r="AU247" s="7">
        <f t="shared" si="64"/>
        <v>0.2494178755730735</v>
      </c>
      <c r="AV247" s="8">
        <f t="shared" si="65"/>
        <v>0.6909635626940299</v>
      </c>
      <c r="AW247" s="8">
        <f t="shared" si="66"/>
        <v>0.059618561732896536</v>
      </c>
      <c r="AX247" s="9">
        <f t="shared" si="67"/>
        <v>0.9205702350313557</v>
      </c>
    </row>
    <row r="248" spans="1:50" ht="13.5">
      <c r="A248" t="s">
        <v>279</v>
      </c>
      <c r="B248">
        <v>115</v>
      </c>
      <c r="C248">
        <v>-5</v>
      </c>
      <c r="D248">
        <v>2218.8782</v>
      </c>
      <c r="E248">
        <v>51.3922</v>
      </c>
      <c r="F248">
        <v>66.9307</v>
      </c>
      <c r="G248">
        <v>8323.6776</v>
      </c>
      <c r="H248">
        <v>26.6894</v>
      </c>
      <c r="I248">
        <v>23.3202</v>
      </c>
      <c r="M248">
        <v>246.8623</v>
      </c>
      <c r="N248">
        <v>0.1731</v>
      </c>
      <c r="O248">
        <v>0.0965</v>
      </c>
      <c r="P248">
        <v>6493.2971</v>
      </c>
      <c r="Q248">
        <v>3.3492</v>
      </c>
      <c r="R248">
        <v>3.1354</v>
      </c>
      <c r="S248">
        <v>79.2475</v>
      </c>
      <c r="T248">
        <v>0.0306</v>
      </c>
      <c r="U248">
        <v>0.0201</v>
      </c>
      <c r="V248">
        <v>1521.8732</v>
      </c>
      <c r="W248">
        <v>0.2043</v>
      </c>
      <c r="X248">
        <v>0.1032</v>
      </c>
      <c r="Y248">
        <v>2198.0073</v>
      </c>
      <c r="Z248">
        <v>0.3688</v>
      </c>
      <c r="AA248">
        <v>0.273</v>
      </c>
      <c r="AB248">
        <v>108467.7454</v>
      </c>
      <c r="AC248">
        <v>17.3118</v>
      </c>
      <c r="AD248">
        <v>5.6913</v>
      </c>
      <c r="AE248">
        <v>3916.4177</v>
      </c>
      <c r="AF248">
        <v>0.4805</v>
      </c>
      <c r="AG248">
        <v>0.4296</v>
      </c>
      <c r="AH248">
        <f t="shared" si="51"/>
        <v>26.6894</v>
      </c>
      <c r="AI248">
        <f t="shared" si="52"/>
        <v>15.580620000000001</v>
      </c>
      <c r="AJ248">
        <f t="shared" si="53"/>
        <v>51.3922</v>
      </c>
      <c r="AK248">
        <f t="shared" si="54"/>
        <v>3.3492</v>
      </c>
      <c r="AL248" s="6">
        <f t="shared" si="55"/>
        <v>97.01142</v>
      </c>
      <c r="AM248">
        <f t="shared" si="56"/>
        <v>0.854647644344662</v>
      </c>
      <c r="AN248">
        <f t="shared" si="57"/>
        <v>0.4441570976868031</v>
      </c>
      <c r="AO248">
        <f t="shared" si="58"/>
        <v>1.2749243363929545</v>
      </c>
      <c r="AP248">
        <f t="shared" si="59"/>
        <v>0.05972182596291013</v>
      </c>
      <c r="AQ248">
        <f t="shared" si="60"/>
        <v>1.2152025104300443</v>
      </c>
      <c r="AR248">
        <f t="shared" si="61"/>
        <v>0.19040929469340875</v>
      </c>
      <c r="AS248">
        <f t="shared" si="62"/>
        <v>0.7310188733455506</v>
      </c>
      <c r="AT248">
        <f t="shared" si="63"/>
        <v>0.07857183196104056</v>
      </c>
      <c r="AU248" s="7">
        <f t="shared" si="64"/>
        <v>0.20911301931333853</v>
      </c>
      <c r="AV248" s="8">
        <f t="shared" si="65"/>
        <v>0.7105011557519783</v>
      </c>
      <c r="AW248" s="8">
        <f t="shared" si="66"/>
        <v>0.0803858249346832</v>
      </c>
      <c r="AX248" s="9">
        <f t="shared" si="67"/>
        <v>0.8983599086877232</v>
      </c>
    </row>
    <row r="249" spans="1:50" ht="13.5">
      <c r="A249" t="s">
        <v>280</v>
      </c>
      <c r="B249">
        <v>120</v>
      </c>
      <c r="C249">
        <v>-5</v>
      </c>
      <c r="D249">
        <v>2558.171</v>
      </c>
      <c r="E249">
        <v>50.9296</v>
      </c>
      <c r="F249">
        <v>66.3618</v>
      </c>
      <c r="G249">
        <v>8228.3108</v>
      </c>
      <c r="H249">
        <v>22.3547</v>
      </c>
      <c r="I249">
        <v>19.5425</v>
      </c>
      <c r="M249">
        <v>567.818</v>
      </c>
      <c r="N249">
        <v>0.3331</v>
      </c>
      <c r="O249">
        <v>0.1857</v>
      </c>
      <c r="P249">
        <v>17568.578</v>
      </c>
      <c r="Q249">
        <v>7.7744</v>
      </c>
      <c r="R249">
        <v>7.2818</v>
      </c>
      <c r="S249">
        <v>120.9016</v>
      </c>
      <c r="T249">
        <v>0.0441</v>
      </c>
      <c r="U249">
        <v>0.029</v>
      </c>
      <c r="V249">
        <v>2412.0902</v>
      </c>
      <c r="W249">
        <v>0.3071</v>
      </c>
      <c r="X249">
        <v>0.1551</v>
      </c>
      <c r="Y249">
        <v>2619.8598</v>
      </c>
      <c r="Z249">
        <v>0.4125</v>
      </c>
      <c r="AA249">
        <v>0.3055</v>
      </c>
      <c r="AB249">
        <v>116272.257</v>
      </c>
      <c r="AC249">
        <v>17.3686</v>
      </c>
      <c r="AD249">
        <v>5.7129</v>
      </c>
      <c r="AE249">
        <v>4279.1433</v>
      </c>
      <c r="AF249">
        <v>0.4759</v>
      </c>
      <c r="AG249">
        <v>0.4257</v>
      </c>
      <c r="AH249">
        <f t="shared" si="51"/>
        <v>22.3547</v>
      </c>
      <c r="AI249">
        <f t="shared" si="52"/>
        <v>15.63174</v>
      </c>
      <c r="AJ249">
        <f t="shared" si="53"/>
        <v>50.9296</v>
      </c>
      <c r="AK249">
        <f t="shared" si="54"/>
        <v>7.7744</v>
      </c>
      <c r="AL249" s="6">
        <f t="shared" si="55"/>
        <v>96.69044000000001</v>
      </c>
      <c r="AM249">
        <f t="shared" si="56"/>
        <v>0.8531107767690759</v>
      </c>
      <c r="AN249">
        <f t="shared" si="57"/>
        <v>0.37202030287901483</v>
      </c>
      <c r="AO249">
        <f t="shared" si="58"/>
        <v>1.2634482758620689</v>
      </c>
      <c r="AP249">
        <f t="shared" si="59"/>
        <v>0.1386305278174037</v>
      </c>
      <c r="AQ249">
        <f t="shared" si="60"/>
        <v>1.124817748044665</v>
      </c>
      <c r="AR249">
        <f t="shared" si="61"/>
        <v>0.15658478705123646</v>
      </c>
      <c r="AS249">
        <f t="shared" si="62"/>
        <v>0.6643447053789049</v>
      </c>
      <c r="AT249">
        <f t="shared" si="63"/>
        <v>0.17907050756985876</v>
      </c>
      <c r="AU249" s="7">
        <f t="shared" si="64"/>
        <v>0.17181664796028026</v>
      </c>
      <c r="AV249" s="8">
        <f t="shared" si="65"/>
        <v>0.6451377048074731</v>
      </c>
      <c r="AW249" s="8">
        <f t="shared" si="66"/>
        <v>0.18304564723224656</v>
      </c>
      <c r="AX249" s="9">
        <f t="shared" si="67"/>
        <v>0.7789793204832887</v>
      </c>
    </row>
    <row r="250" spans="1:50" ht="13.5">
      <c r="A250" t="s">
        <v>281</v>
      </c>
      <c r="B250">
        <v>125</v>
      </c>
      <c r="C250">
        <v>-5</v>
      </c>
      <c r="D250">
        <v>2416.4322</v>
      </c>
      <c r="E250">
        <v>46.0825</v>
      </c>
      <c r="F250">
        <v>60.9886</v>
      </c>
      <c r="G250">
        <v>9005.7056</v>
      </c>
      <c r="H250">
        <v>22.396</v>
      </c>
      <c r="I250">
        <v>19.886</v>
      </c>
      <c r="M250">
        <v>1489.7441</v>
      </c>
      <c r="N250">
        <v>0.8209</v>
      </c>
      <c r="O250">
        <v>0.4649</v>
      </c>
      <c r="P250">
        <v>29649.8293</v>
      </c>
      <c r="Q250">
        <v>12.7635</v>
      </c>
      <c r="R250">
        <v>12.1425</v>
      </c>
      <c r="S250">
        <v>99.7727</v>
      </c>
      <c r="T250">
        <v>0.0388</v>
      </c>
      <c r="U250">
        <v>0.0259</v>
      </c>
      <c r="V250">
        <v>2835.4314</v>
      </c>
      <c r="W250">
        <v>0.3867</v>
      </c>
      <c r="X250">
        <v>0.1984</v>
      </c>
      <c r="Y250">
        <v>2843.2459</v>
      </c>
      <c r="Z250">
        <v>0.4724</v>
      </c>
      <c r="AA250">
        <v>0.3553</v>
      </c>
      <c r="AB250">
        <v>106084.9867</v>
      </c>
      <c r="AC250">
        <v>16.6111</v>
      </c>
      <c r="AD250">
        <v>5.5495</v>
      </c>
      <c r="AE250">
        <v>3846.5133</v>
      </c>
      <c r="AF250">
        <v>0.428</v>
      </c>
      <c r="AG250">
        <v>0.3889</v>
      </c>
      <c r="AH250">
        <f t="shared" si="51"/>
        <v>22.396</v>
      </c>
      <c r="AI250">
        <f t="shared" si="52"/>
        <v>14.949990000000001</v>
      </c>
      <c r="AJ250">
        <f t="shared" si="53"/>
        <v>46.0825</v>
      </c>
      <c r="AK250">
        <f t="shared" si="54"/>
        <v>12.7635</v>
      </c>
      <c r="AL250" s="6">
        <f t="shared" si="55"/>
        <v>96.19199</v>
      </c>
      <c r="AM250">
        <f t="shared" si="56"/>
        <v>0.8460294084047725</v>
      </c>
      <c r="AN250">
        <f t="shared" si="57"/>
        <v>0.3727076052587785</v>
      </c>
      <c r="AO250">
        <f t="shared" si="58"/>
        <v>1.1432026792359216</v>
      </c>
      <c r="AP250">
        <f t="shared" si="59"/>
        <v>0.2275945078459344</v>
      </c>
      <c r="AQ250">
        <f t="shared" si="60"/>
        <v>0.9156081713899872</v>
      </c>
      <c r="AR250">
        <f t="shared" si="61"/>
        <v>0.15819648189425417</v>
      </c>
      <c r="AS250">
        <f t="shared" si="62"/>
        <v>0.545339078581653</v>
      </c>
      <c r="AT250">
        <f t="shared" si="63"/>
        <v>0.2964644395240928</v>
      </c>
      <c r="AU250" s="7">
        <f t="shared" si="64"/>
        <v>0.1725149469985935</v>
      </c>
      <c r="AV250" s="8">
        <f t="shared" si="65"/>
        <v>0.526307790688331</v>
      </c>
      <c r="AW250" s="8">
        <f t="shared" si="66"/>
        <v>0.3011772623130756</v>
      </c>
      <c r="AX250" s="9">
        <f t="shared" si="67"/>
        <v>0.6360329878821828</v>
      </c>
    </row>
    <row r="251" spans="1:50" ht="13.5">
      <c r="A251" t="s">
        <v>282</v>
      </c>
      <c r="B251">
        <v>130</v>
      </c>
      <c r="C251">
        <v>-5</v>
      </c>
      <c r="D251">
        <v>2579.0964</v>
      </c>
      <c r="E251">
        <v>46.8174</v>
      </c>
      <c r="F251">
        <v>61.3751</v>
      </c>
      <c r="G251">
        <v>8857.834</v>
      </c>
      <c r="H251">
        <v>21.1314</v>
      </c>
      <c r="I251">
        <v>18.5856</v>
      </c>
      <c r="M251">
        <v>1639.0504</v>
      </c>
      <c r="N251">
        <v>0.8636</v>
      </c>
      <c r="O251">
        <v>0.4845</v>
      </c>
      <c r="P251">
        <v>34405.9076</v>
      </c>
      <c r="Q251">
        <v>14.2801</v>
      </c>
      <c r="R251">
        <v>13.4567</v>
      </c>
      <c r="S251">
        <v>198.9012</v>
      </c>
      <c r="T251">
        <v>0.0767</v>
      </c>
      <c r="U251">
        <v>0.0507</v>
      </c>
      <c r="V251">
        <v>3670.2441</v>
      </c>
      <c r="W251">
        <v>0.4964</v>
      </c>
      <c r="X251">
        <v>0.2522</v>
      </c>
      <c r="Y251">
        <v>2438.6381</v>
      </c>
      <c r="Z251">
        <v>0.3982</v>
      </c>
      <c r="AA251">
        <v>0.2966</v>
      </c>
      <c r="AB251">
        <v>101157.8285</v>
      </c>
      <c r="AC251">
        <v>15.5414</v>
      </c>
      <c r="AD251">
        <v>5.143</v>
      </c>
      <c r="AE251">
        <v>3718.5935</v>
      </c>
      <c r="AF251">
        <v>0.3948</v>
      </c>
      <c r="AG251">
        <v>0.3554</v>
      </c>
      <c r="AH251">
        <f t="shared" si="51"/>
        <v>21.1314</v>
      </c>
      <c r="AI251">
        <f t="shared" si="52"/>
        <v>13.98726</v>
      </c>
      <c r="AJ251">
        <f t="shared" si="53"/>
        <v>46.8174</v>
      </c>
      <c r="AK251">
        <f t="shared" si="54"/>
        <v>14.2801</v>
      </c>
      <c r="AL251" s="6">
        <f t="shared" si="55"/>
        <v>96.21616</v>
      </c>
      <c r="AM251">
        <f t="shared" si="56"/>
        <v>0.8564580333964221</v>
      </c>
      <c r="AN251">
        <f t="shared" si="57"/>
        <v>0.351662506240639</v>
      </c>
      <c r="AO251">
        <f t="shared" si="58"/>
        <v>1.1614338873728602</v>
      </c>
      <c r="AP251">
        <f t="shared" si="59"/>
        <v>0.2546380171184023</v>
      </c>
      <c r="AQ251">
        <f t="shared" si="60"/>
        <v>0.906795870254458</v>
      </c>
      <c r="AR251">
        <f t="shared" si="61"/>
        <v>0.14618725132152566</v>
      </c>
      <c r="AS251">
        <f t="shared" si="62"/>
        <v>0.5289582083702901</v>
      </c>
      <c r="AT251">
        <f t="shared" si="63"/>
        <v>0.3248545403081843</v>
      </c>
      <c r="AU251" s="7">
        <f t="shared" si="64"/>
        <v>0.15942895539180343</v>
      </c>
      <c r="AV251" s="8">
        <f t="shared" si="65"/>
        <v>0.5105312511999482</v>
      </c>
      <c r="AW251" s="8">
        <f t="shared" si="66"/>
        <v>0.3300397934082484</v>
      </c>
      <c r="AX251" s="9">
        <f t="shared" si="67"/>
        <v>0.6073624049682973</v>
      </c>
    </row>
    <row r="252" spans="1:50" ht="13.5">
      <c r="A252" t="s">
        <v>283</v>
      </c>
      <c r="B252">
        <v>135</v>
      </c>
      <c r="C252">
        <v>-5</v>
      </c>
      <c r="D252">
        <v>2505.6453</v>
      </c>
      <c r="E252">
        <v>45.7675</v>
      </c>
      <c r="F252">
        <v>60.9377</v>
      </c>
      <c r="G252">
        <v>7280.9456</v>
      </c>
      <c r="H252">
        <v>17.0558</v>
      </c>
      <c r="I252">
        <v>15.2358</v>
      </c>
      <c r="M252">
        <v>2097.2863</v>
      </c>
      <c r="N252">
        <v>1.0648</v>
      </c>
      <c r="O252">
        <v>0.6067</v>
      </c>
      <c r="P252">
        <v>42137.0653</v>
      </c>
      <c r="Q252">
        <v>17.1689</v>
      </c>
      <c r="R252">
        <v>16.4321</v>
      </c>
      <c r="S252">
        <v>73.7715</v>
      </c>
      <c r="T252">
        <v>0.0293</v>
      </c>
      <c r="U252">
        <v>0.0197</v>
      </c>
      <c r="V252">
        <v>2034.7396</v>
      </c>
      <c r="W252">
        <v>0.2836</v>
      </c>
      <c r="X252">
        <v>0.1464</v>
      </c>
      <c r="Y252">
        <v>2188.9463</v>
      </c>
      <c r="Z252">
        <v>0.3717</v>
      </c>
      <c r="AA252">
        <v>0.2812</v>
      </c>
      <c r="AB252">
        <v>112269.0354</v>
      </c>
      <c r="AC252">
        <v>17.906</v>
      </c>
      <c r="AD252">
        <v>6.0182</v>
      </c>
      <c r="AE252">
        <v>3122.8467</v>
      </c>
      <c r="AF252">
        <v>0.3524</v>
      </c>
      <c r="AG252">
        <v>0.3221</v>
      </c>
      <c r="AH252">
        <f t="shared" si="51"/>
        <v>17.0558</v>
      </c>
      <c r="AI252">
        <f t="shared" si="52"/>
        <v>16.1154</v>
      </c>
      <c r="AJ252">
        <f t="shared" si="53"/>
        <v>45.7675</v>
      </c>
      <c r="AK252">
        <f t="shared" si="54"/>
        <v>17.1689</v>
      </c>
      <c r="AL252" s="6">
        <f t="shared" si="55"/>
        <v>96.10759999999999</v>
      </c>
      <c r="AM252">
        <f t="shared" si="56"/>
        <v>0.8350526932166835</v>
      </c>
      <c r="AN252">
        <f t="shared" si="57"/>
        <v>0.28383757696788153</v>
      </c>
      <c r="AO252">
        <f t="shared" si="58"/>
        <v>1.1353882411312328</v>
      </c>
      <c r="AP252">
        <f t="shared" si="59"/>
        <v>0.3061501426533524</v>
      </c>
      <c r="AQ252">
        <f t="shared" si="60"/>
        <v>0.8292380984778804</v>
      </c>
      <c r="AR252">
        <f t="shared" si="61"/>
        <v>0.1189101873973711</v>
      </c>
      <c r="AS252">
        <f t="shared" si="62"/>
        <v>0.4874800126743738</v>
      </c>
      <c r="AT252">
        <f t="shared" si="63"/>
        <v>0.3936097999282552</v>
      </c>
      <c r="AU252" s="7">
        <f t="shared" si="64"/>
        <v>0.12967183424042927</v>
      </c>
      <c r="AV252" s="8">
        <f t="shared" si="65"/>
        <v>0.4704643014411874</v>
      </c>
      <c r="AW252" s="8">
        <f t="shared" si="66"/>
        <v>0.39986386431838333</v>
      </c>
      <c r="AX252" s="9">
        <f t="shared" si="67"/>
        <v>0.5405596646761329</v>
      </c>
    </row>
    <row r="253" spans="1:50" ht="13.5">
      <c r="A253" t="s">
        <v>284</v>
      </c>
      <c r="B253">
        <v>140</v>
      </c>
      <c r="C253">
        <v>-5</v>
      </c>
      <c r="D253">
        <v>2452.9421</v>
      </c>
      <c r="E253">
        <v>46.0671</v>
      </c>
      <c r="F253">
        <v>60.9889</v>
      </c>
      <c r="G253">
        <v>7838.5524</v>
      </c>
      <c r="H253">
        <v>19.0526</v>
      </c>
      <c r="I253">
        <v>16.9231</v>
      </c>
      <c r="M253">
        <v>1789.7483</v>
      </c>
      <c r="N253">
        <v>0.9515</v>
      </c>
      <c r="O253">
        <v>0.5391</v>
      </c>
      <c r="P253">
        <v>37401.811</v>
      </c>
      <c r="Q253">
        <v>15.8102</v>
      </c>
      <c r="R253">
        <v>15.046</v>
      </c>
      <c r="S253">
        <v>62.9805</v>
      </c>
      <c r="T253">
        <v>0.0254</v>
      </c>
      <c r="U253">
        <v>0.017</v>
      </c>
      <c r="V253">
        <v>1764.1683</v>
      </c>
      <c r="W253">
        <v>0.249</v>
      </c>
      <c r="X253">
        <v>0.1278</v>
      </c>
      <c r="Y253">
        <v>2379.082</v>
      </c>
      <c r="Z253">
        <v>0.4081</v>
      </c>
      <c r="AA253">
        <v>0.307</v>
      </c>
      <c r="AB253">
        <v>106023.77</v>
      </c>
      <c r="AC253">
        <v>17.0462</v>
      </c>
      <c r="AD253">
        <v>5.6968</v>
      </c>
      <c r="AE253">
        <v>3443.3069</v>
      </c>
      <c r="AF253">
        <v>0.3899</v>
      </c>
      <c r="AG253">
        <v>0.3544</v>
      </c>
      <c r="AH253">
        <f t="shared" si="51"/>
        <v>19.0526</v>
      </c>
      <c r="AI253">
        <f t="shared" si="52"/>
        <v>15.341579999999999</v>
      </c>
      <c r="AJ253">
        <f t="shared" si="53"/>
        <v>46.0671</v>
      </c>
      <c r="AK253">
        <f t="shared" si="54"/>
        <v>15.8102</v>
      </c>
      <c r="AL253" s="6">
        <f t="shared" si="55"/>
        <v>96.27148</v>
      </c>
      <c r="AM253">
        <f t="shared" si="56"/>
        <v>0.8425867488442047</v>
      </c>
      <c r="AN253">
        <f t="shared" si="57"/>
        <v>0.3170677317357298</v>
      </c>
      <c r="AO253">
        <f t="shared" si="58"/>
        <v>1.1428206400396923</v>
      </c>
      <c r="AP253">
        <f t="shared" si="59"/>
        <v>0.2819222539229672</v>
      </c>
      <c r="AQ253">
        <f t="shared" si="60"/>
        <v>0.8608983861167251</v>
      </c>
      <c r="AR253">
        <f t="shared" si="61"/>
        <v>0.13264794245270045</v>
      </c>
      <c r="AS253">
        <f t="shared" si="62"/>
        <v>0.5053924615286634</v>
      </c>
      <c r="AT253">
        <f t="shared" si="63"/>
        <v>0.3619595960186363</v>
      </c>
      <c r="AU253" s="7">
        <f t="shared" si="64"/>
        <v>0.14463623064070263</v>
      </c>
      <c r="AV253" s="8">
        <f t="shared" si="65"/>
        <v>0.48769534197924524</v>
      </c>
      <c r="AW253" s="8">
        <f t="shared" si="66"/>
        <v>0.36766842738005207</v>
      </c>
      <c r="AX253" s="9">
        <f t="shared" si="67"/>
        <v>0.5701613272029854</v>
      </c>
    </row>
    <row r="254" spans="1:50" ht="13.5">
      <c r="A254" t="s">
        <v>285</v>
      </c>
      <c r="B254">
        <v>145</v>
      </c>
      <c r="C254">
        <v>-5</v>
      </c>
      <c r="D254">
        <v>2469.0028</v>
      </c>
      <c r="E254">
        <v>44.8343</v>
      </c>
      <c r="F254">
        <v>59.3311</v>
      </c>
      <c r="G254">
        <v>10124.9695</v>
      </c>
      <c r="H254">
        <v>23.8394</v>
      </c>
      <c r="I254">
        <v>21.1656</v>
      </c>
      <c r="M254">
        <v>1866.5116</v>
      </c>
      <c r="N254">
        <v>0.9899</v>
      </c>
      <c r="O254">
        <v>0.5605</v>
      </c>
      <c r="P254">
        <v>32683.2093</v>
      </c>
      <c r="Q254">
        <v>13.6452</v>
      </c>
      <c r="R254">
        <v>12.98</v>
      </c>
      <c r="S254">
        <v>61.6054</v>
      </c>
      <c r="T254">
        <v>0.0236</v>
      </c>
      <c r="U254">
        <v>0.0157</v>
      </c>
      <c r="V254">
        <v>1550.6726</v>
      </c>
      <c r="W254">
        <v>0.2073</v>
      </c>
      <c r="X254">
        <v>0.1063</v>
      </c>
      <c r="Y254">
        <v>2168.1184</v>
      </c>
      <c r="Z254">
        <v>0.3507</v>
      </c>
      <c r="AA254">
        <v>0.2638</v>
      </c>
      <c r="AB254">
        <v>104353.2676</v>
      </c>
      <c r="AC254">
        <v>15.7695</v>
      </c>
      <c r="AD254">
        <v>5.2679</v>
      </c>
      <c r="AE254">
        <v>3232.7632</v>
      </c>
      <c r="AF254">
        <v>0.3401</v>
      </c>
      <c r="AG254">
        <v>0.309</v>
      </c>
      <c r="AH254">
        <f t="shared" si="51"/>
        <v>23.8394</v>
      </c>
      <c r="AI254">
        <f t="shared" si="52"/>
        <v>14.19255</v>
      </c>
      <c r="AJ254">
        <f t="shared" si="53"/>
        <v>44.8343</v>
      </c>
      <c r="AK254">
        <f t="shared" si="54"/>
        <v>13.6452</v>
      </c>
      <c r="AL254" s="6">
        <f t="shared" si="55"/>
        <v>96.51145000000001</v>
      </c>
      <c r="AM254">
        <f t="shared" si="56"/>
        <v>0.8491981919122401</v>
      </c>
      <c r="AN254">
        <f t="shared" si="57"/>
        <v>0.39672824097187553</v>
      </c>
      <c r="AO254">
        <f t="shared" si="58"/>
        <v>1.1122376581493425</v>
      </c>
      <c r="AP254">
        <f t="shared" si="59"/>
        <v>0.24331669044222543</v>
      </c>
      <c r="AQ254">
        <f t="shared" si="60"/>
        <v>0.868920967707117</v>
      </c>
      <c r="AR254">
        <f t="shared" si="61"/>
        <v>0.16791047641658707</v>
      </c>
      <c r="AS254">
        <f t="shared" si="62"/>
        <v>0.5160518606122346</v>
      </c>
      <c r="AT254">
        <f t="shared" si="63"/>
        <v>0.3160376629711783</v>
      </c>
      <c r="AU254" s="7">
        <f t="shared" si="64"/>
        <v>0.18270394019251898</v>
      </c>
      <c r="AV254" s="8">
        <f t="shared" si="65"/>
        <v>0.49694318428707884</v>
      </c>
      <c r="AW254" s="8">
        <f t="shared" si="66"/>
        <v>0.32035287552040215</v>
      </c>
      <c r="AX254" s="9">
        <f t="shared" si="67"/>
        <v>0.6080332559099046</v>
      </c>
    </row>
    <row r="255" spans="1:50" ht="13.5">
      <c r="A255" t="s">
        <v>286</v>
      </c>
      <c r="B255">
        <v>150</v>
      </c>
      <c r="C255">
        <v>-5</v>
      </c>
      <c r="D255">
        <v>2757.771</v>
      </c>
      <c r="E255">
        <v>47.7921</v>
      </c>
      <c r="F255">
        <v>62.859</v>
      </c>
      <c r="G255">
        <v>11411.543</v>
      </c>
      <c r="H255">
        <v>26.4882</v>
      </c>
      <c r="I255">
        <v>23.3738</v>
      </c>
      <c r="M255">
        <v>894.5371</v>
      </c>
      <c r="N255">
        <v>0.4634</v>
      </c>
      <c r="O255">
        <v>0.2608</v>
      </c>
      <c r="P255">
        <v>19687.8785</v>
      </c>
      <c r="Q255">
        <v>7.7115</v>
      </c>
      <c r="R255">
        <v>7.2908</v>
      </c>
      <c r="S255">
        <v>112.6066</v>
      </c>
      <c r="T255">
        <v>0.0362</v>
      </c>
      <c r="U255">
        <v>0.024</v>
      </c>
      <c r="V255">
        <v>990.4453</v>
      </c>
      <c r="W255">
        <v>0.1109</v>
      </c>
      <c r="X255">
        <v>0.0565</v>
      </c>
      <c r="Y255">
        <v>2572.7571</v>
      </c>
      <c r="Z255">
        <v>0.3546</v>
      </c>
      <c r="AA255">
        <v>0.2651</v>
      </c>
      <c r="AB255">
        <v>128664.3157</v>
      </c>
      <c r="AC255">
        <v>16.6728</v>
      </c>
      <c r="AD255">
        <v>5.5356</v>
      </c>
      <c r="AE255">
        <v>3890.1754</v>
      </c>
      <c r="AF255">
        <v>0.3704</v>
      </c>
      <c r="AG255">
        <v>0.3345</v>
      </c>
      <c r="AH255">
        <f t="shared" si="51"/>
        <v>26.4882</v>
      </c>
      <c r="AI255">
        <f t="shared" si="52"/>
        <v>15.005519999999999</v>
      </c>
      <c r="AJ255">
        <f t="shared" si="53"/>
        <v>47.7921</v>
      </c>
      <c r="AK255">
        <f t="shared" si="54"/>
        <v>7.7115</v>
      </c>
      <c r="AL255" s="6">
        <f t="shared" si="55"/>
        <v>96.99732</v>
      </c>
      <c r="AM255">
        <f t="shared" si="56"/>
        <v>0.8502434931112817</v>
      </c>
      <c r="AN255">
        <f t="shared" si="57"/>
        <v>0.4408087868197703</v>
      </c>
      <c r="AO255">
        <f t="shared" si="58"/>
        <v>1.1856139915653683</v>
      </c>
      <c r="AP255">
        <f t="shared" si="59"/>
        <v>0.13750891583452213</v>
      </c>
      <c r="AQ255">
        <f t="shared" si="60"/>
        <v>1.048105075730846</v>
      </c>
      <c r="AR255">
        <f t="shared" si="61"/>
        <v>0.18890129254407556</v>
      </c>
      <c r="AS255">
        <f t="shared" si="62"/>
        <v>0.6302573291293525</v>
      </c>
      <c r="AT255">
        <f t="shared" si="63"/>
        <v>0.1808413783265718</v>
      </c>
      <c r="AU255" s="7">
        <f t="shared" si="64"/>
        <v>0.20641632687223047</v>
      </c>
      <c r="AV255" s="8">
        <f t="shared" si="65"/>
        <v>0.6094952024060578</v>
      </c>
      <c r="AW255" s="8">
        <f t="shared" si="66"/>
        <v>0.1840884707217117</v>
      </c>
      <c r="AX255" s="9">
        <f t="shared" si="67"/>
        <v>0.7680289086642124</v>
      </c>
    </row>
    <row r="256" spans="1:50" ht="13.5">
      <c r="A256" t="s">
        <v>287</v>
      </c>
      <c r="B256">
        <v>155</v>
      </c>
      <c r="C256">
        <v>-5</v>
      </c>
      <c r="D256">
        <v>2743.8209</v>
      </c>
      <c r="E256">
        <v>49.6648</v>
      </c>
      <c r="F256">
        <v>64.3416</v>
      </c>
      <c r="G256">
        <v>11306.5365</v>
      </c>
      <c r="H256">
        <v>28.1473</v>
      </c>
      <c r="I256">
        <v>24.4649</v>
      </c>
      <c r="M256">
        <v>769.35</v>
      </c>
      <c r="N256">
        <v>0.429</v>
      </c>
      <c r="O256">
        <v>0.2378</v>
      </c>
      <c r="P256">
        <v>13440.6627</v>
      </c>
      <c r="Q256">
        <v>5.6064</v>
      </c>
      <c r="R256">
        <v>5.2209</v>
      </c>
      <c r="S256">
        <v>38.0838</v>
      </c>
      <c r="T256">
        <v>0.0125</v>
      </c>
      <c r="U256">
        <v>0.0082</v>
      </c>
      <c r="V256">
        <v>2050.0358</v>
      </c>
      <c r="W256">
        <v>0.2337</v>
      </c>
      <c r="X256">
        <v>0.1173</v>
      </c>
      <c r="Y256">
        <v>3107.8441</v>
      </c>
      <c r="Z256">
        <v>0.4335</v>
      </c>
      <c r="AA256">
        <v>0.3191</v>
      </c>
      <c r="AB256">
        <v>114800.8404</v>
      </c>
      <c r="AC256">
        <v>15.064</v>
      </c>
      <c r="AD256">
        <v>4.9264</v>
      </c>
      <c r="AE256">
        <v>4300.2294</v>
      </c>
      <c r="AF256">
        <v>0.4088</v>
      </c>
      <c r="AG256">
        <v>0.3637</v>
      </c>
      <c r="AH256">
        <f t="shared" si="51"/>
        <v>28.1473</v>
      </c>
      <c r="AI256">
        <f t="shared" si="52"/>
        <v>13.5576</v>
      </c>
      <c r="AJ256">
        <f t="shared" si="53"/>
        <v>49.6648</v>
      </c>
      <c r="AK256">
        <f t="shared" si="54"/>
        <v>5.6064</v>
      </c>
      <c r="AL256" s="6">
        <f t="shared" si="55"/>
        <v>96.97609999999999</v>
      </c>
      <c r="AM256">
        <f t="shared" si="56"/>
        <v>0.8671992659522623</v>
      </c>
      <c r="AN256">
        <f t="shared" si="57"/>
        <v>0.4684190381095024</v>
      </c>
      <c r="AO256">
        <f t="shared" si="58"/>
        <v>1.2320714462912428</v>
      </c>
      <c r="AP256">
        <f t="shared" si="59"/>
        <v>0.09997146932952924</v>
      </c>
      <c r="AQ256">
        <f t="shared" si="60"/>
        <v>1.1320999769617135</v>
      </c>
      <c r="AR256">
        <f t="shared" si="61"/>
        <v>0.19816221766372089</v>
      </c>
      <c r="AS256">
        <f t="shared" si="62"/>
        <v>0.6720467595046817</v>
      </c>
      <c r="AT256">
        <f t="shared" si="63"/>
        <v>0.1297910228315974</v>
      </c>
      <c r="AU256" s="7">
        <f t="shared" si="64"/>
        <v>0.21684701784905525</v>
      </c>
      <c r="AV256" s="8">
        <f t="shared" si="65"/>
        <v>0.6508416870485326</v>
      </c>
      <c r="AW256" s="8">
        <f t="shared" si="66"/>
        <v>0.13231129510241202</v>
      </c>
      <c r="AX256" s="9">
        <f t="shared" si="67"/>
        <v>0.8310530661084677</v>
      </c>
    </row>
    <row r="257" spans="1:50" ht="13.5">
      <c r="A257" t="s">
        <v>288</v>
      </c>
      <c r="B257">
        <v>160</v>
      </c>
      <c r="C257">
        <v>-5</v>
      </c>
      <c r="D257">
        <v>2920.0821</v>
      </c>
      <c r="E257">
        <v>53.3284</v>
      </c>
      <c r="F257">
        <v>67.4533</v>
      </c>
      <c r="G257">
        <v>9883.7079</v>
      </c>
      <c r="H257">
        <v>25.7288</v>
      </c>
      <c r="I257">
        <v>21.8338</v>
      </c>
      <c r="M257">
        <v>433.6656</v>
      </c>
      <c r="N257">
        <v>0.248</v>
      </c>
      <c r="O257">
        <v>0.1342</v>
      </c>
      <c r="P257">
        <v>13544.6449</v>
      </c>
      <c r="Q257">
        <v>5.774</v>
      </c>
      <c r="R257">
        <v>5.2498</v>
      </c>
      <c r="S257">
        <v>89.0939</v>
      </c>
      <c r="T257">
        <v>0.03</v>
      </c>
      <c r="U257">
        <v>0.0191</v>
      </c>
      <c r="V257">
        <v>1277.5089</v>
      </c>
      <c r="W257">
        <v>0.1495</v>
      </c>
      <c r="X257">
        <v>0.0733</v>
      </c>
      <c r="Y257">
        <v>5797.5147</v>
      </c>
      <c r="Z257">
        <v>0.8234</v>
      </c>
      <c r="AA257">
        <v>0.5918</v>
      </c>
      <c r="AB257">
        <v>102324.4273</v>
      </c>
      <c r="AC257">
        <v>13.5526</v>
      </c>
      <c r="AD257">
        <v>4.3272</v>
      </c>
      <c r="AE257">
        <v>3881.0384</v>
      </c>
      <c r="AF257">
        <v>0.3654</v>
      </c>
      <c r="AG257">
        <v>0.3174</v>
      </c>
      <c r="AH257">
        <f t="shared" si="51"/>
        <v>25.7288</v>
      </c>
      <c r="AI257">
        <f t="shared" si="52"/>
        <v>12.19734</v>
      </c>
      <c r="AJ257">
        <f t="shared" si="53"/>
        <v>53.3284</v>
      </c>
      <c r="AK257">
        <f t="shared" si="54"/>
        <v>5.774</v>
      </c>
      <c r="AL257" s="6">
        <f t="shared" si="55"/>
        <v>97.02854</v>
      </c>
      <c r="AM257">
        <f t="shared" si="56"/>
        <v>0.886282756402745</v>
      </c>
      <c r="AN257">
        <f t="shared" si="57"/>
        <v>0.42817107671825594</v>
      </c>
      <c r="AO257">
        <f t="shared" si="58"/>
        <v>1.3229570826097743</v>
      </c>
      <c r="AP257">
        <f t="shared" si="59"/>
        <v>0.10296005706134094</v>
      </c>
      <c r="AQ257">
        <f t="shared" si="60"/>
        <v>1.2199970255484334</v>
      </c>
      <c r="AR257">
        <f t="shared" si="61"/>
        <v>0.17433111910797264</v>
      </c>
      <c r="AS257">
        <f t="shared" si="62"/>
        <v>0.6970192248311872</v>
      </c>
      <c r="AT257">
        <f t="shared" si="63"/>
        <v>0.1286496560608403</v>
      </c>
      <c r="AU257" s="7">
        <f t="shared" si="64"/>
        <v>0.19135387480007238</v>
      </c>
      <c r="AV257" s="8">
        <f t="shared" si="65"/>
        <v>0.6770961902567706</v>
      </c>
      <c r="AW257" s="8">
        <f t="shared" si="66"/>
        <v>0.1315499349431571</v>
      </c>
      <c r="AX257" s="9">
        <f t="shared" si="67"/>
        <v>0.8373207626381279</v>
      </c>
    </row>
    <row r="258" spans="1:50" ht="13.5">
      <c r="A258" t="s">
        <v>289</v>
      </c>
      <c r="B258">
        <v>165</v>
      </c>
      <c r="C258">
        <v>-5</v>
      </c>
      <c r="D258">
        <v>2737.6883</v>
      </c>
      <c r="E258">
        <v>53.8367</v>
      </c>
      <c r="F258">
        <v>68.2632</v>
      </c>
      <c r="G258">
        <v>9217.5236</v>
      </c>
      <c r="H258">
        <v>25.9172</v>
      </c>
      <c r="I258">
        <v>22.0475</v>
      </c>
      <c r="M258">
        <v>447.5441</v>
      </c>
      <c r="N258">
        <v>0.2752</v>
      </c>
      <c r="O258">
        <v>0.1493</v>
      </c>
      <c r="P258">
        <v>9482.1062</v>
      </c>
      <c r="Q258">
        <v>4.3182</v>
      </c>
      <c r="R258">
        <v>3.9358</v>
      </c>
      <c r="S258">
        <v>47.3593</v>
      </c>
      <c r="T258">
        <v>0.0165</v>
      </c>
      <c r="U258">
        <v>0.0105</v>
      </c>
      <c r="V258">
        <v>1336.2363</v>
      </c>
      <c r="W258">
        <v>0.1619</v>
      </c>
      <c r="X258">
        <v>0.0796</v>
      </c>
      <c r="Y258">
        <v>6088.9036</v>
      </c>
      <c r="Z258">
        <v>0.9024</v>
      </c>
      <c r="AA258">
        <v>0.6502</v>
      </c>
      <c r="AB258">
        <v>102357.5796</v>
      </c>
      <c r="AC258">
        <v>14.2093</v>
      </c>
      <c r="AD258">
        <v>4.548</v>
      </c>
      <c r="AE258">
        <v>3589.4133</v>
      </c>
      <c r="AF258">
        <v>0.3627</v>
      </c>
      <c r="AG258">
        <v>0.3158</v>
      </c>
      <c r="AH258">
        <f t="shared" si="51"/>
        <v>25.9172</v>
      </c>
      <c r="AI258">
        <f t="shared" si="52"/>
        <v>12.78837</v>
      </c>
      <c r="AJ258">
        <f t="shared" si="53"/>
        <v>53.8367</v>
      </c>
      <c r="AK258">
        <f t="shared" si="54"/>
        <v>4.3182</v>
      </c>
      <c r="AL258" s="6">
        <f t="shared" si="55"/>
        <v>96.86047</v>
      </c>
      <c r="AM258">
        <f t="shared" si="56"/>
        <v>0.8824137651360447</v>
      </c>
      <c r="AN258">
        <f t="shared" si="57"/>
        <v>0.43130637377267433</v>
      </c>
      <c r="AO258">
        <f t="shared" si="58"/>
        <v>1.33556685685934</v>
      </c>
      <c r="AP258">
        <f t="shared" si="59"/>
        <v>0.07700071326676178</v>
      </c>
      <c r="AQ258">
        <f t="shared" si="60"/>
        <v>1.2585661435925781</v>
      </c>
      <c r="AR258">
        <f t="shared" si="61"/>
        <v>0.17722471279613922</v>
      </c>
      <c r="AS258">
        <f t="shared" si="62"/>
        <v>0.7256761396852396</v>
      </c>
      <c r="AT258">
        <f t="shared" si="63"/>
        <v>0.0970991475186211</v>
      </c>
      <c r="AU258" s="7">
        <f t="shared" si="64"/>
        <v>0.19477306088231114</v>
      </c>
      <c r="AV258" s="8">
        <f t="shared" si="65"/>
        <v>0.7058147378240075</v>
      </c>
      <c r="AW258" s="8">
        <f t="shared" si="66"/>
        <v>0.09941220129368143</v>
      </c>
      <c r="AX258" s="9">
        <f t="shared" si="67"/>
        <v>0.876541386701977</v>
      </c>
    </row>
    <row r="259" spans="1:50" ht="13.5">
      <c r="A259" t="s">
        <v>290</v>
      </c>
      <c r="B259">
        <v>170</v>
      </c>
      <c r="C259">
        <v>-5</v>
      </c>
      <c r="D259">
        <v>2107.4569</v>
      </c>
      <c r="E259">
        <v>49.4007</v>
      </c>
      <c r="F259">
        <v>63.8181</v>
      </c>
      <c r="G259">
        <v>10009.59</v>
      </c>
      <c r="H259">
        <v>32.5613</v>
      </c>
      <c r="I259">
        <v>28.2213</v>
      </c>
      <c r="M259">
        <v>182.2295</v>
      </c>
      <c r="N259">
        <v>0.1352</v>
      </c>
      <c r="O259">
        <v>0.0747</v>
      </c>
      <c r="P259">
        <v>4474.4357</v>
      </c>
      <c r="Q259">
        <v>2.4286</v>
      </c>
      <c r="R259">
        <v>2.2552</v>
      </c>
      <c r="S259">
        <v>60.1575</v>
      </c>
      <c r="T259">
        <v>0.0239</v>
      </c>
      <c r="U259">
        <v>0.0156</v>
      </c>
      <c r="V259">
        <v>1378.1882</v>
      </c>
      <c r="W259">
        <v>0.1902</v>
      </c>
      <c r="X259">
        <v>0.0953</v>
      </c>
      <c r="Y259">
        <v>3929.4178</v>
      </c>
      <c r="Z259">
        <v>0.6647</v>
      </c>
      <c r="AA259">
        <v>0.488</v>
      </c>
      <c r="AB259">
        <v>88779.0392</v>
      </c>
      <c r="AC259">
        <v>14.11</v>
      </c>
      <c r="AD259">
        <v>4.6013</v>
      </c>
      <c r="AE259">
        <v>4168.4237</v>
      </c>
      <c r="AF259">
        <v>0.4854</v>
      </c>
      <c r="AG259">
        <v>0.4305</v>
      </c>
      <c r="AH259">
        <f aca="true" t="shared" si="68" ref="AH259:AH322">H259</f>
        <v>32.5613</v>
      </c>
      <c r="AI259">
        <f aca="true" t="shared" si="69" ref="AI259:AI322">AC259*0.9</f>
        <v>12.699</v>
      </c>
      <c r="AJ259">
        <f aca="true" t="shared" si="70" ref="AJ259:AJ322">E259</f>
        <v>49.4007</v>
      </c>
      <c r="AK259">
        <f aca="true" t="shared" si="71" ref="AK259:AK322">Q259</f>
        <v>2.4286</v>
      </c>
      <c r="AL259" s="6">
        <f aca="true" t="shared" si="72" ref="AL259:AL322">AH259+AI259+AJ259+AK259</f>
        <v>97.0896</v>
      </c>
      <c r="AM259">
        <f aca="true" t="shared" si="73" ref="AM259:AM322">E259/40.3044/(E259/40.3044+AC259*0.9/71.8464)</f>
        <v>0.8739683621578672</v>
      </c>
      <c r="AN259">
        <f aca="true" t="shared" si="74" ref="AN259:AN322">AH259/60.09</f>
        <v>0.5418755200532535</v>
      </c>
      <c r="AO259">
        <f aca="true" t="shared" si="75" ref="AO259:AO322">AJ259/40.31</f>
        <v>1.2255197221533118</v>
      </c>
      <c r="AP259">
        <f aca="true" t="shared" si="76" ref="AP259:AP322">AK259/56.08</f>
        <v>0.04330599144079886</v>
      </c>
      <c r="AQ259">
        <f aca="true" t="shared" si="77" ref="AQ259:AQ322">AO259-AP259</f>
        <v>1.182213730712513</v>
      </c>
      <c r="AR259">
        <f aca="true" t="shared" si="78" ref="AR259:AR322">AN259*60.09/(AN259*60.09+AQ259*84.32+AP259*184.41)</f>
        <v>0.23219656223071192</v>
      </c>
      <c r="AS259">
        <f aca="true" t="shared" si="79" ref="AS259:AS322">AQ259*84.32/(AN259*60.09+AQ259*84.32+AP259*184.41)</f>
        <v>0.7108543851859308</v>
      </c>
      <c r="AT259">
        <f aca="true" t="shared" si="80" ref="AT259:AT322">AP259*184.41/(AN259*60.09+AQ259*84.32+AP259*184.41)</f>
        <v>0.05694905258335728</v>
      </c>
      <c r="AU259" s="7">
        <f aca="true" t="shared" si="81" ref="AU259:AU322">AR259/2655/(AR259/2655+AS259/3000+AT259/2850)</f>
        <v>0.25394568129676076</v>
      </c>
      <c r="AV259" s="8">
        <f aca="true" t="shared" si="82" ref="AV259:AV322">IF(AS259/3000/(AR259/2655+AS259/3000+AT259/2850)&gt;0,AS259/3000/(AR259/2655+AS259/3000+AT259/2850),0)</f>
        <v>0.6880325164245038</v>
      </c>
      <c r="AW259" s="8">
        <f aca="true" t="shared" si="83" ref="AW259:AW322">AT259/2850/(AR259/2655+AS259/3000+AT259/2850)</f>
        <v>0.05802180227873556</v>
      </c>
      <c r="AX259" s="9">
        <f aca="true" t="shared" si="84" ref="AX259:AX322">AV259/(AV259+AW259)</f>
        <v>0.9222284479505639</v>
      </c>
    </row>
    <row r="260" spans="1:50" ht="13.5">
      <c r="A260" t="s">
        <v>291</v>
      </c>
      <c r="B260">
        <v>175</v>
      </c>
      <c r="C260">
        <v>-5</v>
      </c>
      <c r="D260">
        <v>1841.3512</v>
      </c>
      <c r="E260">
        <v>47.0676</v>
      </c>
      <c r="F260">
        <v>62.5323</v>
      </c>
      <c r="G260">
        <v>9545.3807</v>
      </c>
      <c r="H260">
        <v>32.7631</v>
      </c>
      <c r="I260">
        <v>29.2034</v>
      </c>
      <c r="M260">
        <v>87.7159</v>
      </c>
      <c r="N260">
        <v>0.0684</v>
      </c>
      <c r="O260">
        <v>0.0389</v>
      </c>
      <c r="P260">
        <v>2709.4523</v>
      </c>
      <c r="Q260">
        <v>1.5368</v>
      </c>
      <c r="R260">
        <v>1.4677</v>
      </c>
      <c r="S260">
        <v>182.8816</v>
      </c>
      <c r="T260">
        <v>0.0744</v>
      </c>
      <c r="U260">
        <v>0.0499</v>
      </c>
      <c r="V260">
        <v>886.1616</v>
      </c>
      <c r="W260">
        <v>0.1254</v>
      </c>
      <c r="X260">
        <v>0.0646</v>
      </c>
      <c r="Y260">
        <v>2296.3311</v>
      </c>
      <c r="Z260">
        <v>0.4084</v>
      </c>
      <c r="AA260">
        <v>0.3083</v>
      </c>
      <c r="AB260">
        <v>102950.673</v>
      </c>
      <c r="AC260">
        <v>17.413</v>
      </c>
      <c r="AD260">
        <v>5.8398</v>
      </c>
      <c r="AE260">
        <v>4105.4062</v>
      </c>
      <c r="AF260">
        <v>0.5428</v>
      </c>
      <c r="AG260">
        <v>0.4951</v>
      </c>
      <c r="AH260">
        <f t="shared" si="68"/>
        <v>32.7631</v>
      </c>
      <c r="AI260">
        <f t="shared" si="69"/>
        <v>15.671700000000001</v>
      </c>
      <c r="AJ260">
        <f t="shared" si="70"/>
        <v>47.0676</v>
      </c>
      <c r="AK260">
        <f t="shared" si="71"/>
        <v>1.5368</v>
      </c>
      <c r="AL260" s="6">
        <f t="shared" si="72"/>
        <v>97.0392</v>
      </c>
      <c r="AM260">
        <f t="shared" si="73"/>
        <v>0.8426127551268939</v>
      </c>
      <c r="AN260">
        <f t="shared" si="74"/>
        <v>0.5452338159427526</v>
      </c>
      <c r="AO260">
        <f t="shared" si="75"/>
        <v>1.1676407839245844</v>
      </c>
      <c r="AP260">
        <f t="shared" si="76"/>
        <v>0.0274037089871612</v>
      </c>
      <c r="AQ260">
        <f t="shared" si="77"/>
        <v>1.140237074937423</v>
      </c>
      <c r="AR260">
        <f t="shared" si="78"/>
        <v>0.24457118252639448</v>
      </c>
      <c r="AS260">
        <f t="shared" si="79"/>
        <v>0.7177051323858568</v>
      </c>
      <c r="AT260">
        <f t="shared" si="80"/>
        <v>0.03772368508774866</v>
      </c>
      <c r="AU260" s="7">
        <f t="shared" si="81"/>
        <v>0.2673251463182953</v>
      </c>
      <c r="AV260" s="8">
        <f t="shared" si="82"/>
        <v>0.6942627311144691</v>
      </c>
      <c r="AW260" s="8">
        <f t="shared" si="83"/>
        <v>0.038412122567235536</v>
      </c>
      <c r="AX260" s="9">
        <f t="shared" si="84"/>
        <v>0.9475727570364754</v>
      </c>
    </row>
    <row r="261" spans="1:50" ht="13.5">
      <c r="A261" t="s">
        <v>292</v>
      </c>
      <c r="B261">
        <v>180</v>
      </c>
      <c r="C261">
        <v>-5</v>
      </c>
      <c r="D261">
        <v>1981.5634</v>
      </c>
      <c r="E261">
        <v>47.9649</v>
      </c>
      <c r="F261">
        <v>63.5852</v>
      </c>
      <c r="G261">
        <v>9684.0533</v>
      </c>
      <c r="H261">
        <v>31.6479</v>
      </c>
      <c r="I261">
        <v>28.1477</v>
      </c>
      <c r="M261">
        <v>33.2805</v>
      </c>
      <c r="N261">
        <v>0.0245</v>
      </c>
      <c r="O261">
        <v>0.0139</v>
      </c>
      <c r="P261">
        <v>2750.4266</v>
      </c>
      <c r="Q261">
        <v>1.4692</v>
      </c>
      <c r="R261">
        <v>1.4001</v>
      </c>
      <c r="S261">
        <v>121.0383</v>
      </c>
      <c r="T261">
        <v>0.0463</v>
      </c>
      <c r="U261">
        <v>0.031</v>
      </c>
      <c r="V261">
        <v>1217.411</v>
      </c>
      <c r="W261">
        <v>0.162</v>
      </c>
      <c r="X261">
        <v>0.0833</v>
      </c>
      <c r="Y261">
        <v>2423.5847</v>
      </c>
      <c r="Z261">
        <v>0.4063</v>
      </c>
      <c r="AA261">
        <v>0.3061</v>
      </c>
      <c r="AB261">
        <v>110865.7852</v>
      </c>
      <c r="AC261">
        <v>17.7298</v>
      </c>
      <c r="AD261">
        <v>5.9331</v>
      </c>
      <c r="AE261">
        <v>4362.981</v>
      </c>
      <c r="AF261">
        <v>0.549</v>
      </c>
      <c r="AG261">
        <v>0.4997</v>
      </c>
      <c r="AH261">
        <f t="shared" si="68"/>
        <v>31.6479</v>
      </c>
      <c r="AI261">
        <f t="shared" si="69"/>
        <v>15.95682</v>
      </c>
      <c r="AJ261">
        <f t="shared" si="70"/>
        <v>47.9649</v>
      </c>
      <c r="AK261">
        <f t="shared" si="71"/>
        <v>1.4692</v>
      </c>
      <c r="AL261" s="6">
        <f t="shared" si="72"/>
        <v>97.03882</v>
      </c>
      <c r="AM261">
        <f t="shared" si="73"/>
        <v>0.8427260879727665</v>
      </c>
      <c r="AN261">
        <f t="shared" si="74"/>
        <v>0.5266749875187219</v>
      </c>
      <c r="AO261">
        <f t="shared" si="75"/>
        <v>1.1899007690399404</v>
      </c>
      <c r="AP261">
        <f t="shared" si="76"/>
        <v>0.026198288159771755</v>
      </c>
      <c r="AQ261">
        <f t="shared" si="77"/>
        <v>1.1637024808801686</v>
      </c>
      <c r="AR261">
        <f t="shared" si="78"/>
        <v>0.23512115609596496</v>
      </c>
      <c r="AS261">
        <f t="shared" si="79"/>
        <v>0.7289863038741334</v>
      </c>
      <c r="AT261">
        <f t="shared" si="80"/>
        <v>0.03589254002990163</v>
      </c>
      <c r="AU261" s="7">
        <f t="shared" si="81"/>
        <v>0.2573255825552739</v>
      </c>
      <c r="AV261" s="8">
        <f t="shared" si="82"/>
        <v>0.7060799766557682</v>
      </c>
      <c r="AW261" s="8">
        <f t="shared" si="83"/>
        <v>0.036594440788958016</v>
      </c>
      <c r="AX261" s="9">
        <f t="shared" si="84"/>
        <v>0.9507261325698194</v>
      </c>
    </row>
    <row r="262" spans="1:50" ht="13.5">
      <c r="A262" t="s">
        <v>293</v>
      </c>
      <c r="B262">
        <v>185</v>
      </c>
      <c r="C262">
        <v>-5</v>
      </c>
      <c r="D262">
        <v>1757.0747</v>
      </c>
      <c r="E262">
        <v>46.9267</v>
      </c>
      <c r="F262">
        <v>62.5333</v>
      </c>
      <c r="G262">
        <v>8293.6288</v>
      </c>
      <c r="H262">
        <v>29.4163</v>
      </c>
      <c r="I262">
        <v>26.2993</v>
      </c>
      <c r="M262">
        <v>252.1335</v>
      </c>
      <c r="N262">
        <v>0.2005</v>
      </c>
      <c r="O262">
        <v>0.1143</v>
      </c>
      <c r="P262">
        <v>7010.5063</v>
      </c>
      <c r="Q262">
        <v>4.1189</v>
      </c>
      <c r="R262">
        <v>3.9454</v>
      </c>
      <c r="S262">
        <v>56.7812</v>
      </c>
      <c r="T262">
        <v>0.0254</v>
      </c>
      <c r="U262">
        <v>0.0171</v>
      </c>
      <c r="V262">
        <v>1802.3039</v>
      </c>
      <c r="W262">
        <v>0.2815</v>
      </c>
      <c r="X262">
        <v>0.1454</v>
      </c>
      <c r="Y262">
        <v>2342.9214</v>
      </c>
      <c r="Z262">
        <v>0.4581</v>
      </c>
      <c r="AA262">
        <v>0.3469</v>
      </c>
      <c r="AB262">
        <v>96265.7729</v>
      </c>
      <c r="AC262">
        <v>17.9663</v>
      </c>
      <c r="AD262">
        <v>6.0436</v>
      </c>
      <c r="AE262">
        <v>4205.8937</v>
      </c>
      <c r="AF262">
        <v>0.6063</v>
      </c>
      <c r="AG262">
        <v>0.5548</v>
      </c>
      <c r="AH262">
        <f t="shared" si="68"/>
        <v>29.4163</v>
      </c>
      <c r="AI262">
        <f t="shared" si="69"/>
        <v>16.16967</v>
      </c>
      <c r="AJ262">
        <f t="shared" si="70"/>
        <v>46.9267</v>
      </c>
      <c r="AK262">
        <f t="shared" si="71"/>
        <v>4.1189</v>
      </c>
      <c r="AL262" s="6">
        <f t="shared" si="72"/>
        <v>96.63157</v>
      </c>
      <c r="AM262">
        <f t="shared" si="73"/>
        <v>0.838013255066715</v>
      </c>
      <c r="AN262">
        <f t="shared" si="74"/>
        <v>0.48953736062572806</v>
      </c>
      <c r="AO262">
        <f t="shared" si="75"/>
        <v>1.164145373356487</v>
      </c>
      <c r="AP262">
        <f t="shared" si="76"/>
        <v>0.07344686162624822</v>
      </c>
      <c r="AQ262">
        <f t="shared" si="77"/>
        <v>1.0906985117302388</v>
      </c>
      <c r="AR262">
        <f t="shared" si="78"/>
        <v>0.21801425298091665</v>
      </c>
      <c r="AS262">
        <f t="shared" si="79"/>
        <v>0.6816040456765206</v>
      </c>
      <c r="AT262">
        <f t="shared" si="80"/>
        <v>0.10038170134256287</v>
      </c>
      <c r="AU262" s="7">
        <f t="shared" si="81"/>
        <v>0.2383327612602778</v>
      </c>
      <c r="AV262" s="8">
        <f t="shared" si="82"/>
        <v>0.6594384829565977</v>
      </c>
      <c r="AW262" s="8">
        <f t="shared" si="83"/>
        <v>0.1022287557831245</v>
      </c>
      <c r="AX262" s="9">
        <f t="shared" si="84"/>
        <v>0.8657829159722357</v>
      </c>
    </row>
    <row r="263" spans="1:50" ht="13.5">
      <c r="A263" t="s">
        <v>294</v>
      </c>
      <c r="B263">
        <v>190</v>
      </c>
      <c r="C263">
        <v>-5</v>
      </c>
      <c r="D263">
        <v>1699.728</v>
      </c>
      <c r="E263">
        <v>47.8793</v>
      </c>
      <c r="F263">
        <v>64.0637</v>
      </c>
      <c r="G263">
        <v>6563.8823</v>
      </c>
      <c r="H263">
        <v>24.3953</v>
      </c>
      <c r="I263">
        <v>21.8995</v>
      </c>
      <c r="M263">
        <v>480.3715</v>
      </c>
      <c r="N263">
        <v>0.3891</v>
      </c>
      <c r="O263">
        <v>0.2228</v>
      </c>
      <c r="P263">
        <v>10033.3693</v>
      </c>
      <c r="Q263">
        <v>6.0913</v>
      </c>
      <c r="R263">
        <v>5.8587</v>
      </c>
      <c r="S263">
        <v>163.3768</v>
      </c>
      <c r="T263">
        <v>0.079</v>
      </c>
      <c r="U263">
        <v>0.0533</v>
      </c>
      <c r="V263">
        <v>3419.6618</v>
      </c>
      <c r="W263">
        <v>0.5816</v>
      </c>
      <c r="X263">
        <v>0.3016</v>
      </c>
      <c r="Y263">
        <v>2741.0663</v>
      </c>
      <c r="Z263">
        <v>0.5853</v>
      </c>
      <c r="AA263">
        <v>0.4451</v>
      </c>
      <c r="AB263">
        <v>93672.1489</v>
      </c>
      <c r="AC263">
        <v>19.3099</v>
      </c>
      <c r="AD263">
        <v>6.5221</v>
      </c>
      <c r="AE263">
        <v>4306.3796</v>
      </c>
      <c r="AF263">
        <v>0.6892</v>
      </c>
      <c r="AG263">
        <v>0.6332</v>
      </c>
      <c r="AH263">
        <f t="shared" si="68"/>
        <v>24.3953</v>
      </c>
      <c r="AI263">
        <f t="shared" si="69"/>
        <v>17.37891</v>
      </c>
      <c r="AJ263">
        <f t="shared" si="70"/>
        <v>47.8793</v>
      </c>
      <c r="AK263">
        <f t="shared" si="71"/>
        <v>6.0913</v>
      </c>
      <c r="AL263" s="6">
        <f t="shared" si="72"/>
        <v>95.74481</v>
      </c>
      <c r="AM263">
        <f t="shared" si="73"/>
        <v>0.8308264365268108</v>
      </c>
      <c r="AN263">
        <f t="shared" si="74"/>
        <v>0.40597936428690296</v>
      </c>
      <c r="AO263">
        <f t="shared" si="75"/>
        <v>1.1877772264946662</v>
      </c>
      <c r="AP263">
        <f t="shared" si="76"/>
        <v>0.10861804564907276</v>
      </c>
      <c r="AQ263">
        <f t="shared" si="77"/>
        <v>1.0791591808455934</v>
      </c>
      <c r="AR263">
        <f t="shared" si="78"/>
        <v>0.18014513289018091</v>
      </c>
      <c r="AS263">
        <f t="shared" si="79"/>
        <v>0.6719430672020101</v>
      </c>
      <c r="AT263">
        <f t="shared" si="80"/>
        <v>0.14791179990780903</v>
      </c>
      <c r="AU263" s="7">
        <f t="shared" si="81"/>
        <v>0.19739633570045953</v>
      </c>
      <c r="AV263" s="8">
        <f t="shared" si="82"/>
        <v>0.6516168434097461</v>
      </c>
      <c r="AW263" s="8">
        <f t="shared" si="83"/>
        <v>0.15098682088979432</v>
      </c>
      <c r="AX263" s="9">
        <f t="shared" si="84"/>
        <v>0.8118787296821456</v>
      </c>
    </row>
    <row r="264" spans="1:50" ht="13.5">
      <c r="A264" t="s">
        <v>295</v>
      </c>
      <c r="B264">
        <v>195</v>
      </c>
      <c r="C264">
        <v>-5</v>
      </c>
      <c r="D264">
        <v>2002.4457</v>
      </c>
      <c r="E264">
        <v>52.0372</v>
      </c>
      <c r="F264">
        <v>68.2066</v>
      </c>
      <c r="G264">
        <v>6272.3265</v>
      </c>
      <c r="H264">
        <v>22.3368</v>
      </c>
      <c r="I264">
        <v>19.6426</v>
      </c>
      <c r="M264">
        <v>319.2392</v>
      </c>
      <c r="N264">
        <v>0.2422</v>
      </c>
      <c r="O264">
        <v>0.1358</v>
      </c>
      <c r="P264">
        <v>8504.5469</v>
      </c>
      <c r="Q264">
        <v>4.7868</v>
      </c>
      <c r="R264">
        <v>4.51</v>
      </c>
      <c r="S264">
        <v>182.277</v>
      </c>
      <c r="T264">
        <v>0.0794</v>
      </c>
      <c r="U264">
        <v>0.0525</v>
      </c>
      <c r="V264">
        <v>2321.5427</v>
      </c>
      <c r="W264">
        <v>0.3542</v>
      </c>
      <c r="X264">
        <v>0.18</v>
      </c>
      <c r="Y264">
        <v>2807.5915</v>
      </c>
      <c r="Z264">
        <v>0.5393</v>
      </c>
      <c r="AA264">
        <v>0.4017</v>
      </c>
      <c r="AB264">
        <v>102856.7294</v>
      </c>
      <c r="AC264">
        <v>18.9603</v>
      </c>
      <c r="AD264">
        <v>6.2734</v>
      </c>
      <c r="AE264">
        <v>4596.0012</v>
      </c>
      <c r="AF264">
        <v>0.6639</v>
      </c>
      <c r="AG264">
        <v>0.5975</v>
      </c>
      <c r="AH264">
        <f t="shared" si="68"/>
        <v>22.3368</v>
      </c>
      <c r="AI264">
        <f t="shared" si="69"/>
        <v>17.06427</v>
      </c>
      <c r="AJ264">
        <f t="shared" si="70"/>
        <v>52.0372</v>
      </c>
      <c r="AK264">
        <f t="shared" si="71"/>
        <v>4.7868</v>
      </c>
      <c r="AL264" s="6">
        <f t="shared" si="72"/>
        <v>96.22507</v>
      </c>
      <c r="AM264">
        <f t="shared" si="73"/>
        <v>0.8446237814018079</v>
      </c>
      <c r="AN264">
        <f t="shared" si="74"/>
        <v>0.37172241637543685</v>
      </c>
      <c r="AO264">
        <f t="shared" si="75"/>
        <v>1.290925328702555</v>
      </c>
      <c r="AP264">
        <f t="shared" si="76"/>
        <v>0.08535663338088446</v>
      </c>
      <c r="AQ264">
        <f t="shared" si="77"/>
        <v>1.2055686953216707</v>
      </c>
      <c r="AR264">
        <f t="shared" si="78"/>
        <v>0.15985575807332358</v>
      </c>
      <c r="AS264">
        <f t="shared" si="79"/>
        <v>0.7274947923638818</v>
      </c>
      <c r="AT264">
        <f t="shared" si="80"/>
        <v>0.11264944956279467</v>
      </c>
      <c r="AU264" s="7">
        <f t="shared" si="81"/>
        <v>0.1759304328883805</v>
      </c>
      <c r="AV264" s="8">
        <f t="shared" si="82"/>
        <v>0.7085750343258429</v>
      </c>
      <c r="AW264" s="8">
        <f t="shared" si="83"/>
        <v>0.11549453278577669</v>
      </c>
      <c r="AX264" s="9">
        <f t="shared" si="84"/>
        <v>0.859848564496093</v>
      </c>
    </row>
    <row r="265" spans="1:50" ht="13.5">
      <c r="A265" t="s">
        <v>296</v>
      </c>
      <c r="B265">
        <v>200</v>
      </c>
      <c r="C265">
        <v>-5</v>
      </c>
      <c r="D265">
        <v>2091.1419</v>
      </c>
      <c r="E265">
        <v>53.9743</v>
      </c>
      <c r="F265">
        <v>69.5402</v>
      </c>
      <c r="G265">
        <v>6353.9627</v>
      </c>
      <c r="H265">
        <v>23.0686</v>
      </c>
      <c r="I265">
        <v>19.9405</v>
      </c>
      <c r="M265">
        <v>186.9309</v>
      </c>
      <c r="N265">
        <v>0.1448</v>
      </c>
      <c r="O265">
        <v>0.0798</v>
      </c>
      <c r="P265">
        <v>7131.8424</v>
      </c>
      <c r="Q265">
        <v>4.0744</v>
      </c>
      <c r="R265">
        <v>3.7734</v>
      </c>
      <c r="S265">
        <v>69.9129</v>
      </c>
      <c r="T265">
        <v>0.0304</v>
      </c>
      <c r="U265">
        <v>0.0198</v>
      </c>
      <c r="V265">
        <v>1351.0921</v>
      </c>
      <c r="W265">
        <v>0.2045</v>
      </c>
      <c r="X265">
        <v>0.1021</v>
      </c>
      <c r="Y265">
        <v>2316.6043</v>
      </c>
      <c r="Z265">
        <v>0.4381</v>
      </c>
      <c r="AA265">
        <v>0.3207</v>
      </c>
      <c r="AB265">
        <v>96995.1267</v>
      </c>
      <c r="AC265">
        <v>17.4426</v>
      </c>
      <c r="AD265">
        <v>5.6729</v>
      </c>
      <c r="AE265">
        <v>4496.6989</v>
      </c>
      <c r="AF265">
        <v>0.6223</v>
      </c>
      <c r="AG265">
        <v>0.5505</v>
      </c>
      <c r="AH265">
        <f t="shared" si="68"/>
        <v>23.0686</v>
      </c>
      <c r="AI265">
        <f t="shared" si="69"/>
        <v>15.69834</v>
      </c>
      <c r="AJ265">
        <f t="shared" si="70"/>
        <v>53.9743</v>
      </c>
      <c r="AK265">
        <f t="shared" si="71"/>
        <v>4.0744</v>
      </c>
      <c r="AL265" s="6">
        <f t="shared" si="72"/>
        <v>96.81564</v>
      </c>
      <c r="AM265">
        <f t="shared" si="73"/>
        <v>0.8597268218374707</v>
      </c>
      <c r="AN265">
        <f t="shared" si="74"/>
        <v>0.3839008154435014</v>
      </c>
      <c r="AO265">
        <f t="shared" si="75"/>
        <v>1.3389804018853881</v>
      </c>
      <c r="AP265">
        <f t="shared" si="76"/>
        <v>0.07265335235378031</v>
      </c>
      <c r="AQ265">
        <f t="shared" si="77"/>
        <v>1.266327049531608</v>
      </c>
      <c r="AR265">
        <f t="shared" si="78"/>
        <v>0.16104487787252186</v>
      </c>
      <c r="AS265">
        <f t="shared" si="79"/>
        <v>0.7454219197716969</v>
      </c>
      <c r="AT265">
        <f t="shared" si="80"/>
        <v>0.09353320235578119</v>
      </c>
      <c r="AU265" s="7">
        <f t="shared" si="81"/>
        <v>0.1773862609364125</v>
      </c>
      <c r="AV265" s="8">
        <f t="shared" si="82"/>
        <v>0.726638648120276</v>
      </c>
      <c r="AW265" s="8">
        <f t="shared" si="83"/>
        <v>0.09597509094331139</v>
      </c>
      <c r="AX265" s="9">
        <f t="shared" si="84"/>
        <v>0.8833290931263031</v>
      </c>
    </row>
    <row r="266" spans="1:50" ht="13.5">
      <c r="A266" t="s">
        <v>297</v>
      </c>
      <c r="B266">
        <v>205</v>
      </c>
      <c r="C266">
        <v>-5</v>
      </c>
      <c r="D266">
        <v>1725.4133</v>
      </c>
      <c r="E266">
        <v>48.2203</v>
      </c>
      <c r="F266">
        <v>64.5786</v>
      </c>
      <c r="G266">
        <v>7233.5227</v>
      </c>
      <c r="H266">
        <v>26.882</v>
      </c>
      <c r="I266">
        <v>24.1538</v>
      </c>
      <c r="M266">
        <v>219.1397</v>
      </c>
      <c r="N266">
        <v>0.1783</v>
      </c>
      <c r="O266">
        <v>0.1022</v>
      </c>
      <c r="P266">
        <v>5663.4993</v>
      </c>
      <c r="Q266">
        <v>3.3918</v>
      </c>
      <c r="R266">
        <v>3.2652</v>
      </c>
      <c r="S266">
        <v>89.734</v>
      </c>
      <c r="T266">
        <v>0.0403</v>
      </c>
      <c r="U266">
        <v>0.0272</v>
      </c>
      <c r="V266">
        <v>1309.7784</v>
      </c>
      <c r="W266">
        <v>0.2055</v>
      </c>
      <c r="X266">
        <v>0.1067</v>
      </c>
      <c r="Y266">
        <v>2571.2045</v>
      </c>
      <c r="Z266">
        <v>0.5127</v>
      </c>
      <c r="AA266">
        <v>0.3902</v>
      </c>
      <c r="AB266">
        <v>103654.4353</v>
      </c>
      <c r="AC266">
        <v>19.8429</v>
      </c>
      <c r="AD266">
        <v>6.7082</v>
      </c>
      <c r="AE266">
        <v>4715.1732</v>
      </c>
      <c r="AF266">
        <v>0.7262</v>
      </c>
      <c r="AG266">
        <v>0.6678</v>
      </c>
      <c r="AH266">
        <f t="shared" si="68"/>
        <v>26.882</v>
      </c>
      <c r="AI266">
        <f t="shared" si="69"/>
        <v>17.858610000000002</v>
      </c>
      <c r="AJ266">
        <f t="shared" si="70"/>
        <v>48.2203</v>
      </c>
      <c r="AK266">
        <f t="shared" si="71"/>
        <v>3.3918</v>
      </c>
      <c r="AL266" s="6">
        <f t="shared" si="72"/>
        <v>96.35271000000002</v>
      </c>
      <c r="AM266">
        <f t="shared" si="73"/>
        <v>0.8279780005305126</v>
      </c>
      <c r="AN266">
        <f t="shared" si="74"/>
        <v>0.4473622898984856</v>
      </c>
      <c r="AO266">
        <f t="shared" si="75"/>
        <v>1.1962366658397419</v>
      </c>
      <c r="AP266">
        <f t="shared" si="76"/>
        <v>0.06048145506419401</v>
      </c>
      <c r="AQ266">
        <f t="shared" si="77"/>
        <v>1.1357552107755478</v>
      </c>
      <c r="AR266">
        <f t="shared" si="78"/>
        <v>0.2009084083909706</v>
      </c>
      <c r="AS266">
        <f t="shared" si="79"/>
        <v>0.7157343691435893</v>
      </c>
      <c r="AT266">
        <f t="shared" si="80"/>
        <v>0.08335722246543999</v>
      </c>
      <c r="AU266" s="7">
        <f t="shared" si="81"/>
        <v>0.22029740932967043</v>
      </c>
      <c r="AV266" s="8">
        <f t="shared" si="82"/>
        <v>0.6945546444257144</v>
      </c>
      <c r="AW266" s="8">
        <f t="shared" si="83"/>
        <v>0.08514794624461523</v>
      </c>
      <c r="AX266" s="9">
        <f t="shared" si="84"/>
        <v>0.8907943268837784</v>
      </c>
    </row>
    <row r="267" spans="1:50" ht="13.5">
      <c r="A267" t="s">
        <v>298</v>
      </c>
      <c r="B267">
        <v>210</v>
      </c>
      <c r="C267">
        <v>-5</v>
      </c>
      <c r="D267">
        <v>1825.3072</v>
      </c>
      <c r="E267">
        <v>49.1451</v>
      </c>
      <c r="F267">
        <v>65.0701</v>
      </c>
      <c r="G267">
        <v>7424.8004</v>
      </c>
      <c r="H267">
        <v>26.9404</v>
      </c>
      <c r="I267">
        <v>23.9315</v>
      </c>
      <c r="M267">
        <v>222.185</v>
      </c>
      <c r="N267">
        <v>0.177</v>
      </c>
      <c r="O267">
        <v>0.1003</v>
      </c>
      <c r="P267">
        <v>6409.0838</v>
      </c>
      <c r="Q267">
        <v>3.7625</v>
      </c>
      <c r="R267">
        <v>3.581</v>
      </c>
      <c r="S267">
        <v>141.3988</v>
      </c>
      <c r="T267">
        <v>0.0627</v>
      </c>
      <c r="U267">
        <v>0.0419</v>
      </c>
      <c r="V267">
        <v>1143.029</v>
      </c>
      <c r="W267">
        <v>0.177</v>
      </c>
      <c r="X267">
        <v>0.0908</v>
      </c>
      <c r="Y267">
        <v>2546.4931</v>
      </c>
      <c r="Z267">
        <v>0.4965</v>
      </c>
      <c r="AA267">
        <v>0.3736</v>
      </c>
      <c r="AB267">
        <v>99864.6934</v>
      </c>
      <c r="AC267">
        <v>18.5765</v>
      </c>
      <c r="AD267">
        <v>6.2088</v>
      </c>
      <c r="AE267">
        <v>4531.609</v>
      </c>
      <c r="AF267">
        <v>0.6623</v>
      </c>
      <c r="AG267">
        <v>0.6021</v>
      </c>
      <c r="AH267">
        <f t="shared" si="68"/>
        <v>26.9404</v>
      </c>
      <c r="AI267">
        <f t="shared" si="69"/>
        <v>16.71885</v>
      </c>
      <c r="AJ267">
        <f t="shared" si="70"/>
        <v>49.1451</v>
      </c>
      <c r="AK267">
        <f t="shared" si="71"/>
        <v>3.7625</v>
      </c>
      <c r="AL267" s="6">
        <f t="shared" si="72"/>
        <v>96.56685</v>
      </c>
      <c r="AM267">
        <f t="shared" si="73"/>
        <v>0.8397420671430751</v>
      </c>
      <c r="AN267">
        <f t="shared" si="74"/>
        <v>0.4483341654185388</v>
      </c>
      <c r="AO267">
        <f t="shared" si="75"/>
        <v>1.2191788638055072</v>
      </c>
      <c r="AP267">
        <f t="shared" si="76"/>
        <v>0.0670916547788873</v>
      </c>
      <c r="AQ267">
        <f t="shared" si="77"/>
        <v>1.1520872090266199</v>
      </c>
      <c r="AR267">
        <f t="shared" si="78"/>
        <v>0.19742810037131547</v>
      </c>
      <c r="AS267">
        <f t="shared" si="79"/>
        <v>0.7119030932095674</v>
      </c>
      <c r="AT267">
        <f t="shared" si="80"/>
        <v>0.09066880641911716</v>
      </c>
      <c r="AU267" s="7">
        <f t="shared" si="81"/>
        <v>0.21649539325227524</v>
      </c>
      <c r="AV267" s="8">
        <f t="shared" si="82"/>
        <v>0.6908819451302063</v>
      </c>
      <c r="AW267" s="8">
        <f t="shared" si="83"/>
        <v>0.09262266161751855</v>
      </c>
      <c r="AX267" s="9">
        <f t="shared" si="84"/>
        <v>0.881784151848208</v>
      </c>
    </row>
    <row r="268" spans="1:50" ht="13.5">
      <c r="A268" t="s">
        <v>299</v>
      </c>
      <c r="B268">
        <v>215</v>
      </c>
      <c r="C268">
        <v>-5</v>
      </c>
      <c r="D268">
        <v>1747.5652</v>
      </c>
      <c r="E268">
        <v>51.9576</v>
      </c>
      <c r="F268">
        <v>68.1</v>
      </c>
      <c r="G268">
        <v>5716.0928</v>
      </c>
      <c r="H268">
        <v>23.3188</v>
      </c>
      <c r="I268">
        <v>20.5055</v>
      </c>
      <c r="M268">
        <v>124.014</v>
      </c>
      <c r="N268">
        <v>0.1081</v>
      </c>
      <c r="O268">
        <v>0.0606</v>
      </c>
      <c r="P268">
        <v>6463.1963</v>
      </c>
      <c r="Q268">
        <v>4.1542</v>
      </c>
      <c r="R268">
        <v>3.9139</v>
      </c>
      <c r="V268">
        <v>1568.8571</v>
      </c>
      <c r="W268">
        <v>0.2684</v>
      </c>
      <c r="X268">
        <v>0.1364</v>
      </c>
      <c r="Y268">
        <v>2280.5562</v>
      </c>
      <c r="Z268">
        <v>0.4925</v>
      </c>
      <c r="AA268">
        <v>0.3668</v>
      </c>
      <c r="AB268">
        <v>91802.5222</v>
      </c>
      <c r="AC268">
        <v>18.9997</v>
      </c>
      <c r="AD268">
        <v>6.2862</v>
      </c>
      <c r="AE268">
        <v>4285.7701</v>
      </c>
      <c r="AF268">
        <v>0.7006</v>
      </c>
      <c r="AG268">
        <v>0.6305</v>
      </c>
      <c r="AH268">
        <f t="shared" si="68"/>
        <v>23.3188</v>
      </c>
      <c r="AI268">
        <f t="shared" si="69"/>
        <v>17.09973</v>
      </c>
      <c r="AJ268">
        <f t="shared" si="70"/>
        <v>51.9576</v>
      </c>
      <c r="AK268">
        <f t="shared" si="71"/>
        <v>4.1542</v>
      </c>
      <c r="AL268" s="6">
        <f t="shared" si="72"/>
        <v>96.53033</v>
      </c>
      <c r="AM268">
        <f t="shared" si="73"/>
        <v>0.8441498674512138</v>
      </c>
      <c r="AN268">
        <f t="shared" si="74"/>
        <v>0.3880645698119487</v>
      </c>
      <c r="AO268">
        <f t="shared" si="75"/>
        <v>1.2889506325973703</v>
      </c>
      <c r="AP268">
        <f t="shared" si="76"/>
        <v>0.07407631954350928</v>
      </c>
      <c r="AQ268">
        <f t="shared" si="77"/>
        <v>1.214874313053861</v>
      </c>
      <c r="AR268">
        <f t="shared" si="78"/>
        <v>0.16725887368774903</v>
      </c>
      <c r="AS268">
        <f t="shared" si="79"/>
        <v>0.7347590056927087</v>
      </c>
      <c r="AT268">
        <f t="shared" si="80"/>
        <v>0.09798212061954227</v>
      </c>
      <c r="AU268" s="7">
        <f t="shared" si="81"/>
        <v>0.18404392345454398</v>
      </c>
      <c r="AV268" s="8">
        <f t="shared" si="82"/>
        <v>0.7155179010204482</v>
      </c>
      <c r="AW268" s="8">
        <f t="shared" si="83"/>
        <v>0.10043817552500782</v>
      </c>
      <c r="AX268" s="9">
        <f t="shared" si="84"/>
        <v>0.8769073747814506</v>
      </c>
    </row>
    <row r="269" spans="1:50" ht="13.5">
      <c r="A269" t="s">
        <v>300</v>
      </c>
      <c r="B269">
        <v>220</v>
      </c>
      <c r="C269">
        <v>-5</v>
      </c>
      <c r="D269">
        <v>1257.8582</v>
      </c>
      <c r="E269">
        <v>48.1397</v>
      </c>
      <c r="F269">
        <v>65.8475</v>
      </c>
      <c r="G269">
        <v>4546.9218</v>
      </c>
      <c r="H269">
        <v>22.671</v>
      </c>
      <c r="I269">
        <v>20.8051</v>
      </c>
      <c r="J269">
        <v>20.7077</v>
      </c>
      <c r="K269">
        <v>0.0636</v>
      </c>
      <c r="L269">
        <v>0.0247</v>
      </c>
      <c r="M269">
        <v>260.8658</v>
      </c>
      <c r="N269">
        <v>0.2765</v>
      </c>
      <c r="O269">
        <v>0.1618</v>
      </c>
      <c r="P269">
        <v>4710.5491</v>
      </c>
      <c r="Q269">
        <v>3.6887</v>
      </c>
      <c r="R269">
        <v>3.6269</v>
      </c>
      <c r="S269">
        <v>18.2256</v>
      </c>
      <c r="T269">
        <v>0.0108</v>
      </c>
      <c r="U269">
        <v>0.0074</v>
      </c>
      <c r="V269">
        <v>1768.5145</v>
      </c>
      <c r="W269">
        <v>0.3677</v>
      </c>
      <c r="X269">
        <v>0.195</v>
      </c>
      <c r="Y269">
        <v>1876.6074</v>
      </c>
      <c r="Z269">
        <v>0.5063</v>
      </c>
      <c r="AA269">
        <v>0.3935</v>
      </c>
      <c r="AB269">
        <v>88542.2043</v>
      </c>
      <c r="AC269">
        <v>23.3396</v>
      </c>
      <c r="AD269">
        <v>8.0588</v>
      </c>
      <c r="AE269">
        <v>4201.8847</v>
      </c>
      <c r="AF269">
        <v>0.9361</v>
      </c>
      <c r="AG269">
        <v>0.8792</v>
      </c>
      <c r="AH269">
        <f t="shared" si="68"/>
        <v>22.671</v>
      </c>
      <c r="AI269">
        <f t="shared" si="69"/>
        <v>21.00564</v>
      </c>
      <c r="AJ269">
        <f t="shared" si="70"/>
        <v>48.1397</v>
      </c>
      <c r="AK269">
        <f t="shared" si="71"/>
        <v>3.6887</v>
      </c>
      <c r="AL269" s="6">
        <f t="shared" si="72"/>
        <v>95.50504</v>
      </c>
      <c r="AM269">
        <f t="shared" si="73"/>
        <v>0.8033533340509869</v>
      </c>
      <c r="AN269">
        <f t="shared" si="74"/>
        <v>0.37728407388916624</v>
      </c>
      <c r="AO269">
        <f t="shared" si="75"/>
        <v>1.1942371619945422</v>
      </c>
      <c r="AP269">
        <f t="shared" si="76"/>
        <v>0.06577567760342368</v>
      </c>
      <c r="AQ269">
        <f t="shared" si="77"/>
        <v>1.1284614843911185</v>
      </c>
      <c r="AR269">
        <f t="shared" si="78"/>
        <v>0.1744559638947091</v>
      </c>
      <c r="AS269">
        <f t="shared" si="79"/>
        <v>0.7322046495356788</v>
      </c>
      <c r="AT269">
        <f t="shared" si="80"/>
        <v>0.09333938656961226</v>
      </c>
      <c r="AU269" s="7">
        <f t="shared" si="81"/>
        <v>0.1918342082826436</v>
      </c>
      <c r="AV269" s="8">
        <f t="shared" si="82"/>
        <v>0.7125510533216832</v>
      </c>
      <c r="AW269" s="8">
        <f t="shared" si="83"/>
        <v>0.09561473839567314</v>
      </c>
      <c r="AX269" s="9">
        <f t="shared" si="84"/>
        <v>0.8816892036564783</v>
      </c>
    </row>
    <row r="270" spans="1:50" ht="13.5">
      <c r="A270" t="s">
        <v>301</v>
      </c>
      <c r="B270">
        <v>225</v>
      </c>
      <c r="C270">
        <v>-5</v>
      </c>
      <c r="D270">
        <v>1481.8627</v>
      </c>
      <c r="E270">
        <v>48.537</v>
      </c>
      <c r="F270">
        <v>65.7983</v>
      </c>
      <c r="G270">
        <v>5824.2767</v>
      </c>
      <c r="H270">
        <v>25.1859</v>
      </c>
      <c r="I270">
        <v>22.9068</v>
      </c>
      <c r="M270">
        <v>109.8707</v>
      </c>
      <c r="N270">
        <v>0.1022</v>
      </c>
      <c r="O270">
        <v>0.0593</v>
      </c>
      <c r="P270">
        <v>3593.7278</v>
      </c>
      <c r="Q270">
        <v>2.4442</v>
      </c>
      <c r="R270">
        <v>2.3818</v>
      </c>
      <c r="S270">
        <v>98.4713</v>
      </c>
      <c r="T270">
        <v>0.0492</v>
      </c>
      <c r="U270">
        <v>0.0336</v>
      </c>
      <c r="V270">
        <v>2010.1542</v>
      </c>
      <c r="W270">
        <v>0.3523</v>
      </c>
      <c r="X270">
        <v>0.1851</v>
      </c>
      <c r="Y270">
        <v>2298.975</v>
      </c>
      <c r="Z270">
        <v>0.521</v>
      </c>
      <c r="AA270">
        <v>0.4014</v>
      </c>
      <c r="AB270">
        <v>99951.943</v>
      </c>
      <c r="AC270">
        <v>22.08</v>
      </c>
      <c r="AD270">
        <v>7.5559</v>
      </c>
      <c r="AE270">
        <v>3932.0795</v>
      </c>
      <c r="AF270">
        <v>0.7282</v>
      </c>
      <c r="AG270">
        <v>0.6778</v>
      </c>
      <c r="AH270">
        <f t="shared" si="68"/>
        <v>25.1859</v>
      </c>
      <c r="AI270">
        <f t="shared" si="69"/>
        <v>19.872</v>
      </c>
      <c r="AJ270">
        <f t="shared" si="70"/>
        <v>48.537</v>
      </c>
      <c r="AK270">
        <f t="shared" si="71"/>
        <v>2.4442</v>
      </c>
      <c r="AL270" s="6">
        <f t="shared" si="72"/>
        <v>96.03909999999999</v>
      </c>
      <c r="AM270">
        <f t="shared" si="73"/>
        <v>0.8132221764266785</v>
      </c>
      <c r="AN270">
        <f t="shared" si="74"/>
        <v>0.419136295556665</v>
      </c>
      <c r="AO270">
        <f t="shared" si="75"/>
        <v>1.204093277102456</v>
      </c>
      <c r="AP270">
        <f t="shared" si="76"/>
        <v>0.04358416547788873</v>
      </c>
      <c r="AQ270">
        <f t="shared" si="77"/>
        <v>1.1605091116245672</v>
      </c>
      <c r="AR270">
        <f t="shared" si="78"/>
        <v>0.19214527467496204</v>
      </c>
      <c r="AS270">
        <f t="shared" si="79"/>
        <v>0.74653708459021</v>
      </c>
      <c r="AT270">
        <f t="shared" si="80"/>
        <v>0.061317640734827907</v>
      </c>
      <c r="AU270" s="7">
        <f t="shared" si="81"/>
        <v>0.21115960182469554</v>
      </c>
      <c r="AV270" s="8">
        <f t="shared" si="82"/>
        <v>0.726065469523262</v>
      </c>
      <c r="AW270" s="8">
        <f t="shared" si="83"/>
        <v>0.06277492865204247</v>
      </c>
      <c r="AX270" s="9">
        <f t="shared" si="84"/>
        <v>0.9204212553043056</v>
      </c>
    </row>
    <row r="271" spans="1:50" ht="13.5">
      <c r="A271" t="s">
        <v>302</v>
      </c>
      <c r="B271">
        <v>230</v>
      </c>
      <c r="C271">
        <v>-5</v>
      </c>
      <c r="D271">
        <v>1012.9261</v>
      </c>
      <c r="E271">
        <v>43.5601</v>
      </c>
      <c r="F271">
        <v>61.0932</v>
      </c>
      <c r="G271">
        <v>4825.7171</v>
      </c>
      <c r="H271">
        <v>25.9874</v>
      </c>
      <c r="I271">
        <v>24.453</v>
      </c>
      <c r="M271">
        <v>55.159</v>
      </c>
      <c r="N271">
        <v>0.0648</v>
      </c>
      <c r="O271">
        <v>0.0389</v>
      </c>
      <c r="P271">
        <v>4844.4931</v>
      </c>
      <c r="Q271">
        <v>4.1935</v>
      </c>
      <c r="R271">
        <v>4.2277</v>
      </c>
      <c r="S271">
        <v>132.9728</v>
      </c>
      <c r="T271">
        <v>0.0881</v>
      </c>
      <c r="U271">
        <v>0.0623</v>
      </c>
      <c r="V271">
        <v>1921.9048</v>
      </c>
      <c r="W271">
        <v>0.4491</v>
      </c>
      <c r="X271">
        <v>0.2442</v>
      </c>
      <c r="Y271">
        <v>1815.0521</v>
      </c>
      <c r="Z271">
        <v>0.5521</v>
      </c>
      <c r="AA271">
        <v>0.44</v>
      </c>
      <c r="AB271">
        <v>81069.9826</v>
      </c>
      <c r="AC271">
        <v>24.1972</v>
      </c>
      <c r="AD271">
        <v>8.5667</v>
      </c>
      <c r="AE271">
        <v>3578.2017</v>
      </c>
      <c r="AF271">
        <v>0.9076</v>
      </c>
      <c r="AG271">
        <v>0.874</v>
      </c>
      <c r="AH271">
        <f t="shared" si="68"/>
        <v>25.9874</v>
      </c>
      <c r="AI271">
        <f t="shared" si="69"/>
        <v>21.77748</v>
      </c>
      <c r="AJ271">
        <f t="shared" si="70"/>
        <v>43.5601</v>
      </c>
      <c r="AK271">
        <f t="shared" si="71"/>
        <v>4.1935</v>
      </c>
      <c r="AL271" s="6">
        <f t="shared" si="72"/>
        <v>95.51848000000001</v>
      </c>
      <c r="AM271">
        <f t="shared" si="73"/>
        <v>0.7809712004834435</v>
      </c>
      <c r="AN271">
        <f t="shared" si="74"/>
        <v>0.4324746214012315</v>
      </c>
      <c r="AO271">
        <f t="shared" si="75"/>
        <v>1.0806276358223765</v>
      </c>
      <c r="AP271">
        <f t="shared" si="76"/>
        <v>0.07477710413694723</v>
      </c>
      <c r="AQ271">
        <f t="shared" si="77"/>
        <v>1.0058505316854294</v>
      </c>
      <c r="AR271">
        <f t="shared" si="78"/>
        <v>0.20858274634180965</v>
      </c>
      <c r="AS271">
        <f t="shared" si="79"/>
        <v>0.680737378541802</v>
      </c>
      <c r="AT271">
        <f t="shared" si="80"/>
        <v>0.11067987511638837</v>
      </c>
      <c r="AU271" s="7">
        <f t="shared" si="81"/>
        <v>0.2281731529623266</v>
      </c>
      <c r="AV271" s="8">
        <f t="shared" si="82"/>
        <v>0.6590358363859586</v>
      </c>
      <c r="AW271" s="8">
        <f t="shared" si="83"/>
        <v>0.11279101065171493</v>
      </c>
      <c r="AX271" s="9">
        <f t="shared" si="84"/>
        <v>0.8538648777447755</v>
      </c>
    </row>
    <row r="272" spans="1:50" ht="13.5">
      <c r="A272" t="s">
        <v>303</v>
      </c>
      <c r="B272">
        <v>235</v>
      </c>
      <c r="C272">
        <v>-5</v>
      </c>
      <c r="D272">
        <v>902.1334</v>
      </c>
      <c r="E272">
        <v>38.5163</v>
      </c>
      <c r="F272">
        <v>55.1076</v>
      </c>
      <c r="G272">
        <v>6087.8771</v>
      </c>
      <c r="H272">
        <v>31.4003</v>
      </c>
      <c r="I272">
        <v>30.1416</v>
      </c>
      <c r="M272">
        <v>57.9989</v>
      </c>
      <c r="N272">
        <v>0.0682</v>
      </c>
      <c r="O272">
        <v>0.0417</v>
      </c>
      <c r="P272">
        <v>5323.3021</v>
      </c>
      <c r="Q272">
        <v>4.6234</v>
      </c>
      <c r="R272">
        <v>4.755</v>
      </c>
      <c r="S272">
        <v>18.5894</v>
      </c>
      <c r="T272">
        <v>0.0125</v>
      </c>
      <c r="U272">
        <v>0.009</v>
      </c>
      <c r="V272">
        <v>1860.5516</v>
      </c>
      <c r="W272">
        <v>0.4389</v>
      </c>
      <c r="X272">
        <v>0.2434</v>
      </c>
      <c r="Y272">
        <v>1605.9803</v>
      </c>
      <c r="Z272">
        <v>0.4905</v>
      </c>
      <c r="AA272">
        <v>0.3988</v>
      </c>
      <c r="AB272">
        <v>79316.3373</v>
      </c>
      <c r="AC272">
        <v>23.6897</v>
      </c>
      <c r="AD272">
        <v>8.556</v>
      </c>
      <c r="AE272">
        <v>3039.1801</v>
      </c>
      <c r="AF272">
        <v>0.7602</v>
      </c>
      <c r="AG272">
        <v>0.7468</v>
      </c>
      <c r="AH272">
        <f t="shared" si="68"/>
        <v>31.4003</v>
      </c>
      <c r="AI272">
        <f t="shared" si="69"/>
        <v>21.320729999999998</v>
      </c>
      <c r="AJ272">
        <f t="shared" si="70"/>
        <v>38.5163</v>
      </c>
      <c r="AK272">
        <f t="shared" si="71"/>
        <v>4.6234</v>
      </c>
      <c r="AL272" s="6">
        <f t="shared" si="72"/>
        <v>95.86073</v>
      </c>
      <c r="AM272">
        <f t="shared" si="73"/>
        <v>0.7630494830220387</v>
      </c>
      <c r="AN272">
        <f t="shared" si="74"/>
        <v>0.5225545015809618</v>
      </c>
      <c r="AO272">
        <f t="shared" si="75"/>
        <v>0.9555023567353014</v>
      </c>
      <c r="AP272">
        <f t="shared" si="76"/>
        <v>0.0824429386590585</v>
      </c>
      <c r="AQ272">
        <f t="shared" si="77"/>
        <v>0.8730594180762429</v>
      </c>
      <c r="AR272">
        <f t="shared" si="78"/>
        <v>0.2611903776053488</v>
      </c>
      <c r="AS272">
        <f t="shared" si="79"/>
        <v>0.6123472550504777</v>
      </c>
      <c r="AT272">
        <f t="shared" si="80"/>
        <v>0.12646236734417343</v>
      </c>
      <c r="AU272" s="7">
        <f t="shared" si="81"/>
        <v>0.2836166933696895</v>
      </c>
      <c r="AV272" s="8">
        <f t="shared" si="82"/>
        <v>0.588458258525299</v>
      </c>
      <c r="AW272" s="8">
        <f t="shared" si="83"/>
        <v>0.12792504810501157</v>
      </c>
      <c r="AX272" s="9">
        <f t="shared" si="84"/>
        <v>0.8214293285158482</v>
      </c>
    </row>
    <row r="273" spans="1:50" ht="13.5">
      <c r="A273" t="s">
        <v>304</v>
      </c>
      <c r="B273">
        <v>240</v>
      </c>
      <c r="C273">
        <v>-5</v>
      </c>
      <c r="D273">
        <v>1020.3928</v>
      </c>
      <c r="E273">
        <v>27.6152</v>
      </c>
      <c r="F273">
        <v>39.1054</v>
      </c>
      <c r="G273">
        <v>18029.2615</v>
      </c>
      <c r="H273">
        <v>56.9776</v>
      </c>
      <c r="I273">
        <v>54.1323</v>
      </c>
      <c r="M273">
        <v>1.1825</v>
      </c>
      <c r="N273">
        <v>0.001</v>
      </c>
      <c r="O273">
        <v>0.0006</v>
      </c>
      <c r="P273">
        <v>1585.3912</v>
      </c>
      <c r="Q273">
        <v>1.0078</v>
      </c>
      <c r="R273">
        <v>1.0258</v>
      </c>
      <c r="S273">
        <v>75.3009</v>
      </c>
      <c r="T273">
        <v>0.034</v>
      </c>
      <c r="U273">
        <v>0.0243</v>
      </c>
      <c r="V273">
        <v>5622.8707</v>
      </c>
      <c r="W273">
        <v>0.8879</v>
      </c>
      <c r="X273">
        <v>0.4874</v>
      </c>
      <c r="Y273">
        <v>1619.2378</v>
      </c>
      <c r="Z273">
        <v>0.3092</v>
      </c>
      <c r="AA273">
        <v>0.2488</v>
      </c>
      <c r="AB273">
        <v>69487.1159</v>
      </c>
      <c r="AC273">
        <v>12.7306</v>
      </c>
      <c r="AD273">
        <v>4.5507</v>
      </c>
      <c r="AE273">
        <v>3403.4844</v>
      </c>
      <c r="AF273">
        <v>0.4366</v>
      </c>
      <c r="AG273">
        <v>0.4245</v>
      </c>
      <c r="AH273">
        <f t="shared" si="68"/>
        <v>56.9776</v>
      </c>
      <c r="AI273">
        <f t="shared" si="69"/>
        <v>11.457540000000002</v>
      </c>
      <c r="AJ273">
        <f t="shared" si="70"/>
        <v>27.6152</v>
      </c>
      <c r="AK273">
        <f t="shared" si="71"/>
        <v>1.0078</v>
      </c>
      <c r="AL273" s="6">
        <f t="shared" si="72"/>
        <v>97.05814000000001</v>
      </c>
      <c r="AM273">
        <f t="shared" si="73"/>
        <v>0.8111941495542142</v>
      </c>
      <c r="AN273">
        <f t="shared" si="74"/>
        <v>0.9482043601264769</v>
      </c>
      <c r="AO273">
        <f t="shared" si="75"/>
        <v>0.6850707020590424</v>
      </c>
      <c r="AP273">
        <f t="shared" si="76"/>
        <v>0.017970756062767476</v>
      </c>
      <c r="AQ273">
        <f t="shared" si="77"/>
        <v>0.667099945996275</v>
      </c>
      <c r="AR273">
        <f t="shared" si="78"/>
        <v>0.48890414324482123</v>
      </c>
      <c r="AS273">
        <f t="shared" si="79"/>
        <v>0.4826597338518968</v>
      </c>
      <c r="AT273">
        <f t="shared" si="80"/>
        <v>0.02843612290328186</v>
      </c>
      <c r="AU273" s="7">
        <f t="shared" si="81"/>
        <v>0.5187044938809899</v>
      </c>
      <c r="AV273" s="8">
        <f t="shared" si="82"/>
        <v>0.453190328073221</v>
      </c>
      <c r="AW273" s="8">
        <f t="shared" si="83"/>
        <v>0.02810517804578918</v>
      </c>
      <c r="AX273" s="9">
        <f t="shared" si="84"/>
        <v>0.9416051517446756</v>
      </c>
    </row>
    <row r="274" spans="1:50" ht="13.5">
      <c r="A274" t="s">
        <v>305</v>
      </c>
      <c r="B274">
        <v>245</v>
      </c>
      <c r="C274">
        <v>-5</v>
      </c>
      <c r="D274">
        <v>853.8354</v>
      </c>
      <c r="E274">
        <v>15.2781</v>
      </c>
      <c r="F274">
        <v>21.7219</v>
      </c>
      <c r="G274">
        <v>40996.6158</v>
      </c>
      <c r="H274">
        <v>79.8237</v>
      </c>
      <c r="I274">
        <v>76.1419</v>
      </c>
      <c r="M274">
        <v>40.0349</v>
      </c>
      <c r="N274">
        <v>0.0267</v>
      </c>
      <c r="O274">
        <v>0.0162</v>
      </c>
      <c r="P274">
        <v>348.7407</v>
      </c>
      <c r="Q274">
        <v>0.1682</v>
      </c>
      <c r="R274">
        <v>0.172</v>
      </c>
      <c r="S274">
        <v>55.788</v>
      </c>
      <c r="T274">
        <v>0.0187</v>
      </c>
      <c r="U274">
        <v>0.0134</v>
      </c>
      <c r="V274">
        <v>4077.6536</v>
      </c>
      <c r="W274">
        <v>0.4707</v>
      </c>
      <c r="X274">
        <v>0.2594</v>
      </c>
      <c r="Y274">
        <v>845.3841</v>
      </c>
      <c r="Z274">
        <v>0.11</v>
      </c>
      <c r="AA274">
        <v>0.0889</v>
      </c>
      <c r="AB274">
        <v>33076.0112</v>
      </c>
      <c r="AC274">
        <v>3.9201</v>
      </c>
      <c r="AD274">
        <v>1.4069</v>
      </c>
      <c r="AE274">
        <v>2780.8004</v>
      </c>
      <c r="AF274">
        <v>0.1837</v>
      </c>
      <c r="AG274">
        <v>0.1793</v>
      </c>
      <c r="AH274">
        <f t="shared" si="68"/>
        <v>79.8237</v>
      </c>
      <c r="AI274">
        <f t="shared" si="69"/>
        <v>3.52809</v>
      </c>
      <c r="AJ274">
        <f t="shared" si="70"/>
        <v>15.2781</v>
      </c>
      <c r="AK274">
        <f t="shared" si="71"/>
        <v>0.1682</v>
      </c>
      <c r="AL274" s="6">
        <f t="shared" si="72"/>
        <v>98.79809</v>
      </c>
      <c r="AM274">
        <f t="shared" si="73"/>
        <v>0.8853129054673013</v>
      </c>
      <c r="AN274">
        <f t="shared" si="74"/>
        <v>1.328402396405392</v>
      </c>
      <c r="AO274">
        <f t="shared" si="75"/>
        <v>0.3790151327214091</v>
      </c>
      <c r="AP274">
        <f t="shared" si="76"/>
        <v>0.002999286733238231</v>
      </c>
      <c r="AQ274">
        <f t="shared" si="77"/>
        <v>0.37601584598817084</v>
      </c>
      <c r="AR274">
        <f t="shared" si="78"/>
        <v>0.7121872935842919</v>
      </c>
      <c r="AS274">
        <f t="shared" si="79"/>
        <v>0.2828779602197101</v>
      </c>
      <c r="AT274">
        <f t="shared" si="80"/>
        <v>0.004934746195998103</v>
      </c>
      <c r="AU274" s="7">
        <f t="shared" si="81"/>
        <v>0.7363914541179307</v>
      </c>
      <c r="AV274" s="8">
        <f t="shared" si="82"/>
        <v>0.2588552045107708</v>
      </c>
      <c r="AW274" s="8">
        <f t="shared" si="83"/>
        <v>0.004753341371298506</v>
      </c>
      <c r="AX274" s="9">
        <f t="shared" si="84"/>
        <v>0.9819681818152245</v>
      </c>
    </row>
    <row r="275" spans="1:50" ht="13.5">
      <c r="A275" t="s">
        <v>306</v>
      </c>
      <c r="B275">
        <v>250</v>
      </c>
      <c r="C275">
        <v>-5</v>
      </c>
      <c r="D275">
        <v>774.7232</v>
      </c>
      <c r="E275">
        <v>13.3655</v>
      </c>
      <c r="F275">
        <v>18.9946</v>
      </c>
      <c r="G275">
        <v>43305.0501</v>
      </c>
      <c r="H275">
        <v>79.6061</v>
      </c>
      <c r="I275">
        <v>75.9024</v>
      </c>
      <c r="M275">
        <v>440.2022</v>
      </c>
      <c r="N275">
        <v>0.2831</v>
      </c>
      <c r="O275">
        <v>0.1722</v>
      </c>
      <c r="P275">
        <v>7474.7681</v>
      </c>
      <c r="Q275">
        <v>3.5544</v>
      </c>
      <c r="R275">
        <v>3.6311</v>
      </c>
      <c r="V275">
        <v>1754.0158</v>
      </c>
      <c r="W275">
        <v>0.2143</v>
      </c>
      <c r="X275">
        <v>0.1181</v>
      </c>
      <c r="Y275">
        <v>638.5962</v>
      </c>
      <c r="Z275">
        <v>0.0871</v>
      </c>
      <c r="AA275">
        <v>0.0703</v>
      </c>
      <c r="AB275">
        <v>22670.4072</v>
      </c>
      <c r="AC275">
        <v>2.7684</v>
      </c>
      <c r="AD275">
        <v>0.9932</v>
      </c>
      <c r="AE275">
        <v>1861.7484</v>
      </c>
      <c r="AF275">
        <v>0.1211</v>
      </c>
      <c r="AG275">
        <v>0.1182</v>
      </c>
      <c r="AH275">
        <f t="shared" si="68"/>
        <v>79.6061</v>
      </c>
      <c r="AI275">
        <f t="shared" si="69"/>
        <v>2.49156</v>
      </c>
      <c r="AJ275">
        <f t="shared" si="70"/>
        <v>13.3655</v>
      </c>
      <c r="AK275">
        <f t="shared" si="71"/>
        <v>3.5544</v>
      </c>
      <c r="AL275" s="6">
        <f t="shared" si="72"/>
        <v>99.01756</v>
      </c>
      <c r="AM275">
        <f t="shared" si="73"/>
        <v>0.9053244498151652</v>
      </c>
      <c r="AN275">
        <f t="shared" si="74"/>
        <v>1.3247811615909468</v>
      </c>
      <c r="AO275">
        <f t="shared" si="75"/>
        <v>0.3315678491689407</v>
      </c>
      <c r="AP275">
        <f t="shared" si="76"/>
        <v>0.06338088445078459</v>
      </c>
      <c r="AQ275">
        <f t="shared" si="77"/>
        <v>0.2681869647181561</v>
      </c>
      <c r="AR275">
        <f t="shared" si="78"/>
        <v>0.6988649964515323</v>
      </c>
      <c r="AS275">
        <f t="shared" si="79"/>
        <v>0.19852499964901268</v>
      </c>
      <c r="AT275">
        <f t="shared" si="80"/>
        <v>0.10261000389945511</v>
      </c>
      <c r="AU275" s="7">
        <f t="shared" si="81"/>
        <v>0.7203687673419932</v>
      </c>
      <c r="AV275" s="8">
        <f t="shared" si="82"/>
        <v>0.1811006716014251</v>
      </c>
      <c r="AW275" s="8">
        <f t="shared" si="83"/>
        <v>0.09853056105658174</v>
      </c>
      <c r="AX275" s="9">
        <f t="shared" si="84"/>
        <v>0.6476410731376131</v>
      </c>
    </row>
    <row r="276" spans="1:50" ht="13.5">
      <c r="A276" t="s">
        <v>307</v>
      </c>
      <c r="B276">
        <v>255</v>
      </c>
      <c r="C276">
        <v>-5</v>
      </c>
      <c r="D276">
        <v>1007.5414</v>
      </c>
      <c r="E276">
        <v>21.7985</v>
      </c>
      <c r="F276">
        <v>29.9742</v>
      </c>
      <c r="G276">
        <v>16292.532</v>
      </c>
      <c r="H276">
        <v>37.674</v>
      </c>
      <c r="I276">
        <v>34.7558</v>
      </c>
      <c r="M276">
        <v>3094.6784</v>
      </c>
      <c r="N276">
        <v>1.9862</v>
      </c>
      <c r="O276">
        <v>1.1687</v>
      </c>
      <c r="P276">
        <v>57075.0458</v>
      </c>
      <c r="Q276">
        <v>31.9651</v>
      </c>
      <c r="R276">
        <v>31.5952</v>
      </c>
      <c r="V276">
        <v>321.9741</v>
      </c>
      <c r="W276">
        <v>0.0744</v>
      </c>
      <c r="X276">
        <v>0.0397</v>
      </c>
      <c r="Y276">
        <v>879.5332</v>
      </c>
      <c r="Z276">
        <v>0.2301</v>
      </c>
      <c r="AA276">
        <v>0.1798</v>
      </c>
      <c r="AB276">
        <v>25897.2745</v>
      </c>
      <c r="AC276">
        <v>6.0881</v>
      </c>
      <c r="AD276">
        <v>2.1132</v>
      </c>
      <c r="AE276">
        <v>1413.765</v>
      </c>
      <c r="AF276">
        <v>0.1837</v>
      </c>
      <c r="AG276">
        <v>0.1735</v>
      </c>
      <c r="AH276">
        <f t="shared" si="68"/>
        <v>37.674</v>
      </c>
      <c r="AI276">
        <f t="shared" si="69"/>
        <v>5.47929</v>
      </c>
      <c r="AJ276">
        <f t="shared" si="70"/>
        <v>21.7985</v>
      </c>
      <c r="AK276">
        <f t="shared" si="71"/>
        <v>31.9651</v>
      </c>
      <c r="AL276" s="6">
        <f t="shared" si="72"/>
        <v>96.91689</v>
      </c>
      <c r="AM276">
        <f t="shared" si="73"/>
        <v>0.8764177021042473</v>
      </c>
      <c r="AN276">
        <f t="shared" si="74"/>
        <v>0.6269595606590115</v>
      </c>
      <c r="AO276">
        <f t="shared" si="75"/>
        <v>0.5407715207144629</v>
      </c>
      <c r="AP276">
        <f t="shared" si="76"/>
        <v>0.569991084165478</v>
      </c>
      <c r="AQ276">
        <f t="shared" si="77"/>
        <v>-0.029219563451015063</v>
      </c>
      <c r="AR276">
        <f t="shared" si="78"/>
        <v>0.26848198851981603</v>
      </c>
      <c r="AS276">
        <f t="shared" si="79"/>
        <v>-0.017558109104328656</v>
      </c>
      <c r="AT276">
        <f t="shared" si="80"/>
        <v>0.7490761205845127</v>
      </c>
      <c r="AU276" s="7">
        <f t="shared" si="81"/>
        <v>0.2823847481187132</v>
      </c>
      <c r="AV276" s="8">
        <f t="shared" si="82"/>
        <v>0</v>
      </c>
      <c r="AW276" s="8">
        <f t="shared" si="83"/>
        <v>0.7339588281715197</v>
      </c>
      <c r="AX276" s="9">
        <f t="shared" si="84"/>
        <v>0</v>
      </c>
    </row>
    <row r="277" spans="1:50" ht="13.5">
      <c r="A277" t="s">
        <v>308</v>
      </c>
      <c r="B277">
        <v>260</v>
      </c>
      <c r="C277">
        <v>-5</v>
      </c>
      <c r="D277">
        <v>1385.0336</v>
      </c>
      <c r="E277">
        <v>39.1959</v>
      </c>
      <c r="F277">
        <v>53.0861</v>
      </c>
      <c r="G277">
        <v>6366.2315</v>
      </c>
      <c r="H277">
        <v>21.9379</v>
      </c>
      <c r="I277">
        <v>19.9343</v>
      </c>
      <c r="M277">
        <v>1528.0215</v>
      </c>
      <c r="N277">
        <v>1.2029</v>
      </c>
      <c r="O277">
        <v>0.6971</v>
      </c>
      <c r="P277">
        <v>31452.4243</v>
      </c>
      <c r="Q277">
        <v>20.2047</v>
      </c>
      <c r="R277">
        <v>19.6705</v>
      </c>
      <c r="S277">
        <v>82.4429</v>
      </c>
      <c r="T277">
        <v>0.0541</v>
      </c>
      <c r="U277">
        <v>0.037</v>
      </c>
      <c r="V277">
        <v>643.7868</v>
      </c>
      <c r="W277">
        <v>0.1482</v>
      </c>
      <c r="X277">
        <v>0.0778</v>
      </c>
      <c r="Y277">
        <v>2794.6825</v>
      </c>
      <c r="Z277">
        <v>0.7733</v>
      </c>
      <c r="AA277">
        <v>0.5952</v>
      </c>
      <c r="AB277">
        <v>62393.9973</v>
      </c>
      <c r="AC277">
        <v>16.0296</v>
      </c>
      <c r="AD277">
        <v>5.4803</v>
      </c>
      <c r="AE277">
        <v>2586.5012</v>
      </c>
      <c r="AF277">
        <v>0.4534</v>
      </c>
      <c r="AG277">
        <v>0.4217</v>
      </c>
      <c r="AH277">
        <f t="shared" si="68"/>
        <v>21.9379</v>
      </c>
      <c r="AI277">
        <f t="shared" si="69"/>
        <v>14.426639999999999</v>
      </c>
      <c r="AJ277">
        <f t="shared" si="70"/>
        <v>39.1959</v>
      </c>
      <c r="AK277">
        <f t="shared" si="71"/>
        <v>20.2047</v>
      </c>
      <c r="AL277" s="6">
        <f t="shared" si="72"/>
        <v>95.76514</v>
      </c>
      <c r="AM277">
        <f t="shared" si="73"/>
        <v>0.82885945913299</v>
      </c>
      <c r="AN277">
        <f t="shared" si="74"/>
        <v>0.365084040605758</v>
      </c>
      <c r="AO277">
        <f t="shared" si="75"/>
        <v>0.972361696849417</v>
      </c>
      <c r="AP277">
        <f t="shared" si="76"/>
        <v>0.36028352353780313</v>
      </c>
      <c r="AQ277">
        <f t="shared" si="77"/>
        <v>0.6120781733116138</v>
      </c>
      <c r="AR277">
        <f t="shared" si="78"/>
        <v>0.15671247626023027</v>
      </c>
      <c r="AS277">
        <f t="shared" si="79"/>
        <v>0.3686769714860382</v>
      </c>
      <c r="AT277">
        <f t="shared" si="80"/>
        <v>0.47461055225373155</v>
      </c>
      <c r="AU277" s="7">
        <f t="shared" si="81"/>
        <v>0.1693953070722403</v>
      </c>
      <c r="AV277" s="8">
        <f t="shared" si="82"/>
        <v>0.35268507653530695</v>
      </c>
      <c r="AW277" s="8">
        <f t="shared" si="83"/>
        <v>0.4779196163924527</v>
      </c>
      <c r="AX277" s="9">
        <f t="shared" si="84"/>
        <v>0.42461242940025273</v>
      </c>
    </row>
    <row r="278" spans="1:50" ht="13.5">
      <c r="A278" t="s">
        <v>309</v>
      </c>
      <c r="B278">
        <v>35</v>
      </c>
      <c r="C278">
        <v>-10</v>
      </c>
      <c r="D278">
        <v>2667.3459</v>
      </c>
      <c r="E278">
        <v>45.9828</v>
      </c>
      <c r="F278">
        <v>59.645</v>
      </c>
      <c r="G278">
        <v>15913.4791</v>
      </c>
      <c r="H278">
        <v>37.4368</v>
      </c>
      <c r="I278">
        <v>32.5793</v>
      </c>
      <c r="M278">
        <v>443.3451</v>
      </c>
      <c r="N278">
        <v>0.2484</v>
      </c>
      <c r="O278">
        <v>0.1378</v>
      </c>
      <c r="P278">
        <v>7434.4816</v>
      </c>
      <c r="Q278">
        <v>3.0655</v>
      </c>
      <c r="R278">
        <v>2.8583</v>
      </c>
      <c r="S278">
        <v>92.2404</v>
      </c>
      <c r="T278">
        <v>0.0283</v>
      </c>
      <c r="U278">
        <v>0.0185</v>
      </c>
      <c r="V278">
        <v>4338.5052</v>
      </c>
      <c r="W278">
        <v>0.4613</v>
      </c>
      <c r="X278">
        <v>0.2319</v>
      </c>
      <c r="Y278">
        <v>2084.166</v>
      </c>
      <c r="Z278">
        <v>0.2664</v>
      </c>
      <c r="AA278">
        <v>0.1964</v>
      </c>
      <c r="AB278">
        <v>100568.6761</v>
      </c>
      <c r="AC278">
        <v>12.0907</v>
      </c>
      <c r="AD278">
        <v>3.9589</v>
      </c>
      <c r="AE278">
        <v>5066.6157</v>
      </c>
      <c r="AF278">
        <v>0.4199</v>
      </c>
      <c r="AG278">
        <v>0.374</v>
      </c>
      <c r="AH278">
        <f t="shared" si="68"/>
        <v>37.4368</v>
      </c>
      <c r="AI278">
        <f t="shared" si="69"/>
        <v>10.88163</v>
      </c>
      <c r="AJ278">
        <f t="shared" si="70"/>
        <v>45.9828</v>
      </c>
      <c r="AK278">
        <f t="shared" si="71"/>
        <v>3.0655</v>
      </c>
      <c r="AL278" s="6">
        <f t="shared" si="72"/>
        <v>97.36673</v>
      </c>
      <c r="AM278">
        <f t="shared" si="73"/>
        <v>0.8828045971087694</v>
      </c>
      <c r="AN278">
        <f t="shared" si="74"/>
        <v>0.6230121484440005</v>
      </c>
      <c r="AO278">
        <f t="shared" si="75"/>
        <v>1.1407293475564375</v>
      </c>
      <c r="AP278">
        <f t="shared" si="76"/>
        <v>0.0546629814550642</v>
      </c>
      <c r="AQ278">
        <f t="shared" si="77"/>
        <v>1.0860663661013734</v>
      </c>
      <c r="AR278">
        <f t="shared" si="78"/>
        <v>0.269146870763548</v>
      </c>
      <c r="AS278">
        <f t="shared" si="79"/>
        <v>0.6583814375739798</v>
      </c>
      <c r="AT278">
        <f t="shared" si="80"/>
        <v>0.07247169166247228</v>
      </c>
      <c r="AU278" s="7">
        <f t="shared" si="81"/>
        <v>0.2927649368871204</v>
      </c>
      <c r="AV278" s="8">
        <f t="shared" si="82"/>
        <v>0.6337975787453082</v>
      </c>
      <c r="AW278" s="8">
        <f t="shared" si="83"/>
        <v>0.07343748436757148</v>
      </c>
      <c r="AX278" s="9">
        <f t="shared" si="84"/>
        <v>0.896162551607187</v>
      </c>
    </row>
    <row r="279" spans="1:50" ht="13.5">
      <c r="A279" t="s">
        <v>310</v>
      </c>
      <c r="B279">
        <v>40</v>
      </c>
      <c r="C279">
        <v>-10</v>
      </c>
      <c r="D279">
        <v>2539.8211</v>
      </c>
      <c r="E279">
        <v>44.1157</v>
      </c>
      <c r="F279">
        <v>57.4883</v>
      </c>
      <c r="G279">
        <v>17738.3537</v>
      </c>
      <c r="H279">
        <v>41.7346</v>
      </c>
      <c r="I279">
        <v>36.4878</v>
      </c>
      <c r="M279">
        <v>290.0272</v>
      </c>
      <c r="N279">
        <v>0.1668</v>
      </c>
      <c r="O279">
        <v>0.093</v>
      </c>
      <c r="P279">
        <v>3542.1181</v>
      </c>
      <c r="Q279">
        <v>1.486</v>
      </c>
      <c r="R279">
        <v>1.3919</v>
      </c>
      <c r="S279">
        <v>75.3743</v>
      </c>
      <c r="T279">
        <v>0.0226</v>
      </c>
      <c r="U279">
        <v>0.0149</v>
      </c>
      <c r="V279">
        <v>3045.0163</v>
      </c>
      <c r="W279">
        <v>0.3164</v>
      </c>
      <c r="X279">
        <v>0.1598</v>
      </c>
      <c r="Y279">
        <v>2242.9617</v>
      </c>
      <c r="Z279">
        <v>0.2796</v>
      </c>
      <c r="AA279">
        <v>0.2071</v>
      </c>
      <c r="AB279">
        <v>98139.3751</v>
      </c>
      <c r="AC279">
        <v>11.4365</v>
      </c>
      <c r="AD279">
        <v>3.762</v>
      </c>
      <c r="AE279">
        <v>5509.554</v>
      </c>
      <c r="AF279">
        <v>0.4417</v>
      </c>
      <c r="AG279">
        <v>0.3952</v>
      </c>
      <c r="AH279">
        <f t="shared" si="68"/>
        <v>41.7346</v>
      </c>
      <c r="AI279">
        <f t="shared" si="69"/>
        <v>10.292850000000001</v>
      </c>
      <c r="AJ279">
        <f t="shared" si="70"/>
        <v>44.1157</v>
      </c>
      <c r="AK279">
        <f t="shared" si="71"/>
        <v>1.486</v>
      </c>
      <c r="AL279" s="6">
        <f t="shared" si="72"/>
        <v>97.62915</v>
      </c>
      <c r="AM279">
        <f t="shared" si="73"/>
        <v>0.8842632003273083</v>
      </c>
      <c r="AN279">
        <f t="shared" si="74"/>
        <v>0.6945348643701115</v>
      </c>
      <c r="AO279">
        <f t="shared" si="75"/>
        <v>1.0944108161746464</v>
      </c>
      <c r="AP279">
        <f t="shared" si="76"/>
        <v>0.026497860199714694</v>
      </c>
      <c r="AQ279">
        <f t="shared" si="77"/>
        <v>1.0679129559749316</v>
      </c>
      <c r="AR279">
        <f t="shared" si="78"/>
        <v>0.3053732803703125</v>
      </c>
      <c r="AS279">
        <f t="shared" si="79"/>
        <v>0.6588722737908348</v>
      </c>
      <c r="AT279">
        <f t="shared" si="80"/>
        <v>0.03575444583885273</v>
      </c>
      <c r="AU279" s="7">
        <f t="shared" si="81"/>
        <v>0.3312853138809535</v>
      </c>
      <c r="AV279" s="8">
        <f t="shared" si="82"/>
        <v>0.6325802846029049</v>
      </c>
      <c r="AW279" s="8">
        <f t="shared" si="83"/>
        <v>0.03613440151614155</v>
      </c>
      <c r="AX279" s="9">
        <f t="shared" si="84"/>
        <v>0.945964396675881</v>
      </c>
    </row>
    <row r="280" spans="1:50" ht="13.5">
      <c r="A280" t="s">
        <v>311</v>
      </c>
      <c r="B280">
        <v>45</v>
      </c>
      <c r="C280">
        <v>-10</v>
      </c>
      <c r="D280">
        <v>2836.4721</v>
      </c>
      <c r="E280">
        <v>45.753</v>
      </c>
      <c r="F280">
        <v>59.1329</v>
      </c>
      <c r="G280">
        <v>18411.2834</v>
      </c>
      <c r="H280">
        <v>40.8715</v>
      </c>
      <c r="I280">
        <v>35.4401</v>
      </c>
      <c r="M280">
        <v>132.2991</v>
      </c>
      <c r="N280">
        <v>0.0711</v>
      </c>
      <c r="O280">
        <v>0.0393</v>
      </c>
      <c r="P280">
        <v>2694.423</v>
      </c>
      <c r="Q280">
        <v>1.0514</v>
      </c>
      <c r="R280">
        <v>0.9768</v>
      </c>
      <c r="S280">
        <v>100.0436</v>
      </c>
      <c r="T280">
        <v>0.0277</v>
      </c>
      <c r="U280">
        <v>0.018</v>
      </c>
      <c r="V280">
        <v>3296.7851</v>
      </c>
      <c r="W280">
        <v>0.3149</v>
      </c>
      <c r="X280">
        <v>0.1578</v>
      </c>
      <c r="Y280">
        <v>1983.2089</v>
      </c>
      <c r="Z280">
        <v>0.2272</v>
      </c>
      <c r="AA280">
        <v>0.1669</v>
      </c>
      <c r="AB280">
        <v>104869.2396</v>
      </c>
      <c r="AC280">
        <v>11.226</v>
      </c>
      <c r="AD280">
        <v>3.6625</v>
      </c>
      <c r="AE280">
        <v>6218.9156</v>
      </c>
      <c r="AF280">
        <v>0.4572</v>
      </c>
      <c r="AG280">
        <v>0.4057</v>
      </c>
      <c r="AH280">
        <f t="shared" si="68"/>
        <v>40.8715</v>
      </c>
      <c r="AI280">
        <f t="shared" si="69"/>
        <v>10.1034</v>
      </c>
      <c r="AJ280">
        <f t="shared" si="70"/>
        <v>45.753</v>
      </c>
      <c r="AK280">
        <f t="shared" si="71"/>
        <v>1.0514</v>
      </c>
      <c r="AL280" s="6">
        <f t="shared" si="72"/>
        <v>97.7793</v>
      </c>
      <c r="AM280">
        <f t="shared" si="73"/>
        <v>0.8897760135762165</v>
      </c>
      <c r="AN280">
        <f t="shared" si="74"/>
        <v>0.6801714095523381</v>
      </c>
      <c r="AO280">
        <f t="shared" si="75"/>
        <v>1.1350285289010171</v>
      </c>
      <c r="AP280">
        <f t="shared" si="76"/>
        <v>0.018748216833095577</v>
      </c>
      <c r="AQ280">
        <f t="shared" si="77"/>
        <v>1.1162803120679214</v>
      </c>
      <c r="AR280">
        <f t="shared" si="78"/>
        <v>0.2951999492686076</v>
      </c>
      <c r="AS280">
        <f t="shared" si="79"/>
        <v>0.6798288090871412</v>
      </c>
      <c r="AT280">
        <f t="shared" si="80"/>
        <v>0.024971241644251126</v>
      </c>
      <c r="AU280" s="7">
        <f t="shared" si="81"/>
        <v>0.3208307563987785</v>
      </c>
      <c r="AV280" s="8">
        <f t="shared" si="82"/>
        <v>0.6538867725066642</v>
      </c>
      <c r="AW280" s="8">
        <f t="shared" si="83"/>
        <v>0.025282471094557397</v>
      </c>
      <c r="AX280" s="9">
        <f t="shared" si="84"/>
        <v>0.9627744169325162</v>
      </c>
    </row>
    <row r="281" spans="1:50" ht="13.5">
      <c r="A281" t="s">
        <v>312</v>
      </c>
      <c r="B281">
        <v>50</v>
      </c>
      <c r="C281">
        <v>-10</v>
      </c>
      <c r="D281">
        <v>2892.5756</v>
      </c>
      <c r="E281">
        <v>46.4702</v>
      </c>
      <c r="F281">
        <v>59.6945</v>
      </c>
      <c r="G281">
        <v>18205.444</v>
      </c>
      <c r="H281">
        <v>40.6182</v>
      </c>
      <c r="I281">
        <v>35.0062</v>
      </c>
      <c r="M281">
        <v>122.8874</v>
      </c>
      <c r="N281">
        <v>0.0663</v>
      </c>
      <c r="O281">
        <v>0.0364</v>
      </c>
      <c r="P281">
        <v>3040.414</v>
      </c>
      <c r="Q281">
        <v>1.1914</v>
      </c>
      <c r="R281">
        <v>1.1001</v>
      </c>
      <c r="S281">
        <v>87.7336</v>
      </c>
      <c r="T281">
        <v>0.0244</v>
      </c>
      <c r="U281">
        <v>0.0158</v>
      </c>
      <c r="V281">
        <v>2382.2269</v>
      </c>
      <c r="W281">
        <v>0.2288</v>
      </c>
      <c r="X281">
        <v>0.1139</v>
      </c>
      <c r="Y281">
        <v>2127.8844</v>
      </c>
      <c r="Z281">
        <v>0.2441</v>
      </c>
      <c r="AA281">
        <v>0.1782</v>
      </c>
      <c r="AB281">
        <v>100654.4778</v>
      </c>
      <c r="AC281">
        <v>10.7315</v>
      </c>
      <c r="AD281">
        <v>3.4799</v>
      </c>
      <c r="AE281">
        <v>5868.4914</v>
      </c>
      <c r="AF281">
        <v>0.4251</v>
      </c>
      <c r="AG281">
        <v>0.3749</v>
      </c>
      <c r="AH281">
        <f t="shared" si="68"/>
        <v>40.6182</v>
      </c>
      <c r="AI281">
        <f t="shared" si="69"/>
        <v>9.65835</v>
      </c>
      <c r="AJ281">
        <f t="shared" si="70"/>
        <v>46.4702</v>
      </c>
      <c r="AK281">
        <f t="shared" si="71"/>
        <v>1.1914</v>
      </c>
      <c r="AL281" s="6">
        <f t="shared" si="72"/>
        <v>97.93815</v>
      </c>
      <c r="AM281">
        <f t="shared" si="73"/>
        <v>0.8955807442404184</v>
      </c>
      <c r="AN281">
        <f t="shared" si="74"/>
        <v>0.6759560659011483</v>
      </c>
      <c r="AO281">
        <f t="shared" si="75"/>
        <v>1.1528206400396923</v>
      </c>
      <c r="AP281">
        <f t="shared" si="76"/>
        <v>0.021244650499286734</v>
      </c>
      <c r="AQ281">
        <f t="shared" si="77"/>
        <v>1.1315759895404056</v>
      </c>
      <c r="AR281">
        <f t="shared" si="78"/>
        <v>0.2902327974786214</v>
      </c>
      <c r="AS281">
        <f t="shared" si="79"/>
        <v>0.6817735303172754</v>
      </c>
      <c r="AT281">
        <f t="shared" si="80"/>
        <v>0.027993672204103152</v>
      </c>
      <c r="AU281" s="7">
        <f t="shared" si="81"/>
        <v>0.31557996316022985</v>
      </c>
      <c r="AV281" s="8">
        <f t="shared" si="82"/>
        <v>0.656064199819938</v>
      </c>
      <c r="AW281" s="8">
        <f t="shared" si="83"/>
        <v>0.028355837019832048</v>
      </c>
      <c r="AX281" s="9">
        <f t="shared" si="84"/>
        <v>0.9585695399118328</v>
      </c>
    </row>
    <row r="282" spans="1:50" ht="13.5">
      <c r="A282" t="s">
        <v>313</v>
      </c>
      <c r="B282">
        <v>55</v>
      </c>
      <c r="C282">
        <v>-10</v>
      </c>
      <c r="D282">
        <v>2874.476</v>
      </c>
      <c r="E282">
        <v>47.3935</v>
      </c>
      <c r="F282">
        <v>60.3837</v>
      </c>
      <c r="G282">
        <v>17213.4427</v>
      </c>
      <c r="H282">
        <v>39.8334</v>
      </c>
      <c r="I282">
        <v>34.0497</v>
      </c>
      <c r="M282">
        <v>225.9821</v>
      </c>
      <c r="N282">
        <v>0.1261</v>
      </c>
      <c r="O282">
        <v>0.0687</v>
      </c>
      <c r="P282">
        <v>4228.9849</v>
      </c>
      <c r="Q282">
        <v>1.7207</v>
      </c>
      <c r="R282">
        <v>1.5759</v>
      </c>
      <c r="S282">
        <v>27.3531</v>
      </c>
      <c r="T282">
        <v>0.008</v>
      </c>
      <c r="U282">
        <v>0.0051</v>
      </c>
      <c r="V282">
        <v>4582.3471</v>
      </c>
      <c r="W282">
        <v>0.4641</v>
      </c>
      <c r="X282">
        <v>0.2292</v>
      </c>
      <c r="Y282">
        <v>2267.7855</v>
      </c>
      <c r="Z282">
        <v>0.272</v>
      </c>
      <c r="AA282">
        <v>0.1969</v>
      </c>
      <c r="AB282">
        <v>87447.4786</v>
      </c>
      <c r="AC282">
        <v>9.7919</v>
      </c>
      <c r="AD282">
        <v>3.1493</v>
      </c>
      <c r="AE282">
        <v>5274.7405</v>
      </c>
      <c r="AF282">
        <v>0.3902</v>
      </c>
      <c r="AG282">
        <v>0.3414</v>
      </c>
      <c r="AH282">
        <f t="shared" si="68"/>
        <v>39.8334</v>
      </c>
      <c r="AI282">
        <f t="shared" si="69"/>
        <v>8.812710000000001</v>
      </c>
      <c r="AJ282">
        <f t="shared" si="70"/>
        <v>47.3935</v>
      </c>
      <c r="AK282">
        <f t="shared" si="71"/>
        <v>1.7207</v>
      </c>
      <c r="AL282" s="6">
        <f t="shared" si="72"/>
        <v>97.76031</v>
      </c>
      <c r="AM282">
        <f t="shared" si="73"/>
        <v>0.9055404248831996</v>
      </c>
      <c r="AN282">
        <f t="shared" si="74"/>
        <v>0.6628956565152271</v>
      </c>
      <c r="AO282">
        <f t="shared" si="75"/>
        <v>1.1757256263954354</v>
      </c>
      <c r="AP282">
        <f t="shared" si="76"/>
        <v>0.03068295292439372</v>
      </c>
      <c r="AQ282">
        <f t="shared" si="77"/>
        <v>1.1450426734710417</v>
      </c>
      <c r="AR282">
        <f t="shared" si="78"/>
        <v>0.28043466379346677</v>
      </c>
      <c r="AS282">
        <f t="shared" si="79"/>
        <v>0.679730233725228</v>
      </c>
      <c r="AT282">
        <f t="shared" si="80"/>
        <v>0.039835102481305305</v>
      </c>
      <c r="AU282" s="7">
        <f t="shared" si="81"/>
        <v>0.3051169587570799</v>
      </c>
      <c r="AV282" s="8">
        <f t="shared" si="82"/>
        <v>0.6545073234254946</v>
      </c>
      <c r="AW282" s="8">
        <f t="shared" si="83"/>
        <v>0.04037571781742557</v>
      </c>
      <c r="AX282" s="9">
        <f t="shared" si="84"/>
        <v>0.9418956638440816</v>
      </c>
    </row>
    <row r="283" spans="1:50" ht="13.5">
      <c r="A283" t="s">
        <v>314</v>
      </c>
      <c r="B283">
        <v>60</v>
      </c>
      <c r="C283">
        <v>-10</v>
      </c>
      <c r="D283">
        <v>2408.4781</v>
      </c>
      <c r="E283">
        <v>37.3098</v>
      </c>
      <c r="F283">
        <v>49.0278</v>
      </c>
      <c r="G283">
        <v>25799.1704</v>
      </c>
      <c r="H283">
        <v>52.1925</v>
      </c>
      <c r="I283">
        <v>46.0142</v>
      </c>
      <c r="M283">
        <v>208.4423</v>
      </c>
      <c r="N283">
        <v>0.1127</v>
      </c>
      <c r="O283">
        <v>0.0634</v>
      </c>
      <c r="P283">
        <v>4441.4185</v>
      </c>
      <c r="Q283">
        <v>1.7521</v>
      </c>
      <c r="R283">
        <v>1.655</v>
      </c>
      <c r="S283">
        <v>59.2389</v>
      </c>
      <c r="T283">
        <v>0.0168</v>
      </c>
      <c r="U283">
        <v>0.0112</v>
      </c>
      <c r="V283">
        <v>4492.5482</v>
      </c>
      <c r="W283">
        <v>0.4408</v>
      </c>
      <c r="X283">
        <v>0.2245</v>
      </c>
      <c r="Y283">
        <v>2254.7919</v>
      </c>
      <c r="Z283">
        <v>0.2573</v>
      </c>
      <c r="AA283">
        <v>0.1921</v>
      </c>
      <c r="AB283">
        <v>72058.4381</v>
      </c>
      <c r="AC283">
        <v>7.5931</v>
      </c>
      <c r="AD283">
        <v>2.5187</v>
      </c>
      <c r="AE283">
        <v>4953.0286</v>
      </c>
      <c r="AF283">
        <v>0.3249</v>
      </c>
      <c r="AG283">
        <v>0.2931</v>
      </c>
      <c r="AH283">
        <f t="shared" si="68"/>
        <v>52.1925</v>
      </c>
      <c r="AI283">
        <f t="shared" si="69"/>
        <v>6.83379</v>
      </c>
      <c r="AJ283">
        <f t="shared" si="70"/>
        <v>37.3098</v>
      </c>
      <c r="AK283">
        <f t="shared" si="71"/>
        <v>1.7521</v>
      </c>
      <c r="AL283" s="6">
        <f t="shared" si="72"/>
        <v>98.08819000000001</v>
      </c>
      <c r="AM283">
        <f t="shared" si="73"/>
        <v>0.9068230078459358</v>
      </c>
      <c r="AN283">
        <f t="shared" si="74"/>
        <v>0.868572141787319</v>
      </c>
      <c r="AO283">
        <f t="shared" si="75"/>
        <v>0.9255718184073431</v>
      </c>
      <c r="AP283">
        <f t="shared" si="76"/>
        <v>0.031242867332382313</v>
      </c>
      <c r="AQ283">
        <f t="shared" si="77"/>
        <v>0.8943289510749608</v>
      </c>
      <c r="AR283">
        <f t="shared" si="78"/>
        <v>0.3913542835165119</v>
      </c>
      <c r="AS283">
        <f t="shared" si="79"/>
        <v>0.5654443638964521</v>
      </c>
      <c r="AT283">
        <f t="shared" si="80"/>
        <v>0.043201352587035946</v>
      </c>
      <c r="AU283" s="7">
        <f t="shared" si="81"/>
        <v>0.4198999126007788</v>
      </c>
      <c r="AV283" s="8">
        <f t="shared" si="82"/>
        <v>0.5369190867411945</v>
      </c>
      <c r="AW283" s="8">
        <f t="shared" si="83"/>
        <v>0.0431810006580267</v>
      </c>
      <c r="AX283" s="9">
        <f t="shared" si="84"/>
        <v>0.9255628440746816</v>
      </c>
    </row>
    <row r="284" spans="1:50" ht="13.5">
      <c r="A284" t="s">
        <v>315</v>
      </c>
      <c r="B284">
        <v>65</v>
      </c>
      <c r="C284">
        <v>-10</v>
      </c>
      <c r="D284">
        <v>2451.4644</v>
      </c>
      <c r="E284">
        <v>31.0987</v>
      </c>
      <c r="F284">
        <v>41.2881</v>
      </c>
      <c r="G284">
        <v>39148.5934</v>
      </c>
      <c r="H284">
        <v>62.5769</v>
      </c>
      <c r="I284">
        <v>55.7394</v>
      </c>
      <c r="M284">
        <v>47.3995</v>
      </c>
      <c r="N284">
        <v>0.0221</v>
      </c>
      <c r="O284">
        <v>0.0125</v>
      </c>
      <c r="P284">
        <v>2702.0292</v>
      </c>
      <c r="Q284">
        <v>0.9131</v>
      </c>
      <c r="R284">
        <v>0.8714</v>
      </c>
      <c r="S284">
        <v>73.4248</v>
      </c>
      <c r="T284">
        <v>0.0175</v>
      </c>
      <c r="U284">
        <v>0.0117</v>
      </c>
      <c r="V284">
        <v>2891.8641</v>
      </c>
      <c r="W284">
        <v>0.2365</v>
      </c>
      <c r="X284">
        <v>0.1217</v>
      </c>
      <c r="Y284">
        <v>1214.2951</v>
      </c>
      <c r="Z284">
        <v>0.1127</v>
      </c>
      <c r="AA284">
        <v>0.0851</v>
      </c>
      <c r="AB284">
        <v>55923.4447</v>
      </c>
      <c r="AC284">
        <v>4.6984</v>
      </c>
      <c r="AD284">
        <v>1.5746</v>
      </c>
      <c r="AE284">
        <v>6723.1335</v>
      </c>
      <c r="AF284">
        <v>0.324</v>
      </c>
      <c r="AG284">
        <v>0.2954</v>
      </c>
      <c r="AH284">
        <f t="shared" si="68"/>
        <v>62.5769</v>
      </c>
      <c r="AI284">
        <f t="shared" si="69"/>
        <v>4.228560000000001</v>
      </c>
      <c r="AJ284">
        <f t="shared" si="70"/>
        <v>31.0987</v>
      </c>
      <c r="AK284">
        <f t="shared" si="71"/>
        <v>0.9131</v>
      </c>
      <c r="AL284" s="6">
        <f t="shared" si="72"/>
        <v>98.81725999999999</v>
      </c>
      <c r="AM284">
        <f t="shared" si="73"/>
        <v>0.929128216780172</v>
      </c>
      <c r="AN284">
        <f t="shared" si="74"/>
        <v>1.0413862539524048</v>
      </c>
      <c r="AO284">
        <f t="shared" si="75"/>
        <v>0.771488464400893</v>
      </c>
      <c r="AP284">
        <f t="shared" si="76"/>
        <v>0.0162820970042796</v>
      </c>
      <c r="AQ284">
        <f t="shared" si="77"/>
        <v>0.7552063673966134</v>
      </c>
      <c r="AR284">
        <f t="shared" si="78"/>
        <v>0.4841221932557468</v>
      </c>
      <c r="AS284">
        <f t="shared" si="79"/>
        <v>0.49264852652498975</v>
      </c>
      <c r="AT284">
        <f t="shared" si="80"/>
        <v>0.023229280219263484</v>
      </c>
      <c r="AU284" s="7">
        <f t="shared" si="81"/>
        <v>0.5140632698524087</v>
      </c>
      <c r="AV284" s="8">
        <f t="shared" si="82"/>
        <v>0.46295847747918745</v>
      </c>
      <c r="AW284" s="8">
        <f t="shared" si="83"/>
        <v>0.022978252668403767</v>
      </c>
      <c r="AX284" s="9">
        <f t="shared" si="84"/>
        <v>0.952713488726352</v>
      </c>
    </row>
    <row r="285" spans="1:50" ht="13.5">
      <c r="A285" t="s">
        <v>316</v>
      </c>
      <c r="B285">
        <v>70</v>
      </c>
      <c r="C285">
        <v>-10</v>
      </c>
      <c r="D285">
        <v>2378.8182</v>
      </c>
      <c r="E285">
        <v>28.897</v>
      </c>
      <c r="F285">
        <v>38.6141</v>
      </c>
      <c r="G285">
        <v>43558.3975</v>
      </c>
      <c r="H285">
        <v>65.5739</v>
      </c>
      <c r="I285">
        <v>58.788</v>
      </c>
      <c r="M285">
        <v>102.5364</v>
      </c>
      <c r="N285">
        <v>0.0462</v>
      </c>
      <c r="O285">
        <v>0.0264</v>
      </c>
      <c r="P285">
        <v>2158.6341</v>
      </c>
      <c r="Q285">
        <v>0.7053</v>
      </c>
      <c r="R285">
        <v>0.6775</v>
      </c>
      <c r="S285">
        <v>94.5574</v>
      </c>
      <c r="T285">
        <v>0.0217</v>
      </c>
      <c r="U285">
        <v>0.0146</v>
      </c>
      <c r="V285">
        <v>2730.4969</v>
      </c>
      <c r="W285">
        <v>0.2147</v>
      </c>
      <c r="X285">
        <v>0.1112</v>
      </c>
      <c r="Y285">
        <v>1268.3166</v>
      </c>
      <c r="Z285">
        <v>0.1127</v>
      </c>
      <c r="AA285">
        <v>0.0856</v>
      </c>
      <c r="AB285">
        <v>51230.0158</v>
      </c>
      <c r="AC285">
        <v>4.103</v>
      </c>
      <c r="AD285">
        <v>1.384</v>
      </c>
      <c r="AE285">
        <v>7214.5552</v>
      </c>
      <c r="AF285">
        <v>0.3255</v>
      </c>
      <c r="AG285">
        <v>0.2986</v>
      </c>
      <c r="AH285">
        <f t="shared" si="68"/>
        <v>65.5739</v>
      </c>
      <c r="AI285">
        <f t="shared" si="69"/>
        <v>3.6927</v>
      </c>
      <c r="AJ285">
        <f t="shared" si="70"/>
        <v>28.897</v>
      </c>
      <c r="AK285">
        <f t="shared" si="71"/>
        <v>0.7053</v>
      </c>
      <c r="AL285" s="6">
        <f t="shared" si="72"/>
        <v>98.8689</v>
      </c>
      <c r="AM285">
        <f t="shared" si="73"/>
        <v>0.9331085103979134</v>
      </c>
      <c r="AN285">
        <f t="shared" si="74"/>
        <v>1.0912614411715758</v>
      </c>
      <c r="AO285">
        <f t="shared" si="75"/>
        <v>0.7168692632101215</v>
      </c>
      <c r="AP285">
        <f t="shared" si="76"/>
        <v>0.012576676176890157</v>
      </c>
      <c r="AQ285">
        <f t="shared" si="77"/>
        <v>0.7042925870332313</v>
      </c>
      <c r="AR285">
        <f t="shared" si="78"/>
        <v>0.5151976393907662</v>
      </c>
      <c r="AS285">
        <f t="shared" si="79"/>
        <v>0.4665804799861568</v>
      </c>
      <c r="AT285">
        <f t="shared" si="80"/>
        <v>0.018221880623076996</v>
      </c>
      <c r="AU285" s="7">
        <f t="shared" si="81"/>
        <v>0.5451270296883255</v>
      </c>
      <c r="AV285" s="8">
        <f t="shared" si="82"/>
        <v>0.4369117138183444</v>
      </c>
      <c r="AW285" s="8">
        <f t="shared" si="83"/>
        <v>0.017961256493330188</v>
      </c>
      <c r="AX285" s="9">
        <f t="shared" si="84"/>
        <v>0.9605136869728195</v>
      </c>
    </row>
    <row r="286" spans="1:50" ht="13.5">
      <c r="A286" t="s">
        <v>317</v>
      </c>
      <c r="B286">
        <v>75</v>
      </c>
      <c r="C286">
        <v>-10</v>
      </c>
      <c r="D286">
        <v>2193.0014</v>
      </c>
      <c r="E286">
        <v>28.6889</v>
      </c>
      <c r="F286">
        <v>38.5598</v>
      </c>
      <c r="G286">
        <v>40066.9023</v>
      </c>
      <c r="H286">
        <v>64.4482</v>
      </c>
      <c r="I286">
        <v>58.116</v>
      </c>
      <c r="M286">
        <v>181.476</v>
      </c>
      <c r="N286">
        <v>0.0866</v>
      </c>
      <c r="O286">
        <v>0.0498</v>
      </c>
      <c r="P286">
        <v>3170.5076</v>
      </c>
      <c r="Q286">
        <v>1.1007</v>
      </c>
      <c r="R286">
        <v>1.0635</v>
      </c>
      <c r="S286">
        <v>41.0344</v>
      </c>
      <c r="T286">
        <v>0.0101</v>
      </c>
      <c r="U286">
        <v>0.0069</v>
      </c>
      <c r="V286">
        <v>949.3192</v>
      </c>
      <c r="W286">
        <v>0.08</v>
      </c>
      <c r="X286">
        <v>0.0417</v>
      </c>
      <c r="Y286">
        <v>1274.9258</v>
      </c>
      <c r="Z286">
        <v>0.1224</v>
      </c>
      <c r="AA286">
        <v>0.0935</v>
      </c>
      <c r="AB286">
        <v>58934.2993</v>
      </c>
      <c r="AC286">
        <v>5.094</v>
      </c>
      <c r="AD286">
        <v>1.7283</v>
      </c>
      <c r="AE286">
        <v>7349.194</v>
      </c>
      <c r="AF286">
        <v>0.3691</v>
      </c>
      <c r="AG286">
        <v>0.3406</v>
      </c>
      <c r="AH286">
        <f t="shared" si="68"/>
        <v>64.4482</v>
      </c>
      <c r="AI286">
        <f t="shared" si="69"/>
        <v>4.5846</v>
      </c>
      <c r="AJ286">
        <f t="shared" si="70"/>
        <v>28.6889</v>
      </c>
      <c r="AK286">
        <f t="shared" si="71"/>
        <v>1.1007</v>
      </c>
      <c r="AL286" s="6">
        <f t="shared" si="72"/>
        <v>98.8224</v>
      </c>
      <c r="AM286">
        <f t="shared" si="73"/>
        <v>0.9177285338739712</v>
      </c>
      <c r="AN286">
        <f t="shared" si="74"/>
        <v>1.072527874854385</v>
      </c>
      <c r="AO286">
        <f t="shared" si="75"/>
        <v>0.711706772513024</v>
      </c>
      <c r="AP286">
        <f t="shared" si="76"/>
        <v>0.01962731811697575</v>
      </c>
      <c r="AQ286">
        <f t="shared" si="77"/>
        <v>0.6920794543960483</v>
      </c>
      <c r="AR286">
        <f t="shared" si="78"/>
        <v>0.5097789593838088</v>
      </c>
      <c r="AS286">
        <f t="shared" si="79"/>
        <v>0.4615913573417038</v>
      </c>
      <c r="AT286">
        <f t="shared" si="80"/>
        <v>0.02862968327448747</v>
      </c>
      <c r="AU286" s="7">
        <f t="shared" si="81"/>
        <v>0.5394725418422691</v>
      </c>
      <c r="AV286" s="8">
        <f t="shared" si="82"/>
        <v>0.43230312776662067</v>
      </c>
      <c r="AW286" s="8">
        <f t="shared" si="83"/>
        <v>0.028224330391110296</v>
      </c>
      <c r="AX286" s="9">
        <f t="shared" si="84"/>
        <v>0.9387130346059769</v>
      </c>
    </row>
    <row r="287" spans="1:50" ht="13.5">
      <c r="A287" t="s">
        <v>318</v>
      </c>
      <c r="B287">
        <v>80</v>
      </c>
      <c r="C287">
        <v>-10</v>
      </c>
      <c r="D287">
        <v>2290.2303</v>
      </c>
      <c r="E287">
        <v>31.4254</v>
      </c>
      <c r="F287">
        <v>42.3726</v>
      </c>
      <c r="G287">
        <v>34095.7532</v>
      </c>
      <c r="H287">
        <v>58.0037</v>
      </c>
      <c r="I287">
        <v>52.4717</v>
      </c>
      <c r="M287">
        <v>111.2695</v>
      </c>
      <c r="N287">
        <v>0.0532</v>
      </c>
      <c r="O287">
        <v>0.0307</v>
      </c>
      <c r="P287">
        <v>5656.364</v>
      </c>
      <c r="Q287">
        <v>1.9742</v>
      </c>
      <c r="R287">
        <v>1.9135</v>
      </c>
      <c r="S287">
        <v>116.0712</v>
      </c>
      <c r="T287">
        <v>0.0293</v>
      </c>
      <c r="U287">
        <v>0.02</v>
      </c>
      <c r="V287">
        <v>2005.3519</v>
      </c>
      <c r="W287">
        <v>0.1743</v>
      </c>
      <c r="X287">
        <v>0.0911</v>
      </c>
      <c r="Y287">
        <v>1646.1607</v>
      </c>
      <c r="Z287">
        <v>0.1667</v>
      </c>
      <c r="AA287">
        <v>0.1277</v>
      </c>
      <c r="AB287">
        <v>84737.5553</v>
      </c>
      <c r="AC287">
        <v>7.8472</v>
      </c>
      <c r="AD287">
        <v>2.6709</v>
      </c>
      <c r="AE287">
        <v>5631.1649</v>
      </c>
      <c r="AF287">
        <v>0.3259</v>
      </c>
      <c r="AG287">
        <v>0.3017</v>
      </c>
      <c r="AH287">
        <f t="shared" si="68"/>
        <v>58.0037</v>
      </c>
      <c r="AI287">
        <f t="shared" si="69"/>
        <v>7.06248</v>
      </c>
      <c r="AJ287">
        <f t="shared" si="70"/>
        <v>31.4254</v>
      </c>
      <c r="AK287">
        <f t="shared" si="71"/>
        <v>1.9742</v>
      </c>
      <c r="AL287" s="6">
        <f t="shared" si="72"/>
        <v>98.46578</v>
      </c>
      <c r="AM287">
        <f t="shared" si="73"/>
        <v>0.8880414872774135</v>
      </c>
      <c r="AN287">
        <f t="shared" si="74"/>
        <v>0.9652804127142619</v>
      </c>
      <c r="AO287">
        <f t="shared" si="75"/>
        <v>0.7795931530637559</v>
      </c>
      <c r="AP287">
        <f t="shared" si="76"/>
        <v>0.035203281027104134</v>
      </c>
      <c r="AQ287">
        <f t="shared" si="77"/>
        <v>0.7443898720366517</v>
      </c>
      <c r="AR287">
        <f t="shared" si="78"/>
        <v>0.45578001432233234</v>
      </c>
      <c r="AS287">
        <f t="shared" si="79"/>
        <v>0.4932085918261497</v>
      </c>
      <c r="AT287">
        <f t="shared" si="80"/>
        <v>0.051011393851518</v>
      </c>
      <c r="AU287" s="7">
        <f t="shared" si="81"/>
        <v>0.48498031089837423</v>
      </c>
      <c r="AV287" s="8">
        <f t="shared" si="82"/>
        <v>0.4644540284486967</v>
      </c>
      <c r="AW287" s="8">
        <f t="shared" si="83"/>
        <v>0.050565660652929126</v>
      </c>
      <c r="AX287" s="9">
        <f t="shared" si="84"/>
        <v>0.9018180047812671</v>
      </c>
    </row>
    <row r="288" spans="1:50" ht="13.5">
      <c r="A288" t="s">
        <v>319</v>
      </c>
      <c r="B288">
        <v>85</v>
      </c>
      <c r="C288">
        <v>-10</v>
      </c>
      <c r="D288">
        <v>2219.8404</v>
      </c>
      <c r="E288">
        <v>31.7776</v>
      </c>
      <c r="F288">
        <v>43.0851</v>
      </c>
      <c r="G288">
        <v>31730.4428</v>
      </c>
      <c r="H288">
        <v>56.1192</v>
      </c>
      <c r="I288">
        <v>51.0485</v>
      </c>
      <c r="M288">
        <v>199.6297</v>
      </c>
      <c r="N288">
        <v>0.0978</v>
      </c>
      <c r="O288">
        <v>0.0568</v>
      </c>
      <c r="P288">
        <v>6317.3652</v>
      </c>
      <c r="Q288">
        <v>2.2638</v>
      </c>
      <c r="R288">
        <v>2.2063</v>
      </c>
      <c r="S288">
        <v>22.3018</v>
      </c>
      <c r="T288">
        <v>0.0058</v>
      </c>
      <c r="U288">
        <v>0.004</v>
      </c>
      <c r="V288">
        <v>1293.7839</v>
      </c>
      <c r="W288">
        <v>0.1163</v>
      </c>
      <c r="X288">
        <v>0.0611</v>
      </c>
      <c r="Y288">
        <v>2182.7627</v>
      </c>
      <c r="Z288">
        <v>0.2309</v>
      </c>
      <c r="AA288">
        <v>0.1779</v>
      </c>
      <c r="AB288">
        <v>94176.8226</v>
      </c>
      <c r="AC288">
        <v>9.1387</v>
      </c>
      <c r="AD288">
        <v>3.1278</v>
      </c>
      <c r="AE288">
        <v>3991.7214</v>
      </c>
      <c r="AF288">
        <v>0.2499</v>
      </c>
      <c r="AG288">
        <v>0.2326</v>
      </c>
      <c r="AH288">
        <f t="shared" si="68"/>
        <v>56.1192</v>
      </c>
      <c r="AI288">
        <f t="shared" si="69"/>
        <v>8.22483</v>
      </c>
      <c r="AJ288">
        <f t="shared" si="70"/>
        <v>31.7776</v>
      </c>
      <c r="AK288">
        <f t="shared" si="71"/>
        <v>2.2638</v>
      </c>
      <c r="AL288" s="6">
        <f t="shared" si="72"/>
        <v>98.38543000000001</v>
      </c>
      <c r="AM288">
        <f t="shared" si="73"/>
        <v>0.8732133182771994</v>
      </c>
      <c r="AN288">
        <f t="shared" si="74"/>
        <v>0.9339191213180229</v>
      </c>
      <c r="AO288">
        <f t="shared" si="75"/>
        <v>0.7883304390969982</v>
      </c>
      <c r="AP288">
        <f t="shared" si="76"/>
        <v>0.04036733238231098</v>
      </c>
      <c r="AQ288">
        <f t="shared" si="77"/>
        <v>0.7479631067146872</v>
      </c>
      <c r="AR288">
        <f t="shared" si="78"/>
        <v>0.44316904239597515</v>
      </c>
      <c r="AS288">
        <f t="shared" si="79"/>
        <v>0.49804515361983903</v>
      </c>
      <c r="AT288">
        <f t="shared" si="80"/>
        <v>0.05878580398418575</v>
      </c>
      <c r="AU288" s="7">
        <f t="shared" si="81"/>
        <v>0.4721080271876736</v>
      </c>
      <c r="AV288" s="8">
        <f t="shared" si="82"/>
        <v>0.46955228547629674</v>
      </c>
      <c r="AW288" s="8">
        <f t="shared" si="83"/>
        <v>0.058339687336029775</v>
      </c>
      <c r="AX288" s="9">
        <f t="shared" si="84"/>
        <v>0.8894855570066219</v>
      </c>
    </row>
    <row r="289" spans="1:50" ht="13.5">
      <c r="A289" t="s">
        <v>320</v>
      </c>
      <c r="B289">
        <v>90</v>
      </c>
      <c r="C289">
        <v>-10</v>
      </c>
      <c r="D289">
        <v>2315.6231</v>
      </c>
      <c r="E289">
        <v>35.5132</v>
      </c>
      <c r="F289">
        <v>47.3183</v>
      </c>
      <c r="G289">
        <v>26796.1974</v>
      </c>
      <c r="H289">
        <v>52.5142</v>
      </c>
      <c r="I289">
        <v>46.944</v>
      </c>
      <c r="M289">
        <v>285.6597</v>
      </c>
      <c r="N289">
        <v>0.1504</v>
      </c>
      <c r="O289">
        <v>0.0858</v>
      </c>
      <c r="P289">
        <v>5864.0585</v>
      </c>
      <c r="Q289">
        <v>2.2599</v>
      </c>
      <c r="R289">
        <v>2.1645</v>
      </c>
      <c r="S289">
        <v>40.0124</v>
      </c>
      <c r="T289">
        <v>0.0112</v>
      </c>
      <c r="U289">
        <v>0.0076</v>
      </c>
      <c r="V289">
        <v>835.1754</v>
      </c>
      <c r="W289">
        <v>0.0807</v>
      </c>
      <c r="X289">
        <v>0.0417</v>
      </c>
      <c r="Y289">
        <v>2227.6303</v>
      </c>
      <c r="Z289">
        <v>0.2529</v>
      </c>
      <c r="AA289">
        <v>0.1915</v>
      </c>
      <c r="AB289">
        <v>86247.366</v>
      </c>
      <c r="AC289">
        <v>8.9642</v>
      </c>
      <c r="AD289">
        <v>3.0151</v>
      </c>
      <c r="AE289">
        <v>3786.0633</v>
      </c>
      <c r="AF289">
        <v>0.2533</v>
      </c>
      <c r="AG289">
        <v>0.2317</v>
      </c>
      <c r="AH289">
        <f t="shared" si="68"/>
        <v>52.5142</v>
      </c>
      <c r="AI289">
        <f t="shared" si="69"/>
        <v>8.06778</v>
      </c>
      <c r="AJ289">
        <f t="shared" si="70"/>
        <v>35.5132</v>
      </c>
      <c r="AK289">
        <f t="shared" si="71"/>
        <v>2.2599</v>
      </c>
      <c r="AL289" s="6">
        <f t="shared" si="72"/>
        <v>98.35508</v>
      </c>
      <c r="AM289">
        <f t="shared" si="73"/>
        <v>0.886963792104304</v>
      </c>
      <c r="AN289">
        <f t="shared" si="74"/>
        <v>0.8739257779996672</v>
      </c>
      <c r="AO289">
        <f t="shared" si="75"/>
        <v>0.8810022326966013</v>
      </c>
      <c r="AP289">
        <f t="shared" si="76"/>
        <v>0.04029778887303852</v>
      </c>
      <c r="AQ289">
        <f t="shared" si="77"/>
        <v>0.8407044438235628</v>
      </c>
      <c r="AR289">
        <f t="shared" si="78"/>
        <v>0.4013812526972836</v>
      </c>
      <c r="AS289">
        <f t="shared" si="79"/>
        <v>0.5418190507890341</v>
      </c>
      <c r="AT289">
        <f t="shared" si="80"/>
        <v>0.05679969651368243</v>
      </c>
      <c r="AU289" s="7">
        <f t="shared" si="81"/>
        <v>0.4298343460775028</v>
      </c>
      <c r="AV289" s="8">
        <f t="shared" si="82"/>
        <v>0.5135013299787464</v>
      </c>
      <c r="AW289" s="8">
        <f t="shared" si="83"/>
        <v>0.05666432394375073</v>
      </c>
      <c r="AX289" s="9">
        <f t="shared" si="84"/>
        <v>0.9006177879114178</v>
      </c>
    </row>
    <row r="290" spans="1:50" ht="13.5">
      <c r="A290" t="s">
        <v>321</v>
      </c>
      <c r="B290">
        <v>95</v>
      </c>
      <c r="C290">
        <v>-10</v>
      </c>
      <c r="D290">
        <v>2790.4753</v>
      </c>
      <c r="E290">
        <v>46.6658</v>
      </c>
      <c r="F290">
        <v>59.734</v>
      </c>
      <c r="G290">
        <v>16889.2681</v>
      </c>
      <c r="H290">
        <v>39.2645</v>
      </c>
      <c r="I290">
        <v>33.72</v>
      </c>
      <c r="M290">
        <v>195.2398</v>
      </c>
      <c r="N290">
        <v>0.1094</v>
      </c>
      <c r="O290">
        <v>0.0599</v>
      </c>
      <c r="P290">
        <v>6723.1728</v>
      </c>
      <c r="Q290">
        <v>2.7597</v>
      </c>
      <c r="R290">
        <v>2.5393</v>
      </c>
      <c r="S290">
        <v>120.2517</v>
      </c>
      <c r="T290">
        <v>0.0364</v>
      </c>
      <c r="U290">
        <v>0.0235</v>
      </c>
      <c r="V290">
        <v>770.6261</v>
      </c>
      <c r="W290">
        <v>0.0804</v>
      </c>
      <c r="X290">
        <v>0.0399</v>
      </c>
      <c r="Y290">
        <v>2759.5915</v>
      </c>
      <c r="Z290">
        <v>0.3424</v>
      </c>
      <c r="AA290">
        <v>0.2491</v>
      </c>
      <c r="AB290">
        <v>91392.1747</v>
      </c>
      <c r="AC290">
        <v>10.4471</v>
      </c>
      <c r="AD290">
        <v>3.3757</v>
      </c>
      <c r="AE290">
        <v>3844.748</v>
      </c>
      <c r="AF290">
        <v>0.2943</v>
      </c>
      <c r="AG290">
        <v>0.2587</v>
      </c>
      <c r="AH290">
        <f t="shared" si="68"/>
        <v>39.2645</v>
      </c>
      <c r="AI290">
        <f t="shared" si="69"/>
        <v>9.40239</v>
      </c>
      <c r="AJ290">
        <f t="shared" si="70"/>
        <v>46.6658</v>
      </c>
      <c r="AK290">
        <f t="shared" si="71"/>
        <v>2.7597</v>
      </c>
      <c r="AL290" s="6">
        <f t="shared" si="72"/>
        <v>98.09238999999998</v>
      </c>
      <c r="AM290">
        <f t="shared" si="73"/>
        <v>0.8984497942104748</v>
      </c>
      <c r="AN290">
        <f t="shared" si="74"/>
        <v>0.6534281910467631</v>
      </c>
      <c r="AO290">
        <f t="shared" si="75"/>
        <v>1.1576730339866037</v>
      </c>
      <c r="AP290">
        <f t="shared" si="76"/>
        <v>0.04921005706134094</v>
      </c>
      <c r="AQ290">
        <f t="shared" si="77"/>
        <v>1.1084629769252627</v>
      </c>
      <c r="AR290">
        <f t="shared" si="78"/>
        <v>0.27689094751206755</v>
      </c>
      <c r="AS290">
        <f t="shared" si="79"/>
        <v>0.6591139082211743</v>
      </c>
      <c r="AT290">
        <f t="shared" si="80"/>
        <v>0.06399514426675808</v>
      </c>
      <c r="AU290" s="7">
        <f t="shared" si="81"/>
        <v>0.3010262426499443</v>
      </c>
      <c r="AV290" s="8">
        <f t="shared" si="82"/>
        <v>0.6341607328510493</v>
      </c>
      <c r="AW290" s="8">
        <f t="shared" si="83"/>
        <v>0.06481302449900615</v>
      </c>
      <c r="AX290" s="9">
        <f t="shared" si="84"/>
        <v>0.9072740230695858</v>
      </c>
    </row>
    <row r="291" spans="1:50" ht="13.5">
      <c r="A291" t="s">
        <v>322</v>
      </c>
      <c r="B291">
        <v>100</v>
      </c>
      <c r="C291">
        <v>-10</v>
      </c>
      <c r="D291">
        <v>2543.6849</v>
      </c>
      <c r="E291">
        <v>48.1457</v>
      </c>
      <c r="F291">
        <v>62.1362</v>
      </c>
      <c r="G291">
        <v>12970.7055</v>
      </c>
      <c r="H291">
        <v>33.9037</v>
      </c>
      <c r="I291">
        <v>29.3561</v>
      </c>
      <c r="M291">
        <v>185.673</v>
      </c>
      <c r="N291">
        <v>0.1125</v>
      </c>
      <c r="O291">
        <v>0.0621</v>
      </c>
      <c r="P291">
        <v>8453.6145</v>
      </c>
      <c r="Q291">
        <v>3.7707</v>
      </c>
      <c r="R291">
        <v>3.4981</v>
      </c>
      <c r="S291">
        <v>41.2696</v>
      </c>
      <c r="T291">
        <v>0.0139</v>
      </c>
      <c r="U291">
        <v>0.009</v>
      </c>
      <c r="V291">
        <v>1347.5917</v>
      </c>
      <c r="W291">
        <v>0.157</v>
      </c>
      <c r="X291">
        <v>0.0785</v>
      </c>
      <c r="Y291">
        <v>2456.9249</v>
      </c>
      <c r="Z291">
        <v>0.347</v>
      </c>
      <c r="AA291">
        <v>0.2545</v>
      </c>
      <c r="AB291">
        <v>100154.269</v>
      </c>
      <c r="AC291">
        <v>13.2083</v>
      </c>
      <c r="AD291">
        <v>4.3031</v>
      </c>
      <c r="AE291">
        <v>3658.5074</v>
      </c>
      <c r="AF291">
        <v>0.3411</v>
      </c>
      <c r="AG291">
        <v>0.3023</v>
      </c>
      <c r="AH291">
        <f t="shared" si="68"/>
        <v>33.9037</v>
      </c>
      <c r="AI291">
        <f t="shared" si="69"/>
        <v>11.88747</v>
      </c>
      <c r="AJ291">
        <f t="shared" si="70"/>
        <v>48.1457</v>
      </c>
      <c r="AK291">
        <f t="shared" si="71"/>
        <v>3.7707</v>
      </c>
      <c r="AL291" s="6">
        <f t="shared" si="72"/>
        <v>97.70757</v>
      </c>
      <c r="AM291">
        <f t="shared" si="73"/>
        <v>0.8783414206835725</v>
      </c>
      <c r="AN291">
        <f t="shared" si="74"/>
        <v>0.5642153436511899</v>
      </c>
      <c r="AO291">
        <f t="shared" si="75"/>
        <v>1.1943860084346314</v>
      </c>
      <c r="AP291">
        <f t="shared" si="76"/>
        <v>0.06723787446504993</v>
      </c>
      <c r="AQ291">
        <f t="shared" si="77"/>
        <v>1.1271481339695815</v>
      </c>
      <c r="AR291">
        <f t="shared" si="78"/>
        <v>0.23986628312204752</v>
      </c>
      <c r="AS291">
        <f t="shared" si="79"/>
        <v>0.6724092873122163</v>
      </c>
      <c r="AT291">
        <f t="shared" si="80"/>
        <v>0.0877244295657362</v>
      </c>
      <c r="AU291" s="7">
        <f t="shared" si="81"/>
        <v>0.26167114775986694</v>
      </c>
      <c r="AV291" s="8">
        <f t="shared" si="82"/>
        <v>0.6491777222769668</v>
      </c>
      <c r="AW291" s="8">
        <f t="shared" si="83"/>
        <v>0.08915112996316626</v>
      </c>
      <c r="AX291" s="9">
        <f t="shared" si="84"/>
        <v>0.8792528157437212</v>
      </c>
    </row>
    <row r="292" spans="1:50" ht="13.5">
      <c r="A292" t="s">
        <v>323</v>
      </c>
      <c r="B292">
        <v>105</v>
      </c>
      <c r="C292">
        <v>-10</v>
      </c>
      <c r="D292">
        <v>2165.1773</v>
      </c>
      <c r="E292">
        <v>45.2494</v>
      </c>
      <c r="F292">
        <v>58.6821</v>
      </c>
      <c r="G292">
        <v>13099.0354</v>
      </c>
      <c r="H292">
        <v>37.104</v>
      </c>
      <c r="I292">
        <v>32.2834</v>
      </c>
      <c r="M292">
        <v>403.1887</v>
      </c>
      <c r="N292">
        <v>0.2732</v>
      </c>
      <c r="O292">
        <v>0.1516</v>
      </c>
      <c r="P292">
        <v>9211.5244</v>
      </c>
      <c r="Q292">
        <v>4.6305</v>
      </c>
      <c r="R292">
        <v>4.3166</v>
      </c>
      <c r="S292">
        <v>40.1974</v>
      </c>
      <c r="T292">
        <v>0.0155</v>
      </c>
      <c r="U292">
        <v>0.0102</v>
      </c>
      <c r="V292">
        <v>1848.8152</v>
      </c>
      <c r="W292">
        <v>0.2473</v>
      </c>
      <c r="X292">
        <v>0.1243</v>
      </c>
      <c r="Y292">
        <v>1632.9071</v>
      </c>
      <c r="Z292">
        <v>0.2614</v>
      </c>
      <c r="AA292">
        <v>0.1926</v>
      </c>
      <c r="AB292">
        <v>79169.4743</v>
      </c>
      <c r="AC292">
        <v>11.7939</v>
      </c>
      <c r="AD292">
        <v>3.8609</v>
      </c>
      <c r="AE292">
        <v>4191.6909</v>
      </c>
      <c r="AF292">
        <v>0.4248</v>
      </c>
      <c r="AG292">
        <v>0.3782</v>
      </c>
      <c r="AH292">
        <f t="shared" si="68"/>
        <v>37.104</v>
      </c>
      <c r="AI292">
        <f t="shared" si="69"/>
        <v>10.614510000000001</v>
      </c>
      <c r="AJ292">
        <f t="shared" si="70"/>
        <v>45.2494</v>
      </c>
      <c r="AK292">
        <f t="shared" si="71"/>
        <v>4.6305</v>
      </c>
      <c r="AL292" s="6">
        <f t="shared" si="72"/>
        <v>97.59841</v>
      </c>
      <c r="AM292">
        <f t="shared" si="73"/>
        <v>0.883709533123316</v>
      </c>
      <c r="AN292">
        <f t="shared" si="74"/>
        <v>0.6174737893160259</v>
      </c>
      <c r="AO292">
        <f t="shared" si="75"/>
        <v>1.1225353510295213</v>
      </c>
      <c r="AP292">
        <f t="shared" si="76"/>
        <v>0.08256954350927247</v>
      </c>
      <c r="AQ292">
        <f t="shared" si="77"/>
        <v>1.039965807520249</v>
      </c>
      <c r="AR292">
        <f t="shared" si="78"/>
        <v>0.26498964367642514</v>
      </c>
      <c r="AS292">
        <f t="shared" si="79"/>
        <v>0.6262645491247545</v>
      </c>
      <c r="AT292">
        <f t="shared" si="80"/>
        <v>0.10874580719882042</v>
      </c>
      <c r="AU292" s="7">
        <f t="shared" si="81"/>
        <v>0.28786354766255356</v>
      </c>
      <c r="AV292" s="8">
        <f t="shared" si="82"/>
        <v>0.602086474629296</v>
      </c>
      <c r="AW292" s="8">
        <f t="shared" si="83"/>
        <v>0.11004997770815042</v>
      </c>
      <c r="AX292" s="9">
        <f t="shared" si="84"/>
        <v>0.8454650406576812</v>
      </c>
    </row>
    <row r="293" spans="1:50" ht="13.5">
      <c r="A293" t="s">
        <v>324</v>
      </c>
      <c r="B293">
        <v>110</v>
      </c>
      <c r="C293">
        <v>-10</v>
      </c>
      <c r="D293">
        <v>2038.341</v>
      </c>
      <c r="E293">
        <v>49.0369</v>
      </c>
      <c r="F293">
        <v>64.0189</v>
      </c>
      <c r="G293">
        <v>8615.3535</v>
      </c>
      <c r="H293">
        <v>28.2266</v>
      </c>
      <c r="I293">
        <v>24.7234</v>
      </c>
      <c r="M293">
        <v>424.5126</v>
      </c>
      <c r="N293">
        <v>0.3109</v>
      </c>
      <c r="O293">
        <v>0.1737</v>
      </c>
      <c r="P293">
        <v>9565.2083</v>
      </c>
      <c r="Q293">
        <v>5.2167</v>
      </c>
      <c r="R293">
        <v>4.8956</v>
      </c>
      <c r="S293">
        <v>51.1163</v>
      </c>
      <c r="T293">
        <v>0.0217</v>
      </c>
      <c r="U293">
        <v>0.0143</v>
      </c>
      <c r="V293">
        <v>2999.5643</v>
      </c>
      <c r="W293">
        <v>0.445</v>
      </c>
      <c r="X293">
        <v>0.2252</v>
      </c>
      <c r="Y293">
        <v>1861.7698</v>
      </c>
      <c r="Z293">
        <v>0.3399</v>
      </c>
      <c r="AA293">
        <v>0.2521</v>
      </c>
      <c r="AB293">
        <v>91502.4414</v>
      </c>
      <c r="AC293">
        <v>15.8883</v>
      </c>
      <c r="AD293">
        <v>5.2361</v>
      </c>
      <c r="AE293">
        <v>4025.3634</v>
      </c>
      <c r="AF293">
        <v>0.5139</v>
      </c>
      <c r="AG293">
        <v>0.4607</v>
      </c>
      <c r="AH293">
        <f t="shared" si="68"/>
        <v>28.2266</v>
      </c>
      <c r="AI293">
        <f t="shared" si="69"/>
        <v>14.29947</v>
      </c>
      <c r="AJ293">
        <f t="shared" si="70"/>
        <v>49.0369</v>
      </c>
      <c r="AK293">
        <f t="shared" si="71"/>
        <v>5.2167</v>
      </c>
      <c r="AL293" s="6">
        <f t="shared" si="72"/>
        <v>96.77967000000001</v>
      </c>
      <c r="AM293">
        <f t="shared" si="73"/>
        <v>0.8594126835899027</v>
      </c>
      <c r="AN293">
        <f t="shared" si="74"/>
        <v>0.4697387252454651</v>
      </c>
      <c r="AO293">
        <f t="shared" si="75"/>
        <v>1.2164946663358969</v>
      </c>
      <c r="AP293">
        <f t="shared" si="76"/>
        <v>0.09302246790299573</v>
      </c>
      <c r="AQ293">
        <f t="shared" si="77"/>
        <v>1.1234721984329012</v>
      </c>
      <c r="AR293">
        <f t="shared" si="78"/>
        <v>0.20145733493852344</v>
      </c>
      <c r="AS293">
        <f t="shared" si="79"/>
        <v>0.6761101303944572</v>
      </c>
      <c r="AT293">
        <f t="shared" si="80"/>
        <v>0.1224325346670194</v>
      </c>
      <c r="AU293" s="7">
        <f t="shared" si="81"/>
        <v>0.2204441035485012</v>
      </c>
      <c r="AV293" s="8">
        <f t="shared" si="82"/>
        <v>0.6547509183604984</v>
      </c>
      <c r="AW293" s="8">
        <f t="shared" si="83"/>
        <v>0.12480497809100044</v>
      </c>
      <c r="AX293" s="9">
        <f t="shared" si="84"/>
        <v>0.8399024641348918</v>
      </c>
    </row>
    <row r="294" spans="1:50" ht="13.5">
      <c r="A294" t="s">
        <v>325</v>
      </c>
      <c r="B294">
        <v>115</v>
      </c>
      <c r="C294">
        <v>-10</v>
      </c>
      <c r="D294">
        <v>2801.6263</v>
      </c>
      <c r="E294">
        <v>53.421</v>
      </c>
      <c r="F294">
        <v>69.2441</v>
      </c>
      <c r="G294">
        <v>8358.9257</v>
      </c>
      <c r="H294">
        <v>22.2378</v>
      </c>
      <c r="I294">
        <v>19.3387</v>
      </c>
      <c r="M294">
        <v>435.8003</v>
      </c>
      <c r="N294">
        <v>0.2468</v>
      </c>
      <c r="O294">
        <v>0.1369</v>
      </c>
      <c r="P294">
        <v>11395.4527</v>
      </c>
      <c r="Q294">
        <v>4.7889</v>
      </c>
      <c r="R294">
        <v>4.462</v>
      </c>
      <c r="S294">
        <v>100.0746</v>
      </c>
      <c r="T294">
        <v>0.0325</v>
      </c>
      <c r="U294">
        <v>0.0213</v>
      </c>
      <c r="V294">
        <v>3539.7604</v>
      </c>
      <c r="W294">
        <v>0.4021</v>
      </c>
      <c r="X294">
        <v>0.2021</v>
      </c>
      <c r="Y294">
        <v>3184.9674</v>
      </c>
      <c r="Z294">
        <v>0.4526</v>
      </c>
      <c r="AA294">
        <v>0.3334</v>
      </c>
      <c r="AB294">
        <v>132214.3175</v>
      </c>
      <c r="AC294">
        <v>18.0004</v>
      </c>
      <c r="AD294">
        <v>5.8897</v>
      </c>
      <c r="AE294">
        <v>3994.9021</v>
      </c>
      <c r="AF294">
        <v>0.4179</v>
      </c>
      <c r="AG294">
        <v>0.3719</v>
      </c>
      <c r="AH294">
        <f t="shared" si="68"/>
        <v>22.2378</v>
      </c>
      <c r="AI294">
        <f t="shared" si="69"/>
        <v>16.20036</v>
      </c>
      <c r="AJ294">
        <f t="shared" si="70"/>
        <v>53.421</v>
      </c>
      <c r="AK294">
        <f t="shared" si="71"/>
        <v>4.7889</v>
      </c>
      <c r="AL294" s="6">
        <f t="shared" si="72"/>
        <v>96.64806</v>
      </c>
      <c r="AM294">
        <f t="shared" si="73"/>
        <v>0.854611849855988</v>
      </c>
      <c r="AN294">
        <f t="shared" si="74"/>
        <v>0.3700748876684972</v>
      </c>
      <c r="AO294">
        <f t="shared" si="75"/>
        <v>1.3252542793351525</v>
      </c>
      <c r="AP294">
        <f t="shared" si="76"/>
        <v>0.08539407988587731</v>
      </c>
      <c r="AQ294">
        <f t="shared" si="77"/>
        <v>1.2398601994492753</v>
      </c>
      <c r="AR294">
        <f t="shared" si="78"/>
        <v>0.15602152419610718</v>
      </c>
      <c r="AS294">
        <f t="shared" si="79"/>
        <v>0.7334930668537581</v>
      </c>
      <c r="AT294">
        <f t="shared" si="80"/>
        <v>0.11048540895013458</v>
      </c>
      <c r="AU294" s="7">
        <f t="shared" si="81"/>
        <v>0.17181307540125937</v>
      </c>
      <c r="AV294" s="8">
        <f t="shared" si="82"/>
        <v>0.71484351099705</v>
      </c>
      <c r="AW294" s="8">
        <f t="shared" si="83"/>
        <v>0.11334341360169059</v>
      </c>
      <c r="AX294" s="9">
        <f t="shared" si="84"/>
        <v>0.8631427154484408</v>
      </c>
    </row>
    <row r="295" spans="1:50" ht="13.5">
      <c r="A295" t="s">
        <v>326</v>
      </c>
      <c r="B295">
        <v>120</v>
      </c>
      <c r="C295">
        <v>-10</v>
      </c>
      <c r="D295">
        <v>2736.3214</v>
      </c>
      <c r="E295">
        <v>48.8234</v>
      </c>
      <c r="F295">
        <v>63.5108</v>
      </c>
      <c r="G295">
        <v>9168.9253</v>
      </c>
      <c r="H295">
        <v>21.9732</v>
      </c>
      <c r="I295">
        <v>19.1769</v>
      </c>
      <c r="M295">
        <v>1231.0332</v>
      </c>
      <c r="N295">
        <v>0.6476</v>
      </c>
      <c r="O295">
        <v>0.3605</v>
      </c>
      <c r="P295">
        <v>28853.6915</v>
      </c>
      <c r="Q295">
        <v>11.7527</v>
      </c>
      <c r="R295">
        <v>10.9895</v>
      </c>
      <c r="S295">
        <v>108.1057</v>
      </c>
      <c r="T295">
        <v>0.0391</v>
      </c>
      <c r="U295">
        <v>0.0257</v>
      </c>
      <c r="V295">
        <v>1645.1298</v>
      </c>
      <c r="W295">
        <v>0.2077</v>
      </c>
      <c r="X295">
        <v>0.1047</v>
      </c>
      <c r="Y295">
        <v>2535.926</v>
      </c>
      <c r="Z295">
        <v>0.3889</v>
      </c>
      <c r="AA295">
        <v>0.2875</v>
      </c>
      <c r="AB295">
        <v>109708.5304</v>
      </c>
      <c r="AC295">
        <v>15.7504</v>
      </c>
      <c r="AD295">
        <v>5.172</v>
      </c>
      <c r="AE295">
        <v>4115.1261</v>
      </c>
      <c r="AF295">
        <v>0.4171</v>
      </c>
      <c r="AG295">
        <v>0.3725</v>
      </c>
      <c r="AH295">
        <f t="shared" si="68"/>
        <v>21.9732</v>
      </c>
      <c r="AI295">
        <f t="shared" si="69"/>
        <v>14.175360000000001</v>
      </c>
      <c r="AJ295">
        <f t="shared" si="70"/>
        <v>48.8234</v>
      </c>
      <c r="AK295">
        <f t="shared" si="71"/>
        <v>11.7527</v>
      </c>
      <c r="AL295" s="6">
        <f t="shared" si="72"/>
        <v>96.72466</v>
      </c>
      <c r="AM295">
        <f t="shared" si="73"/>
        <v>0.8599379049520012</v>
      </c>
      <c r="AN295">
        <f t="shared" si="74"/>
        <v>0.36567149276085864</v>
      </c>
      <c r="AO295">
        <f t="shared" si="75"/>
        <v>1.2111982138427189</v>
      </c>
      <c r="AP295">
        <f t="shared" si="76"/>
        <v>0.20957025677603425</v>
      </c>
      <c r="AQ295">
        <f t="shared" si="77"/>
        <v>1.0016279570666846</v>
      </c>
      <c r="AR295">
        <f t="shared" si="78"/>
        <v>0.1514585459714768</v>
      </c>
      <c r="AS295">
        <f t="shared" si="79"/>
        <v>0.5821534965747827</v>
      </c>
      <c r="AT295">
        <f t="shared" si="80"/>
        <v>0.2663879574537405</v>
      </c>
      <c r="AU295" s="7">
        <f t="shared" si="81"/>
        <v>0.16555998464682947</v>
      </c>
      <c r="AV295" s="8">
        <f t="shared" si="82"/>
        <v>0.563173712999037</v>
      </c>
      <c r="AW295" s="8">
        <f t="shared" si="83"/>
        <v>0.2712663023541336</v>
      </c>
      <c r="AX295" s="9">
        <f t="shared" si="84"/>
        <v>0.6749121598161587</v>
      </c>
    </row>
    <row r="296" spans="1:50" ht="13.5">
      <c r="A296" t="s">
        <v>327</v>
      </c>
      <c r="B296">
        <v>125</v>
      </c>
      <c r="C296">
        <v>-10</v>
      </c>
      <c r="D296">
        <v>2539.3216</v>
      </c>
      <c r="E296">
        <v>46.4156</v>
      </c>
      <c r="F296">
        <v>60.8194</v>
      </c>
      <c r="G296">
        <v>8742.0649</v>
      </c>
      <c r="H296">
        <v>20.9289</v>
      </c>
      <c r="I296">
        <v>18.3988</v>
      </c>
      <c r="M296">
        <v>1756.0819</v>
      </c>
      <c r="N296">
        <v>0.9309</v>
      </c>
      <c r="O296">
        <v>0.522</v>
      </c>
      <c r="P296">
        <v>36169.7416</v>
      </c>
      <c r="Q296">
        <v>15.191</v>
      </c>
      <c r="R296">
        <v>14.3083</v>
      </c>
      <c r="S296">
        <v>196.459</v>
      </c>
      <c r="T296">
        <v>0.0779</v>
      </c>
      <c r="U296">
        <v>0.0515</v>
      </c>
      <c r="V296">
        <v>2661.7536</v>
      </c>
      <c r="W296">
        <v>0.3694</v>
      </c>
      <c r="X296">
        <v>0.1876</v>
      </c>
      <c r="Y296">
        <v>2364.6751</v>
      </c>
      <c r="Z296">
        <v>0.3952</v>
      </c>
      <c r="AA296">
        <v>0.2942</v>
      </c>
      <c r="AB296">
        <v>97758.0521</v>
      </c>
      <c r="AC296">
        <v>15.2903</v>
      </c>
      <c r="AD296">
        <v>5.0575</v>
      </c>
      <c r="AE296">
        <v>3736.7874</v>
      </c>
      <c r="AF296">
        <v>0.4009</v>
      </c>
      <c r="AG296">
        <v>0.3606</v>
      </c>
      <c r="AH296">
        <f t="shared" si="68"/>
        <v>20.9289</v>
      </c>
      <c r="AI296">
        <f t="shared" si="69"/>
        <v>13.76127</v>
      </c>
      <c r="AJ296">
        <f t="shared" si="70"/>
        <v>46.4156</v>
      </c>
      <c r="AK296">
        <f t="shared" si="71"/>
        <v>15.191</v>
      </c>
      <c r="AL296" s="6">
        <f t="shared" si="72"/>
        <v>96.29677</v>
      </c>
      <c r="AM296">
        <f t="shared" si="73"/>
        <v>0.857398325133319</v>
      </c>
      <c r="AN296">
        <f t="shared" si="74"/>
        <v>0.34829256115826257</v>
      </c>
      <c r="AO296">
        <f t="shared" si="75"/>
        <v>1.1514661374348796</v>
      </c>
      <c r="AP296">
        <f t="shared" si="76"/>
        <v>0.2708808844507846</v>
      </c>
      <c r="AQ296">
        <f t="shared" si="77"/>
        <v>0.880585252984095</v>
      </c>
      <c r="AR296">
        <f t="shared" si="78"/>
        <v>0.14420497813158928</v>
      </c>
      <c r="AS296">
        <f t="shared" si="79"/>
        <v>0.5116062673743896</v>
      </c>
      <c r="AT296">
        <f t="shared" si="80"/>
        <v>0.34418875449402114</v>
      </c>
      <c r="AU296" s="7">
        <f t="shared" si="81"/>
        <v>0.15715185131115114</v>
      </c>
      <c r="AV296" s="8">
        <f t="shared" si="82"/>
        <v>0.4934218478117495</v>
      </c>
      <c r="AW296" s="8">
        <f t="shared" si="83"/>
        <v>0.3494263008770993</v>
      </c>
      <c r="AX296" s="9">
        <f t="shared" si="84"/>
        <v>0.585421998706797</v>
      </c>
    </row>
    <row r="297" spans="1:50" ht="13.5">
      <c r="A297" t="s">
        <v>328</v>
      </c>
      <c r="B297">
        <v>130</v>
      </c>
      <c r="C297">
        <v>-10</v>
      </c>
      <c r="D297">
        <v>2747.802</v>
      </c>
      <c r="E297">
        <v>49.607</v>
      </c>
      <c r="F297">
        <v>64.6754</v>
      </c>
      <c r="G297">
        <v>7884.2475</v>
      </c>
      <c r="H297">
        <v>19.0869</v>
      </c>
      <c r="I297">
        <v>16.6954</v>
      </c>
      <c r="M297">
        <v>1483.3422</v>
      </c>
      <c r="N297">
        <v>0.7745</v>
      </c>
      <c r="O297">
        <v>0.4321</v>
      </c>
      <c r="P297">
        <v>30886.6831</v>
      </c>
      <c r="Q297">
        <v>12.5767</v>
      </c>
      <c r="R297">
        <v>11.7865</v>
      </c>
      <c r="S297">
        <v>122.2133</v>
      </c>
      <c r="T297">
        <v>0.0449</v>
      </c>
      <c r="U297">
        <v>0.0295</v>
      </c>
      <c r="V297">
        <v>3508.5973</v>
      </c>
      <c r="W297">
        <v>0.4518</v>
      </c>
      <c r="X297">
        <v>0.2283</v>
      </c>
      <c r="Y297">
        <v>2752.3945</v>
      </c>
      <c r="Z297">
        <v>0.432</v>
      </c>
      <c r="AA297">
        <v>0.3201</v>
      </c>
      <c r="AB297">
        <v>112096.1145</v>
      </c>
      <c r="AC297">
        <v>16.6214</v>
      </c>
      <c r="AD297">
        <v>5.4702</v>
      </c>
      <c r="AE297">
        <v>3838.7085</v>
      </c>
      <c r="AF297">
        <v>0.4049</v>
      </c>
      <c r="AG297">
        <v>0.3624</v>
      </c>
      <c r="AH297">
        <f t="shared" si="68"/>
        <v>19.0869</v>
      </c>
      <c r="AI297">
        <f t="shared" si="69"/>
        <v>14.959260000000002</v>
      </c>
      <c r="AJ297">
        <f t="shared" si="70"/>
        <v>49.607</v>
      </c>
      <c r="AK297">
        <f t="shared" si="71"/>
        <v>12.5767</v>
      </c>
      <c r="AL297" s="6">
        <f t="shared" si="72"/>
        <v>96.22986</v>
      </c>
      <c r="AM297">
        <f t="shared" si="73"/>
        <v>0.8553101059218371</v>
      </c>
      <c r="AN297">
        <f t="shared" si="74"/>
        <v>0.3176385421867199</v>
      </c>
      <c r="AO297">
        <f t="shared" si="75"/>
        <v>1.2306375589183824</v>
      </c>
      <c r="AP297">
        <f t="shared" si="76"/>
        <v>0.22426355206847362</v>
      </c>
      <c r="AQ297">
        <f t="shared" si="77"/>
        <v>1.0063740068499087</v>
      </c>
      <c r="AR297">
        <f t="shared" si="78"/>
        <v>0.13136128828318255</v>
      </c>
      <c r="AS297">
        <f t="shared" si="79"/>
        <v>0.5840123212480857</v>
      </c>
      <c r="AT297">
        <f t="shared" si="80"/>
        <v>0.28462639046873184</v>
      </c>
      <c r="AU297" s="7">
        <f t="shared" si="81"/>
        <v>0.14382137604726125</v>
      </c>
      <c r="AV297" s="8">
        <f t="shared" si="82"/>
        <v>0.5658760601381004</v>
      </c>
      <c r="AW297" s="8">
        <f t="shared" si="83"/>
        <v>0.2903025638146383</v>
      </c>
      <c r="AX297" s="9">
        <f t="shared" si="84"/>
        <v>0.6609322451027894</v>
      </c>
    </row>
    <row r="298" spans="1:50" ht="13.5">
      <c r="A298" t="s">
        <v>329</v>
      </c>
      <c r="B298">
        <v>135</v>
      </c>
      <c r="C298">
        <v>-10</v>
      </c>
      <c r="D298">
        <v>2506.7844</v>
      </c>
      <c r="E298">
        <v>46.49</v>
      </c>
      <c r="F298">
        <v>61.701</v>
      </c>
      <c r="G298">
        <v>7506.9934</v>
      </c>
      <c r="H298">
        <v>18.0154</v>
      </c>
      <c r="I298">
        <v>16.0413</v>
      </c>
      <c r="M298">
        <v>1496.2273</v>
      </c>
      <c r="N298">
        <v>0.7777</v>
      </c>
      <c r="O298">
        <v>0.4417</v>
      </c>
      <c r="P298">
        <v>38347.0835</v>
      </c>
      <c r="Q298">
        <v>15.7867</v>
      </c>
      <c r="R298">
        <v>15.0608</v>
      </c>
      <c r="S298">
        <v>167.6196</v>
      </c>
      <c r="T298">
        <v>0.0659</v>
      </c>
      <c r="U298">
        <v>0.0441</v>
      </c>
      <c r="V298">
        <v>1379.2364</v>
      </c>
      <c r="W298">
        <v>0.1899</v>
      </c>
      <c r="X298">
        <v>0.0977</v>
      </c>
      <c r="Y298">
        <v>1996.8366</v>
      </c>
      <c r="Z298">
        <v>0.3358</v>
      </c>
      <c r="AA298">
        <v>0.2533</v>
      </c>
      <c r="AB298">
        <v>113809.4191</v>
      </c>
      <c r="AC298">
        <v>17.9633</v>
      </c>
      <c r="AD298">
        <v>6.0181</v>
      </c>
      <c r="AE298">
        <v>3328.1752</v>
      </c>
      <c r="AF298">
        <v>0.3753</v>
      </c>
      <c r="AG298">
        <v>0.342</v>
      </c>
      <c r="AH298">
        <f t="shared" si="68"/>
        <v>18.0154</v>
      </c>
      <c r="AI298">
        <f t="shared" si="69"/>
        <v>16.16697</v>
      </c>
      <c r="AJ298">
        <f t="shared" si="70"/>
        <v>46.49</v>
      </c>
      <c r="AK298">
        <f t="shared" si="71"/>
        <v>15.7867</v>
      </c>
      <c r="AL298" s="6">
        <f t="shared" si="72"/>
        <v>96.45907</v>
      </c>
      <c r="AM298">
        <f t="shared" si="73"/>
        <v>0.8367628747075446</v>
      </c>
      <c r="AN298">
        <f t="shared" si="74"/>
        <v>0.2998069562323182</v>
      </c>
      <c r="AO298">
        <f t="shared" si="75"/>
        <v>1.1533118332919872</v>
      </c>
      <c r="AP298">
        <f t="shared" si="76"/>
        <v>0.28150320970042797</v>
      </c>
      <c r="AQ298">
        <f t="shared" si="77"/>
        <v>0.8718086235915592</v>
      </c>
      <c r="AR298">
        <f t="shared" si="78"/>
        <v>0.1255968506231902</v>
      </c>
      <c r="AS298">
        <f t="shared" si="79"/>
        <v>0.5124914196191124</v>
      </c>
      <c r="AT298">
        <f t="shared" si="80"/>
        <v>0.36191172975769736</v>
      </c>
      <c r="AU298" s="7">
        <f t="shared" si="81"/>
        <v>0.13706940863190062</v>
      </c>
      <c r="AV298" s="8">
        <f t="shared" si="82"/>
        <v>0.4949845675969756</v>
      </c>
      <c r="AW298" s="8">
        <f t="shared" si="83"/>
        <v>0.36794602377112373</v>
      </c>
      <c r="AX298" s="9">
        <f t="shared" si="84"/>
        <v>0.5736087844703962</v>
      </c>
    </row>
    <row r="299" spans="1:50" ht="13.5">
      <c r="A299" t="s">
        <v>330</v>
      </c>
      <c r="B299">
        <v>140</v>
      </c>
      <c r="C299">
        <v>-10</v>
      </c>
      <c r="D299">
        <v>2348.6721</v>
      </c>
      <c r="E299">
        <v>42.9318</v>
      </c>
      <c r="F299">
        <v>57.0725</v>
      </c>
      <c r="G299">
        <v>9100.1151</v>
      </c>
      <c r="H299">
        <v>21.0504</v>
      </c>
      <c r="I299">
        <v>18.7747</v>
      </c>
      <c r="M299">
        <v>2217.466</v>
      </c>
      <c r="N299">
        <v>1.1539</v>
      </c>
      <c r="O299">
        <v>0.6564</v>
      </c>
      <c r="P299">
        <v>43682.2525</v>
      </c>
      <c r="Q299">
        <v>18.3705</v>
      </c>
      <c r="R299">
        <v>17.5546</v>
      </c>
      <c r="S299">
        <v>98.3654</v>
      </c>
      <c r="T299">
        <v>0.0411</v>
      </c>
      <c r="U299">
        <v>0.0276</v>
      </c>
      <c r="V299">
        <v>1578.2009</v>
      </c>
      <c r="W299">
        <v>0.2306</v>
      </c>
      <c r="X299">
        <v>0.1188</v>
      </c>
      <c r="Y299">
        <v>2249.3147</v>
      </c>
      <c r="Z299">
        <v>0.3945</v>
      </c>
      <c r="AA299">
        <v>0.298</v>
      </c>
      <c r="AB299">
        <v>95011.1191</v>
      </c>
      <c r="AC299">
        <v>15.5047</v>
      </c>
      <c r="AD299">
        <v>5.203</v>
      </c>
      <c r="AE299">
        <v>2915.6565</v>
      </c>
      <c r="AF299">
        <v>0.3224</v>
      </c>
      <c r="AG299">
        <v>0.2943</v>
      </c>
      <c r="AH299">
        <f t="shared" si="68"/>
        <v>21.0504</v>
      </c>
      <c r="AI299">
        <f t="shared" si="69"/>
        <v>13.95423</v>
      </c>
      <c r="AJ299">
        <f t="shared" si="70"/>
        <v>42.9318</v>
      </c>
      <c r="AK299">
        <f t="shared" si="71"/>
        <v>18.3705</v>
      </c>
      <c r="AL299" s="6">
        <f t="shared" si="72"/>
        <v>96.30693</v>
      </c>
      <c r="AM299">
        <f t="shared" si="73"/>
        <v>0.845782720959932</v>
      </c>
      <c r="AN299">
        <f t="shared" si="74"/>
        <v>0.35031452820768844</v>
      </c>
      <c r="AO299">
        <f t="shared" si="75"/>
        <v>1.0650409327710246</v>
      </c>
      <c r="AP299">
        <f t="shared" si="76"/>
        <v>0.3275766761768902</v>
      </c>
      <c r="AQ299">
        <f t="shared" si="77"/>
        <v>0.7374642565941345</v>
      </c>
      <c r="AR299">
        <f t="shared" si="78"/>
        <v>0.14654787017343288</v>
      </c>
      <c r="AS299">
        <f t="shared" si="79"/>
        <v>0.4329031361079362</v>
      </c>
      <c r="AT299">
        <f t="shared" si="80"/>
        <v>0.4205489937186311</v>
      </c>
      <c r="AU299" s="7">
        <f t="shared" si="81"/>
        <v>0.15904192819168783</v>
      </c>
      <c r="AV299" s="8">
        <f t="shared" si="82"/>
        <v>0.4157824212916811</v>
      </c>
      <c r="AW299" s="8">
        <f t="shared" si="83"/>
        <v>0.42517565051663114</v>
      </c>
      <c r="AX299" s="9">
        <f t="shared" si="84"/>
        <v>0.49441516198022106</v>
      </c>
    </row>
    <row r="300" spans="1:50" ht="13.5">
      <c r="A300" t="s">
        <v>331</v>
      </c>
      <c r="B300">
        <v>145</v>
      </c>
      <c r="C300">
        <v>-10</v>
      </c>
      <c r="D300">
        <v>1915.2763</v>
      </c>
      <c r="E300">
        <v>38.4013</v>
      </c>
      <c r="F300">
        <v>52.7318</v>
      </c>
      <c r="G300">
        <v>11008.6676</v>
      </c>
      <c r="H300">
        <v>26.867</v>
      </c>
      <c r="I300">
        <v>24.752</v>
      </c>
      <c r="M300">
        <v>1683.6402</v>
      </c>
      <c r="N300">
        <v>0.9552</v>
      </c>
      <c r="O300">
        <v>0.5613</v>
      </c>
      <c r="P300">
        <v>34014.3759</v>
      </c>
      <c r="Q300">
        <v>15.2987</v>
      </c>
      <c r="R300">
        <v>15.101</v>
      </c>
      <c r="S300">
        <v>189.7798</v>
      </c>
      <c r="T300">
        <v>0.0805</v>
      </c>
      <c r="U300">
        <v>0.0558</v>
      </c>
      <c r="V300">
        <v>1673.1953</v>
      </c>
      <c r="W300">
        <v>0.2488</v>
      </c>
      <c r="X300">
        <v>0.1324</v>
      </c>
      <c r="Y300">
        <v>1994.1039</v>
      </c>
      <c r="Z300">
        <v>0.3611</v>
      </c>
      <c r="AA300">
        <v>0.2817</v>
      </c>
      <c r="AB300">
        <v>102531.7186</v>
      </c>
      <c r="AC300">
        <v>17.4213</v>
      </c>
      <c r="AD300">
        <v>6.0388</v>
      </c>
      <c r="AE300">
        <v>3045.8572</v>
      </c>
      <c r="AF300">
        <v>0.3661</v>
      </c>
      <c r="AG300">
        <v>0.3452</v>
      </c>
      <c r="AH300">
        <f t="shared" si="68"/>
        <v>26.867</v>
      </c>
      <c r="AI300">
        <f t="shared" si="69"/>
        <v>15.67917</v>
      </c>
      <c r="AJ300">
        <f t="shared" si="70"/>
        <v>38.4013</v>
      </c>
      <c r="AK300">
        <f t="shared" si="71"/>
        <v>15.2987</v>
      </c>
      <c r="AL300" s="6">
        <f t="shared" si="72"/>
        <v>96.24617</v>
      </c>
      <c r="AM300">
        <f t="shared" si="73"/>
        <v>0.8136385406036064</v>
      </c>
      <c r="AN300">
        <f t="shared" si="74"/>
        <v>0.44711266433682806</v>
      </c>
      <c r="AO300">
        <f t="shared" si="75"/>
        <v>0.9526494666335896</v>
      </c>
      <c r="AP300">
        <f t="shared" si="76"/>
        <v>0.2728013552068474</v>
      </c>
      <c r="AQ300">
        <f t="shared" si="77"/>
        <v>0.6798481114267423</v>
      </c>
      <c r="AR300">
        <f t="shared" si="78"/>
        <v>0.19975599735525168</v>
      </c>
      <c r="AS300">
        <f t="shared" si="79"/>
        <v>0.4262095191148468</v>
      </c>
      <c r="AT300">
        <f t="shared" si="80"/>
        <v>0.37403448352990143</v>
      </c>
      <c r="AU300" s="7">
        <f t="shared" si="81"/>
        <v>0.215860467829059</v>
      </c>
      <c r="AV300" s="8">
        <f t="shared" si="82"/>
        <v>0.4076051876067271</v>
      </c>
      <c r="AW300" s="8">
        <f t="shared" si="83"/>
        <v>0.3765343445642139</v>
      </c>
      <c r="AX300" s="9">
        <f t="shared" si="84"/>
        <v>0.5198120626290142</v>
      </c>
    </row>
    <row r="301" spans="1:50" ht="13.5">
      <c r="A301" t="s">
        <v>332</v>
      </c>
      <c r="B301">
        <v>150</v>
      </c>
      <c r="C301">
        <v>-10</v>
      </c>
      <c r="D301">
        <v>2569.1444</v>
      </c>
      <c r="E301">
        <v>48.2112</v>
      </c>
      <c r="F301">
        <v>63.1563</v>
      </c>
      <c r="G301">
        <v>10364.37</v>
      </c>
      <c r="H301">
        <v>26.1489</v>
      </c>
      <c r="I301">
        <v>22.982</v>
      </c>
      <c r="M301">
        <v>731.2856</v>
      </c>
      <c r="N301">
        <v>0.4106</v>
      </c>
      <c r="O301">
        <v>0.2302</v>
      </c>
      <c r="P301">
        <v>18380.4809</v>
      </c>
      <c r="Q301">
        <v>7.7982</v>
      </c>
      <c r="R301">
        <v>7.3433</v>
      </c>
      <c r="S301">
        <v>39.5764</v>
      </c>
      <c r="T301">
        <v>0.0138</v>
      </c>
      <c r="U301">
        <v>0.0091</v>
      </c>
      <c r="V301">
        <v>1233.6477</v>
      </c>
      <c r="W301">
        <v>0.1502</v>
      </c>
      <c r="X301">
        <v>0.0763</v>
      </c>
      <c r="Y301">
        <v>4375.2585</v>
      </c>
      <c r="Z301">
        <v>0.6546</v>
      </c>
      <c r="AA301">
        <v>0.4873</v>
      </c>
      <c r="AB301">
        <v>115400.5747</v>
      </c>
      <c r="AC301">
        <v>16.2217</v>
      </c>
      <c r="AD301">
        <v>5.3643</v>
      </c>
      <c r="AE301">
        <v>3792.8732</v>
      </c>
      <c r="AF301">
        <v>0.3907</v>
      </c>
      <c r="AG301">
        <v>0.3514</v>
      </c>
      <c r="AH301">
        <f t="shared" si="68"/>
        <v>26.1489</v>
      </c>
      <c r="AI301">
        <f t="shared" si="69"/>
        <v>14.59953</v>
      </c>
      <c r="AJ301">
        <f t="shared" si="70"/>
        <v>48.2112</v>
      </c>
      <c r="AK301">
        <f t="shared" si="71"/>
        <v>7.7982</v>
      </c>
      <c r="AL301" s="6">
        <f t="shared" si="72"/>
        <v>96.75783</v>
      </c>
      <c r="AM301">
        <f t="shared" si="73"/>
        <v>0.8547896315192679</v>
      </c>
      <c r="AN301">
        <f t="shared" si="74"/>
        <v>0.4351622566150774</v>
      </c>
      <c r="AO301">
        <f t="shared" si="75"/>
        <v>1.1960109154056064</v>
      </c>
      <c r="AP301">
        <f t="shared" si="76"/>
        <v>0.1390549215406562</v>
      </c>
      <c r="AQ301">
        <f t="shared" si="77"/>
        <v>1.0569559938649502</v>
      </c>
      <c r="AR301">
        <f t="shared" si="78"/>
        <v>0.1855656528504846</v>
      </c>
      <c r="AS301">
        <f t="shared" si="79"/>
        <v>0.6324579753755286</v>
      </c>
      <c r="AT301">
        <f t="shared" si="80"/>
        <v>0.18197637177398682</v>
      </c>
      <c r="AU301" s="7">
        <f t="shared" si="81"/>
        <v>0.2028447123376705</v>
      </c>
      <c r="AV301" s="8">
        <f t="shared" si="82"/>
        <v>0.6118444733030018</v>
      </c>
      <c r="AW301" s="8">
        <f t="shared" si="83"/>
        <v>0.18531081435932759</v>
      </c>
      <c r="AX301" s="9">
        <f t="shared" si="84"/>
        <v>0.7675348614913482</v>
      </c>
    </row>
    <row r="302" spans="1:50" ht="13.5">
      <c r="A302" t="s">
        <v>333</v>
      </c>
      <c r="B302">
        <v>155</v>
      </c>
      <c r="C302">
        <v>-10</v>
      </c>
      <c r="D302">
        <v>2792.3092</v>
      </c>
      <c r="E302">
        <v>50.6418</v>
      </c>
      <c r="F302">
        <v>65.0534</v>
      </c>
      <c r="G302">
        <v>10750.943</v>
      </c>
      <c r="H302">
        <v>27.0724</v>
      </c>
      <c r="I302">
        <v>23.332</v>
      </c>
      <c r="M302">
        <v>708.3187</v>
      </c>
      <c r="N302">
        <v>0.3973</v>
      </c>
      <c r="O302">
        <v>0.2184</v>
      </c>
      <c r="P302">
        <v>14849.5953</v>
      </c>
      <c r="Q302">
        <v>6.2438</v>
      </c>
      <c r="R302">
        <v>5.7654</v>
      </c>
      <c r="S302">
        <v>96.9323</v>
      </c>
      <c r="T302">
        <v>0.0325</v>
      </c>
      <c r="U302">
        <v>0.021</v>
      </c>
      <c r="V302">
        <v>1361.6539</v>
      </c>
      <c r="W302">
        <v>0.1589</v>
      </c>
      <c r="X302">
        <v>0.0791</v>
      </c>
      <c r="Y302">
        <v>5653.3268</v>
      </c>
      <c r="Z302">
        <v>0.8035</v>
      </c>
      <c r="AA302">
        <v>0.5866</v>
      </c>
      <c r="AB302">
        <v>107646.5648</v>
      </c>
      <c r="AC302">
        <v>14.3031</v>
      </c>
      <c r="AD302">
        <v>4.638</v>
      </c>
      <c r="AE302">
        <v>3642.0168</v>
      </c>
      <c r="AF302">
        <v>0.347</v>
      </c>
      <c r="AG302">
        <v>0.306</v>
      </c>
      <c r="AH302">
        <f t="shared" si="68"/>
        <v>27.0724</v>
      </c>
      <c r="AI302">
        <f t="shared" si="69"/>
        <v>12.87279</v>
      </c>
      <c r="AJ302">
        <f t="shared" si="70"/>
        <v>50.6418</v>
      </c>
      <c r="AK302">
        <f t="shared" si="71"/>
        <v>6.2438</v>
      </c>
      <c r="AL302" s="6">
        <f t="shared" si="72"/>
        <v>96.83079000000001</v>
      </c>
      <c r="AM302">
        <f t="shared" si="73"/>
        <v>0.8751990637114753</v>
      </c>
      <c r="AN302">
        <f t="shared" si="74"/>
        <v>0.45053087036112494</v>
      </c>
      <c r="AO302">
        <f t="shared" si="75"/>
        <v>1.2563086082857853</v>
      </c>
      <c r="AP302">
        <f t="shared" si="76"/>
        <v>0.1113373751783167</v>
      </c>
      <c r="AQ302">
        <f t="shared" si="77"/>
        <v>1.1449712331074686</v>
      </c>
      <c r="AR302">
        <f t="shared" si="78"/>
        <v>0.1878096211485622</v>
      </c>
      <c r="AS302">
        <f t="shared" si="79"/>
        <v>0.6697554428739978</v>
      </c>
      <c r="AT302">
        <f t="shared" si="80"/>
        <v>0.1424349359774399</v>
      </c>
      <c r="AU302" s="7">
        <f t="shared" si="81"/>
        <v>0.20565365945280129</v>
      </c>
      <c r="AV302" s="8">
        <f t="shared" si="82"/>
        <v>0.6490499601509552</v>
      </c>
      <c r="AW302" s="8">
        <f t="shared" si="83"/>
        <v>0.14529638039624357</v>
      </c>
      <c r="AX302" s="9">
        <f t="shared" si="84"/>
        <v>0.8170868637776392</v>
      </c>
    </row>
    <row r="303" spans="1:50" ht="13.5">
      <c r="A303" t="s">
        <v>334</v>
      </c>
      <c r="B303">
        <v>160</v>
      </c>
      <c r="C303">
        <v>-10</v>
      </c>
      <c r="D303">
        <v>2529.2481</v>
      </c>
      <c r="E303">
        <v>50.0332</v>
      </c>
      <c r="F303">
        <v>64.7962</v>
      </c>
      <c r="G303">
        <v>10598.3429</v>
      </c>
      <c r="H303">
        <v>28.9621</v>
      </c>
      <c r="I303">
        <v>25.1644</v>
      </c>
      <c r="M303">
        <v>327.9125</v>
      </c>
      <c r="N303">
        <v>0.2004</v>
      </c>
      <c r="O303">
        <v>0.1111</v>
      </c>
      <c r="P303">
        <v>9377.4627</v>
      </c>
      <c r="Q303">
        <v>4.2359</v>
      </c>
      <c r="R303">
        <v>3.9433</v>
      </c>
      <c r="S303">
        <v>191.8011</v>
      </c>
      <c r="T303">
        <v>0.0661</v>
      </c>
      <c r="U303">
        <v>0.0432</v>
      </c>
      <c r="V303">
        <v>1429.4604</v>
      </c>
      <c r="W303">
        <v>0.1717</v>
      </c>
      <c r="X303">
        <v>0.0862</v>
      </c>
      <c r="Y303">
        <v>4983.3669</v>
      </c>
      <c r="Z303">
        <v>0.7368</v>
      </c>
      <c r="AA303">
        <v>0.5422</v>
      </c>
      <c r="AB303">
        <v>109365.5228</v>
      </c>
      <c r="AC303">
        <v>15.2103</v>
      </c>
      <c r="AD303">
        <v>4.9725</v>
      </c>
      <c r="AE303">
        <v>3731.9865</v>
      </c>
      <c r="AF303">
        <v>0.3835</v>
      </c>
      <c r="AG303">
        <v>0.341</v>
      </c>
      <c r="AH303">
        <f t="shared" si="68"/>
        <v>28.9621</v>
      </c>
      <c r="AI303">
        <f t="shared" si="69"/>
        <v>13.68927</v>
      </c>
      <c r="AJ303">
        <f t="shared" si="70"/>
        <v>50.0332</v>
      </c>
      <c r="AK303">
        <f t="shared" si="71"/>
        <v>4.2359</v>
      </c>
      <c r="AL303" s="6">
        <f t="shared" si="72"/>
        <v>96.92047000000001</v>
      </c>
      <c r="AM303">
        <f t="shared" si="73"/>
        <v>0.8669370835235968</v>
      </c>
      <c r="AN303">
        <f t="shared" si="74"/>
        <v>0.48197869861873854</v>
      </c>
      <c r="AO303">
        <f t="shared" si="75"/>
        <v>1.2412106177127262</v>
      </c>
      <c r="AP303">
        <f t="shared" si="76"/>
        <v>0.07553316690442226</v>
      </c>
      <c r="AQ303">
        <f t="shared" si="77"/>
        <v>1.1656774508083039</v>
      </c>
      <c r="AR303">
        <f t="shared" si="78"/>
        <v>0.20514149017715064</v>
      </c>
      <c r="AS303">
        <f t="shared" si="79"/>
        <v>0.6961974857576002</v>
      </c>
      <c r="AT303">
        <f t="shared" si="80"/>
        <v>0.09866102406524929</v>
      </c>
      <c r="AU303" s="7">
        <f t="shared" si="81"/>
        <v>0.2246435128305391</v>
      </c>
      <c r="AV303" s="8">
        <f t="shared" si="82"/>
        <v>0.6747083687948655</v>
      </c>
      <c r="AW303" s="8">
        <f t="shared" si="83"/>
        <v>0.1006481183745954</v>
      </c>
      <c r="AX303" s="9">
        <f t="shared" si="84"/>
        <v>0.8701911700745235</v>
      </c>
    </row>
    <row r="304" spans="1:50" ht="13.5">
      <c r="A304" t="s">
        <v>335</v>
      </c>
      <c r="B304">
        <v>165</v>
      </c>
      <c r="C304">
        <v>-10</v>
      </c>
      <c r="D304">
        <v>1921.9639</v>
      </c>
      <c r="E304">
        <v>44.2259</v>
      </c>
      <c r="F304">
        <v>59.2306</v>
      </c>
      <c r="G304">
        <v>10590.247</v>
      </c>
      <c r="H304">
        <v>31.7715</v>
      </c>
      <c r="I304">
        <v>28.5478</v>
      </c>
      <c r="M304">
        <v>427.1539</v>
      </c>
      <c r="N304">
        <v>0.2949</v>
      </c>
      <c r="O304">
        <v>0.169</v>
      </c>
      <c r="P304">
        <v>10765.7418</v>
      </c>
      <c r="Q304">
        <v>5.5405</v>
      </c>
      <c r="R304">
        <v>5.3339</v>
      </c>
      <c r="S304">
        <v>42.7356</v>
      </c>
      <c r="T304">
        <v>0.0173</v>
      </c>
      <c r="U304">
        <v>0.0117</v>
      </c>
      <c r="V304">
        <v>2034.4894</v>
      </c>
      <c r="W304">
        <v>0.2867</v>
      </c>
      <c r="X304">
        <v>0.1489</v>
      </c>
      <c r="Y304">
        <v>2563.5731</v>
      </c>
      <c r="Z304">
        <v>0.4472</v>
      </c>
      <c r="AA304">
        <v>0.3404</v>
      </c>
      <c r="AB304">
        <v>101810.5174</v>
      </c>
      <c r="AC304">
        <v>16.8486</v>
      </c>
      <c r="AD304">
        <v>5.6961</v>
      </c>
      <c r="AE304">
        <v>4582.1725</v>
      </c>
      <c r="AF304">
        <v>0.5674</v>
      </c>
      <c r="AG304">
        <v>0.5217</v>
      </c>
      <c r="AH304">
        <f t="shared" si="68"/>
        <v>31.7715</v>
      </c>
      <c r="AI304">
        <f t="shared" si="69"/>
        <v>15.16374</v>
      </c>
      <c r="AJ304">
        <f t="shared" si="70"/>
        <v>44.2259</v>
      </c>
      <c r="AK304">
        <f t="shared" si="71"/>
        <v>5.5405</v>
      </c>
      <c r="AL304" s="6">
        <f t="shared" si="72"/>
        <v>96.70164</v>
      </c>
      <c r="AM304">
        <f t="shared" si="73"/>
        <v>0.8386846195104622</v>
      </c>
      <c r="AN304">
        <f t="shared" si="74"/>
        <v>0.5287319021467798</v>
      </c>
      <c r="AO304">
        <f t="shared" si="75"/>
        <v>1.0971446291242868</v>
      </c>
      <c r="AP304">
        <f t="shared" si="76"/>
        <v>0.09879636233951497</v>
      </c>
      <c r="AQ304">
        <f t="shared" si="77"/>
        <v>0.9983482667847718</v>
      </c>
      <c r="AR304">
        <f t="shared" si="78"/>
        <v>0.23679809879908964</v>
      </c>
      <c r="AS304">
        <f t="shared" si="79"/>
        <v>0.6274124872310248</v>
      </c>
      <c r="AT304">
        <f t="shared" si="80"/>
        <v>0.13578941396988567</v>
      </c>
      <c r="AU304" s="7">
        <f t="shared" si="81"/>
        <v>0.2577936630305897</v>
      </c>
      <c r="AV304" s="8">
        <f t="shared" si="82"/>
        <v>0.6044918572370358</v>
      </c>
      <c r="AW304" s="8">
        <f t="shared" si="83"/>
        <v>0.13771447973237452</v>
      </c>
      <c r="AX304" s="9">
        <f t="shared" si="84"/>
        <v>0.8144525681433917</v>
      </c>
    </row>
    <row r="305" spans="1:50" ht="13.5">
      <c r="A305" t="s">
        <v>336</v>
      </c>
      <c r="B305">
        <v>170</v>
      </c>
      <c r="C305">
        <v>-10</v>
      </c>
      <c r="D305">
        <v>1826.1449</v>
      </c>
      <c r="E305">
        <v>44.7513</v>
      </c>
      <c r="F305">
        <v>59.8079</v>
      </c>
      <c r="G305">
        <v>9954.7312</v>
      </c>
      <c r="H305">
        <v>31.9929</v>
      </c>
      <c r="I305">
        <v>28.6861</v>
      </c>
      <c r="M305">
        <v>398.8465</v>
      </c>
      <c r="N305">
        <v>0.2945</v>
      </c>
      <c r="O305">
        <v>0.1684</v>
      </c>
      <c r="P305">
        <v>8851.3189</v>
      </c>
      <c r="Q305">
        <v>4.8572</v>
      </c>
      <c r="R305">
        <v>4.6662</v>
      </c>
      <c r="S305">
        <v>79.1302</v>
      </c>
      <c r="T305">
        <v>0.0336</v>
      </c>
      <c r="U305">
        <v>0.0226</v>
      </c>
      <c r="V305">
        <v>1720.2543</v>
      </c>
      <c r="W305">
        <v>0.2545</v>
      </c>
      <c r="X305">
        <v>0.1319</v>
      </c>
      <c r="Y305">
        <v>2154.5211</v>
      </c>
      <c r="Z305">
        <v>0.3951</v>
      </c>
      <c r="AA305">
        <v>0.3001</v>
      </c>
      <c r="AB305">
        <v>96785.3433</v>
      </c>
      <c r="AC305">
        <v>16.8354</v>
      </c>
      <c r="AD305">
        <v>5.6796</v>
      </c>
      <c r="AE305">
        <v>4478.6596</v>
      </c>
      <c r="AF305">
        <v>0.5854</v>
      </c>
      <c r="AG305">
        <v>0.5372</v>
      </c>
      <c r="AH305">
        <f t="shared" si="68"/>
        <v>31.9929</v>
      </c>
      <c r="AI305">
        <f t="shared" si="69"/>
        <v>15.151860000000001</v>
      </c>
      <c r="AJ305">
        <f t="shared" si="70"/>
        <v>44.7513</v>
      </c>
      <c r="AK305">
        <f t="shared" si="71"/>
        <v>4.8572</v>
      </c>
      <c r="AL305" s="6">
        <f t="shared" si="72"/>
        <v>96.75326000000001</v>
      </c>
      <c r="AM305">
        <f t="shared" si="73"/>
        <v>0.8403811912509247</v>
      </c>
      <c r="AN305">
        <f t="shared" si="74"/>
        <v>0.5324163754368447</v>
      </c>
      <c r="AO305">
        <f t="shared" si="75"/>
        <v>1.110178615728107</v>
      </c>
      <c r="AP305">
        <f t="shared" si="76"/>
        <v>0.08661198288159772</v>
      </c>
      <c r="AQ305">
        <f t="shared" si="77"/>
        <v>1.0235666328465094</v>
      </c>
      <c r="AR305">
        <f t="shared" si="78"/>
        <v>0.23826906017809626</v>
      </c>
      <c r="AS305">
        <f t="shared" si="79"/>
        <v>0.6427776404350918</v>
      </c>
      <c r="AT305">
        <f t="shared" si="80"/>
        <v>0.11895329938681184</v>
      </c>
      <c r="AU305" s="7">
        <f t="shared" si="81"/>
        <v>0.2595688486529715</v>
      </c>
      <c r="AV305" s="8">
        <f t="shared" si="82"/>
        <v>0.619710637081739</v>
      </c>
      <c r="AW305" s="8">
        <f t="shared" si="83"/>
        <v>0.1207205142652896</v>
      </c>
      <c r="AX305" s="9">
        <f t="shared" si="84"/>
        <v>0.8369591635283457</v>
      </c>
    </row>
    <row r="306" spans="1:50" ht="13.5">
      <c r="A306" t="s">
        <v>337</v>
      </c>
      <c r="B306">
        <v>175</v>
      </c>
      <c r="C306">
        <v>-10</v>
      </c>
      <c r="D306">
        <v>1969.0159</v>
      </c>
      <c r="E306">
        <v>48.3951</v>
      </c>
      <c r="F306">
        <v>64.3505</v>
      </c>
      <c r="G306">
        <v>8755.383</v>
      </c>
      <c r="H306">
        <v>28.9059</v>
      </c>
      <c r="I306">
        <v>25.787</v>
      </c>
      <c r="M306">
        <v>41.4775</v>
      </c>
      <c r="N306">
        <v>0.0303</v>
      </c>
      <c r="O306">
        <v>0.0173</v>
      </c>
      <c r="P306">
        <v>5044.7822</v>
      </c>
      <c r="Q306">
        <v>2.6955</v>
      </c>
      <c r="R306">
        <v>2.5764</v>
      </c>
      <c r="S306">
        <v>13.9545</v>
      </c>
      <c r="T306">
        <v>0.0055</v>
      </c>
      <c r="U306">
        <v>0.0037</v>
      </c>
      <c r="V306">
        <v>1294.2207</v>
      </c>
      <c r="W306">
        <v>0.1776</v>
      </c>
      <c r="X306">
        <v>0.0915</v>
      </c>
      <c r="Y306">
        <v>2482.0828</v>
      </c>
      <c r="Z306">
        <v>0.4306</v>
      </c>
      <c r="AA306">
        <v>0.3254</v>
      </c>
      <c r="AB306">
        <v>113004.545</v>
      </c>
      <c r="AC306">
        <v>18.7531</v>
      </c>
      <c r="AD306">
        <v>6.2946</v>
      </c>
      <c r="AE306">
        <v>4601.2802</v>
      </c>
      <c r="AF306">
        <v>0.6064</v>
      </c>
      <c r="AG306">
        <v>0.5536</v>
      </c>
      <c r="AH306">
        <f t="shared" si="68"/>
        <v>28.9059</v>
      </c>
      <c r="AI306">
        <f t="shared" si="69"/>
        <v>16.87779</v>
      </c>
      <c r="AJ306">
        <f t="shared" si="70"/>
        <v>48.3951</v>
      </c>
      <c r="AK306">
        <f t="shared" si="71"/>
        <v>2.6955</v>
      </c>
      <c r="AL306" s="6">
        <f t="shared" si="72"/>
        <v>96.87428999999999</v>
      </c>
      <c r="AM306">
        <f t="shared" si="73"/>
        <v>0.8363708974656869</v>
      </c>
      <c r="AN306">
        <f t="shared" si="74"/>
        <v>0.4810434348477284</v>
      </c>
      <c r="AO306">
        <f t="shared" si="75"/>
        <v>1.2005730587943437</v>
      </c>
      <c r="AP306">
        <f t="shared" si="76"/>
        <v>0.048065263908701854</v>
      </c>
      <c r="AQ306">
        <f t="shared" si="77"/>
        <v>1.152507794885642</v>
      </c>
      <c r="AR306">
        <f t="shared" si="78"/>
        <v>0.21419858207918566</v>
      </c>
      <c r="AS306">
        <f t="shared" si="79"/>
        <v>0.7201194895621944</v>
      </c>
      <c r="AT306">
        <f t="shared" si="80"/>
        <v>0.06568192835862</v>
      </c>
      <c r="AU306" s="7">
        <f t="shared" si="81"/>
        <v>0.23468873138579074</v>
      </c>
      <c r="AV306" s="8">
        <f t="shared" si="82"/>
        <v>0.6982701571260408</v>
      </c>
      <c r="AW306" s="8">
        <f t="shared" si="83"/>
        <v>0.06704111148816845</v>
      </c>
      <c r="AX306" s="9">
        <f t="shared" si="84"/>
        <v>0.9124002033714158</v>
      </c>
    </row>
    <row r="307" spans="1:50" ht="13.5">
      <c r="A307" t="s">
        <v>338</v>
      </c>
      <c r="B307">
        <v>180</v>
      </c>
      <c r="C307">
        <v>-10</v>
      </c>
      <c r="D307">
        <v>2324.9291</v>
      </c>
      <c r="E307">
        <v>51.8652</v>
      </c>
      <c r="F307">
        <v>67.7125</v>
      </c>
      <c r="G307">
        <v>8631.8957</v>
      </c>
      <c r="H307">
        <v>26.7033</v>
      </c>
      <c r="I307">
        <v>23.3896</v>
      </c>
      <c r="M307">
        <v>109.8117</v>
      </c>
      <c r="N307">
        <v>0.0738</v>
      </c>
      <c r="O307">
        <v>0.0412</v>
      </c>
      <c r="P307">
        <v>4333.7986</v>
      </c>
      <c r="Q307">
        <v>2.1248</v>
      </c>
      <c r="R307">
        <v>1.9941</v>
      </c>
      <c r="V307">
        <v>1076.9059</v>
      </c>
      <c r="W307">
        <v>0.1335</v>
      </c>
      <c r="X307">
        <v>0.0675</v>
      </c>
      <c r="Y307">
        <v>2906.4264</v>
      </c>
      <c r="Z307">
        <v>0.4545</v>
      </c>
      <c r="AA307">
        <v>0.3372</v>
      </c>
      <c r="AB307">
        <v>121321.9632</v>
      </c>
      <c r="AC307">
        <v>18.0924</v>
      </c>
      <c r="AD307">
        <v>5.9625</v>
      </c>
      <c r="AE307">
        <v>4686.0178</v>
      </c>
      <c r="AF307">
        <v>0.5524</v>
      </c>
      <c r="AG307">
        <v>0.4952</v>
      </c>
      <c r="AH307">
        <f t="shared" si="68"/>
        <v>26.7033</v>
      </c>
      <c r="AI307">
        <f t="shared" si="69"/>
        <v>16.283160000000002</v>
      </c>
      <c r="AJ307">
        <f t="shared" si="70"/>
        <v>51.8652</v>
      </c>
      <c r="AK307">
        <f t="shared" si="71"/>
        <v>2.1248</v>
      </c>
      <c r="AL307" s="6">
        <f t="shared" si="72"/>
        <v>96.97646</v>
      </c>
      <c r="AM307">
        <f t="shared" si="73"/>
        <v>0.8502529635870267</v>
      </c>
      <c r="AN307">
        <f t="shared" si="74"/>
        <v>0.444388417373939</v>
      </c>
      <c r="AO307">
        <f t="shared" si="75"/>
        <v>1.286658397419995</v>
      </c>
      <c r="AP307">
        <f t="shared" si="76"/>
        <v>0.037888730385164056</v>
      </c>
      <c r="AQ307">
        <f t="shared" si="77"/>
        <v>1.248769667034831</v>
      </c>
      <c r="AR307">
        <f t="shared" si="78"/>
        <v>0.1921285672961399</v>
      </c>
      <c r="AS307">
        <f t="shared" si="79"/>
        <v>0.7575999690490233</v>
      </c>
      <c r="AT307">
        <f t="shared" si="80"/>
        <v>0.05027146365483674</v>
      </c>
      <c r="AU307" s="7">
        <f t="shared" si="81"/>
        <v>0.21126114166343052</v>
      </c>
      <c r="AV307" s="8">
        <f t="shared" si="82"/>
        <v>0.7372434064571946</v>
      </c>
      <c r="AW307" s="8">
        <f t="shared" si="83"/>
        <v>0.05149545187937489</v>
      </c>
      <c r="AX307" s="9">
        <f t="shared" si="84"/>
        <v>0.9347116585735645</v>
      </c>
    </row>
    <row r="308" spans="1:50" ht="13.5">
      <c r="A308" t="s">
        <v>339</v>
      </c>
      <c r="B308">
        <v>185</v>
      </c>
      <c r="C308">
        <v>-10</v>
      </c>
      <c r="D308">
        <v>1922.4145</v>
      </c>
      <c r="E308">
        <v>50.3409</v>
      </c>
      <c r="F308">
        <v>66.5749</v>
      </c>
      <c r="G308">
        <v>6968.4863</v>
      </c>
      <c r="H308">
        <v>24.7082</v>
      </c>
      <c r="I308">
        <v>21.9228</v>
      </c>
      <c r="M308">
        <v>213.0198</v>
      </c>
      <c r="N308">
        <v>0.1632</v>
      </c>
      <c r="O308">
        <v>0.0923</v>
      </c>
      <c r="P308">
        <v>7224.9501</v>
      </c>
      <c r="Q308">
        <v>4.0839</v>
      </c>
      <c r="R308">
        <v>3.8823</v>
      </c>
      <c r="S308">
        <v>90.3787</v>
      </c>
      <c r="T308">
        <v>0.0389</v>
      </c>
      <c r="U308">
        <v>0.026</v>
      </c>
      <c r="V308">
        <v>1390.4292</v>
      </c>
      <c r="W308">
        <v>0.2089</v>
      </c>
      <c r="X308">
        <v>0.1071</v>
      </c>
      <c r="Y308">
        <v>2338.7639</v>
      </c>
      <c r="Z308">
        <v>0.4444</v>
      </c>
      <c r="AA308">
        <v>0.334</v>
      </c>
      <c r="AB308">
        <v>106350.478</v>
      </c>
      <c r="AC308">
        <v>19.3499</v>
      </c>
      <c r="AD308">
        <v>6.4597</v>
      </c>
      <c r="AE308">
        <v>4584.4139</v>
      </c>
      <c r="AF308">
        <v>0.6618</v>
      </c>
      <c r="AG308">
        <v>0.6009</v>
      </c>
      <c r="AH308">
        <f t="shared" si="68"/>
        <v>24.7082</v>
      </c>
      <c r="AI308">
        <f t="shared" si="69"/>
        <v>17.414910000000003</v>
      </c>
      <c r="AJ308">
        <f t="shared" si="70"/>
        <v>50.3409</v>
      </c>
      <c r="AK308">
        <f t="shared" si="71"/>
        <v>4.0839</v>
      </c>
      <c r="AL308" s="6">
        <f t="shared" si="72"/>
        <v>96.54791</v>
      </c>
      <c r="AM308">
        <f t="shared" si="73"/>
        <v>0.8374751930677382</v>
      </c>
      <c r="AN308">
        <f t="shared" si="74"/>
        <v>0.4111865535030787</v>
      </c>
      <c r="AO308">
        <f t="shared" si="75"/>
        <v>1.2488439593153062</v>
      </c>
      <c r="AP308">
        <f t="shared" si="76"/>
        <v>0.07282275320970043</v>
      </c>
      <c r="AQ308">
        <f t="shared" si="77"/>
        <v>1.176021206105606</v>
      </c>
      <c r="AR308">
        <f t="shared" si="78"/>
        <v>0.17995834390428428</v>
      </c>
      <c r="AS308">
        <f t="shared" si="79"/>
        <v>0.722231840098514</v>
      </c>
      <c r="AT308">
        <f t="shared" si="80"/>
        <v>0.09780981599720165</v>
      </c>
      <c r="AU308" s="7">
        <f t="shared" si="81"/>
        <v>0.19770187183756863</v>
      </c>
      <c r="AV308" s="8">
        <f t="shared" si="82"/>
        <v>0.7021965554775261</v>
      </c>
      <c r="AW308" s="8">
        <f t="shared" si="83"/>
        <v>0.10010157268490535</v>
      </c>
      <c r="AX308" s="9">
        <f t="shared" si="84"/>
        <v>0.875231451786911</v>
      </c>
    </row>
    <row r="309" spans="1:50" ht="13.5">
      <c r="A309" t="s">
        <v>340</v>
      </c>
      <c r="B309">
        <v>190</v>
      </c>
      <c r="C309">
        <v>-10</v>
      </c>
      <c r="D309">
        <v>2317.6445</v>
      </c>
      <c r="E309">
        <v>50.7415</v>
      </c>
      <c r="F309">
        <v>66.399</v>
      </c>
      <c r="G309">
        <v>7753.3051</v>
      </c>
      <c r="H309">
        <v>23.1114</v>
      </c>
      <c r="I309">
        <v>20.2903</v>
      </c>
      <c r="M309">
        <v>530.3864</v>
      </c>
      <c r="N309">
        <v>0.3417</v>
      </c>
      <c r="O309">
        <v>0.1914</v>
      </c>
      <c r="P309">
        <v>13585.2809</v>
      </c>
      <c r="Q309">
        <v>6.5659</v>
      </c>
      <c r="R309">
        <v>6.1761</v>
      </c>
      <c r="S309">
        <v>92.2088</v>
      </c>
      <c r="T309">
        <v>0.0358</v>
      </c>
      <c r="U309">
        <v>0.0236</v>
      </c>
      <c r="V309">
        <v>3436.6948</v>
      </c>
      <c r="W309">
        <v>0.4673</v>
      </c>
      <c r="X309">
        <v>0.237</v>
      </c>
      <c r="Y309">
        <v>2747.6516</v>
      </c>
      <c r="Z309">
        <v>0.4642</v>
      </c>
      <c r="AA309">
        <v>0.3452</v>
      </c>
      <c r="AB309">
        <v>109803.6172</v>
      </c>
      <c r="AC309">
        <v>17.7412</v>
      </c>
      <c r="AD309">
        <v>5.8604</v>
      </c>
      <c r="AE309">
        <v>4355.644</v>
      </c>
      <c r="AF309">
        <v>0.5309</v>
      </c>
      <c r="AG309">
        <v>0.477</v>
      </c>
      <c r="AH309">
        <f t="shared" si="68"/>
        <v>23.1114</v>
      </c>
      <c r="AI309">
        <f t="shared" si="69"/>
        <v>15.96708</v>
      </c>
      <c r="AJ309">
        <f t="shared" si="70"/>
        <v>50.7415</v>
      </c>
      <c r="AK309">
        <f t="shared" si="71"/>
        <v>6.5659</v>
      </c>
      <c r="AL309" s="6">
        <f t="shared" si="72"/>
        <v>96.38588</v>
      </c>
      <c r="AM309">
        <f t="shared" si="73"/>
        <v>0.8499596827026993</v>
      </c>
      <c r="AN309">
        <f t="shared" si="74"/>
        <v>0.3846130803794308</v>
      </c>
      <c r="AO309">
        <f t="shared" si="75"/>
        <v>1.258781939965269</v>
      </c>
      <c r="AP309">
        <f t="shared" si="76"/>
        <v>0.11708095577746078</v>
      </c>
      <c r="AQ309">
        <f t="shared" si="77"/>
        <v>1.1417009841878083</v>
      </c>
      <c r="AR309">
        <f t="shared" si="78"/>
        <v>0.16394490854899513</v>
      </c>
      <c r="AS309">
        <f t="shared" si="79"/>
        <v>0.6828961321906529</v>
      </c>
      <c r="AT309">
        <f t="shared" si="80"/>
        <v>0.15315895926035195</v>
      </c>
      <c r="AU309" s="7">
        <f t="shared" si="81"/>
        <v>0.17996392045876097</v>
      </c>
      <c r="AV309" s="8">
        <f t="shared" si="82"/>
        <v>0.6634152269688043</v>
      </c>
      <c r="AW309" s="8">
        <f t="shared" si="83"/>
        <v>0.15662085257243472</v>
      </c>
      <c r="AX309" s="9">
        <f t="shared" si="84"/>
        <v>0.8090073638466557</v>
      </c>
    </row>
    <row r="310" spans="1:50" ht="13.5">
      <c r="A310" t="s">
        <v>341</v>
      </c>
      <c r="B310">
        <v>195</v>
      </c>
      <c r="C310">
        <v>-10</v>
      </c>
      <c r="D310">
        <v>2070.4416</v>
      </c>
      <c r="E310">
        <v>49.6846</v>
      </c>
      <c r="F310">
        <v>65.3188</v>
      </c>
      <c r="G310">
        <v>7425.1649</v>
      </c>
      <c r="H310">
        <v>24.0598</v>
      </c>
      <c r="I310">
        <v>21.2213</v>
      </c>
      <c r="M310">
        <v>677.3722</v>
      </c>
      <c r="N310">
        <v>0.4785</v>
      </c>
      <c r="O310">
        <v>0.2692</v>
      </c>
      <c r="P310">
        <v>12347.8745</v>
      </c>
      <c r="Q310">
        <v>6.5633</v>
      </c>
      <c r="R310">
        <v>6.2025</v>
      </c>
      <c r="S310">
        <v>75.7619</v>
      </c>
      <c r="T310">
        <v>0.0323</v>
      </c>
      <c r="U310">
        <v>0.0214</v>
      </c>
      <c r="V310">
        <v>2894.1468</v>
      </c>
      <c r="W310">
        <v>0.4324</v>
      </c>
      <c r="X310">
        <v>0.2204</v>
      </c>
      <c r="Y310">
        <v>2688.4483</v>
      </c>
      <c r="Z310">
        <v>0.4989</v>
      </c>
      <c r="AA310">
        <v>0.3727</v>
      </c>
      <c r="AB310">
        <v>99863.0102</v>
      </c>
      <c r="AC310">
        <v>17.6948</v>
      </c>
      <c r="AD310">
        <v>5.8723</v>
      </c>
      <c r="AE310">
        <v>4158.1477</v>
      </c>
      <c r="AF310">
        <v>0.5554</v>
      </c>
      <c r="AG310">
        <v>0.5014</v>
      </c>
      <c r="AH310">
        <f t="shared" si="68"/>
        <v>24.0598</v>
      </c>
      <c r="AI310">
        <f t="shared" si="69"/>
        <v>15.925320000000001</v>
      </c>
      <c r="AJ310">
        <f t="shared" si="70"/>
        <v>49.6846</v>
      </c>
      <c r="AK310">
        <f t="shared" si="71"/>
        <v>6.5633</v>
      </c>
      <c r="AL310" s="6">
        <f t="shared" si="72"/>
        <v>96.23302000000001</v>
      </c>
      <c r="AM310">
        <f t="shared" si="73"/>
        <v>0.8475941108651269</v>
      </c>
      <c r="AN310">
        <f t="shared" si="74"/>
        <v>0.4003960725578299</v>
      </c>
      <c r="AO310">
        <f t="shared" si="75"/>
        <v>1.2325626395435376</v>
      </c>
      <c r="AP310">
        <f t="shared" si="76"/>
        <v>0.1170345934379458</v>
      </c>
      <c r="AQ310">
        <f t="shared" si="77"/>
        <v>1.1155280461055919</v>
      </c>
      <c r="AR310">
        <f t="shared" si="78"/>
        <v>0.17222048437754756</v>
      </c>
      <c r="AS310">
        <f t="shared" si="79"/>
        <v>0.6732926677051169</v>
      </c>
      <c r="AT310">
        <f t="shared" si="80"/>
        <v>0.15448684791733558</v>
      </c>
      <c r="AU310" s="7">
        <f t="shared" si="81"/>
        <v>0.18883800391791836</v>
      </c>
      <c r="AV310" s="8">
        <f t="shared" si="82"/>
        <v>0.6533588082460621</v>
      </c>
      <c r="AW310" s="8">
        <f t="shared" si="83"/>
        <v>0.1578031878360196</v>
      </c>
      <c r="AX310" s="9">
        <f t="shared" si="84"/>
        <v>0.8054603290117015</v>
      </c>
    </row>
    <row r="311" spans="1:50" ht="13.5">
      <c r="A311" t="s">
        <v>342</v>
      </c>
      <c r="B311">
        <v>200</v>
      </c>
      <c r="C311">
        <v>-10</v>
      </c>
      <c r="D311">
        <v>1680.8046</v>
      </c>
      <c r="E311">
        <v>50.4458</v>
      </c>
      <c r="F311">
        <v>67.4814</v>
      </c>
      <c r="G311">
        <v>5570.423</v>
      </c>
      <c r="H311">
        <v>22.3684</v>
      </c>
      <c r="I311">
        <v>20.0751</v>
      </c>
      <c r="P311">
        <v>6249.4523</v>
      </c>
      <c r="Q311">
        <v>3.9035</v>
      </c>
      <c r="R311">
        <v>3.7535</v>
      </c>
      <c r="S311">
        <v>176.5313</v>
      </c>
      <c r="T311">
        <v>0.0838</v>
      </c>
      <c r="U311">
        <v>0.0565</v>
      </c>
      <c r="V311">
        <v>2252.9075</v>
      </c>
      <c r="W311">
        <v>0.3754</v>
      </c>
      <c r="X311">
        <v>0.1947</v>
      </c>
      <c r="Y311">
        <v>2479.0862</v>
      </c>
      <c r="Z311">
        <v>0.5298</v>
      </c>
      <c r="AA311">
        <v>0.4027</v>
      </c>
      <c r="AB311">
        <v>103237.401</v>
      </c>
      <c r="AC311">
        <v>21.4187</v>
      </c>
      <c r="AD311">
        <v>7.2326</v>
      </c>
      <c r="AE311">
        <v>5127.2655</v>
      </c>
      <c r="AF311">
        <v>0.8747</v>
      </c>
      <c r="AG311">
        <v>0.8034</v>
      </c>
      <c r="AH311">
        <f t="shared" si="68"/>
        <v>22.3684</v>
      </c>
      <c r="AI311">
        <f t="shared" si="69"/>
        <v>19.27683</v>
      </c>
      <c r="AJ311">
        <f t="shared" si="70"/>
        <v>50.4458</v>
      </c>
      <c r="AK311">
        <f t="shared" si="71"/>
        <v>3.9035</v>
      </c>
      <c r="AL311" s="6">
        <f t="shared" si="72"/>
        <v>95.99452999999998</v>
      </c>
      <c r="AM311">
        <f t="shared" si="73"/>
        <v>0.8234742466120858</v>
      </c>
      <c r="AN311">
        <f t="shared" si="74"/>
        <v>0.3722482942253287</v>
      </c>
      <c r="AO311">
        <f t="shared" si="75"/>
        <v>1.2514462912428677</v>
      </c>
      <c r="AP311">
        <f t="shared" si="76"/>
        <v>0.06960592011412269</v>
      </c>
      <c r="AQ311">
        <f t="shared" si="77"/>
        <v>1.181840371128745</v>
      </c>
      <c r="AR311">
        <f t="shared" si="78"/>
        <v>0.16586729297817027</v>
      </c>
      <c r="AS311">
        <f t="shared" si="79"/>
        <v>0.7389503438721726</v>
      </c>
      <c r="AT311">
        <f t="shared" si="80"/>
        <v>0.09518236314965715</v>
      </c>
      <c r="AU311" s="7">
        <f t="shared" si="81"/>
        <v>0.1825710400387145</v>
      </c>
      <c r="AV311" s="8">
        <f t="shared" si="82"/>
        <v>0.7198295299808476</v>
      </c>
      <c r="AW311" s="8">
        <f t="shared" si="83"/>
        <v>0.097599429980438</v>
      </c>
      <c r="AX311" s="9">
        <f t="shared" si="84"/>
        <v>0.8806019424794291</v>
      </c>
    </row>
    <row r="312" spans="1:50" ht="13.5">
      <c r="A312" t="s">
        <v>343</v>
      </c>
      <c r="B312">
        <v>205</v>
      </c>
      <c r="C312">
        <v>-10</v>
      </c>
      <c r="D312">
        <v>1727.4297</v>
      </c>
      <c r="E312">
        <v>49.8731</v>
      </c>
      <c r="F312">
        <v>66.6414</v>
      </c>
      <c r="G312">
        <v>6265.198</v>
      </c>
      <c r="H312">
        <v>24.2524</v>
      </c>
      <c r="I312">
        <v>21.7419</v>
      </c>
      <c r="M312">
        <v>274.2213</v>
      </c>
      <c r="N312">
        <v>0.228</v>
      </c>
      <c r="O312">
        <v>0.1304</v>
      </c>
      <c r="P312">
        <v>5731.1834</v>
      </c>
      <c r="Q312">
        <v>3.5125</v>
      </c>
      <c r="R312">
        <v>3.3738</v>
      </c>
      <c r="S312">
        <v>25.0821</v>
      </c>
      <c r="T312">
        <v>0.0116</v>
      </c>
      <c r="U312">
        <v>0.0078</v>
      </c>
      <c r="V312">
        <v>1320.8202</v>
      </c>
      <c r="W312">
        <v>0.2126</v>
      </c>
      <c r="X312">
        <v>0.1101</v>
      </c>
      <c r="Y312">
        <v>2217.7704</v>
      </c>
      <c r="Z312">
        <v>0.4563</v>
      </c>
      <c r="AA312">
        <v>0.3465</v>
      </c>
      <c r="AB312">
        <v>104641.5359</v>
      </c>
      <c r="AC312">
        <v>20.7438</v>
      </c>
      <c r="AD312">
        <v>6.997</v>
      </c>
      <c r="AE312">
        <v>4392.0559</v>
      </c>
      <c r="AF312">
        <v>0.7096</v>
      </c>
      <c r="AG312">
        <v>0.6511</v>
      </c>
      <c r="AH312">
        <f t="shared" si="68"/>
        <v>24.2524</v>
      </c>
      <c r="AI312">
        <f t="shared" si="69"/>
        <v>18.669420000000002</v>
      </c>
      <c r="AJ312">
        <f t="shared" si="70"/>
        <v>49.8731</v>
      </c>
      <c r="AK312">
        <f t="shared" si="71"/>
        <v>3.5125</v>
      </c>
      <c r="AL312" s="6">
        <f t="shared" si="72"/>
        <v>96.30742000000001</v>
      </c>
      <c r="AM312">
        <f t="shared" si="73"/>
        <v>0.8264487197009881</v>
      </c>
      <c r="AN312">
        <f t="shared" si="74"/>
        <v>0.4036012647695124</v>
      </c>
      <c r="AO312">
        <f t="shared" si="75"/>
        <v>1.2372388985363434</v>
      </c>
      <c r="AP312">
        <f t="shared" si="76"/>
        <v>0.06263373751783168</v>
      </c>
      <c r="AQ312">
        <f t="shared" si="77"/>
        <v>1.1746051610185118</v>
      </c>
      <c r="AR312">
        <f t="shared" si="78"/>
        <v>0.1798533798774806</v>
      </c>
      <c r="AS312">
        <f t="shared" si="79"/>
        <v>0.7344908395875709</v>
      </c>
      <c r="AT312">
        <f t="shared" si="80"/>
        <v>0.08565578053494861</v>
      </c>
      <c r="AU312" s="7">
        <f t="shared" si="81"/>
        <v>0.19771214566212372</v>
      </c>
      <c r="AV312" s="8">
        <f t="shared" si="82"/>
        <v>0.7145693762731518</v>
      </c>
      <c r="AW312" s="8">
        <f t="shared" si="83"/>
        <v>0.08771847806472444</v>
      </c>
      <c r="AX312" s="9">
        <f t="shared" si="84"/>
        <v>0.8906645818075882</v>
      </c>
    </row>
    <row r="313" spans="1:50" ht="13.5">
      <c r="A313" t="s">
        <v>344</v>
      </c>
      <c r="B313">
        <v>210</v>
      </c>
      <c r="C313">
        <v>-10</v>
      </c>
      <c r="D313">
        <v>2013.9773</v>
      </c>
      <c r="E313">
        <v>50.9885</v>
      </c>
      <c r="F313">
        <v>67.0761</v>
      </c>
      <c r="G313">
        <v>7112.246</v>
      </c>
      <c r="H313">
        <v>24.5718</v>
      </c>
      <c r="I313">
        <v>21.6869</v>
      </c>
      <c r="M313">
        <v>297.983</v>
      </c>
      <c r="N313">
        <v>0.2223</v>
      </c>
      <c r="O313">
        <v>0.1251</v>
      </c>
      <c r="P313">
        <v>7356.6655</v>
      </c>
      <c r="Q313">
        <v>4.0543</v>
      </c>
      <c r="R313">
        <v>3.8339</v>
      </c>
      <c r="S313">
        <v>102.1522</v>
      </c>
      <c r="T313">
        <v>0.0428</v>
      </c>
      <c r="U313">
        <v>0.0284</v>
      </c>
      <c r="V313">
        <v>1248.7206</v>
      </c>
      <c r="W313">
        <v>0.1826</v>
      </c>
      <c r="X313">
        <v>0.0931</v>
      </c>
      <c r="Y313">
        <v>2324.855</v>
      </c>
      <c r="Z313">
        <v>0.4286</v>
      </c>
      <c r="AA313">
        <v>0.3204</v>
      </c>
      <c r="AB313">
        <v>107248.7454</v>
      </c>
      <c r="AC313">
        <v>18.8829</v>
      </c>
      <c r="AD313">
        <v>6.2706</v>
      </c>
      <c r="AE313">
        <v>4516.9782</v>
      </c>
      <c r="AF313">
        <v>0.6261</v>
      </c>
      <c r="AG313">
        <v>0.5655</v>
      </c>
      <c r="AH313">
        <f t="shared" si="68"/>
        <v>24.5718</v>
      </c>
      <c r="AI313">
        <f t="shared" si="69"/>
        <v>16.99461</v>
      </c>
      <c r="AJ313">
        <f t="shared" si="70"/>
        <v>50.9885</v>
      </c>
      <c r="AK313">
        <f t="shared" si="71"/>
        <v>4.0543</v>
      </c>
      <c r="AL313" s="6">
        <f t="shared" si="72"/>
        <v>96.60921</v>
      </c>
      <c r="AM313">
        <f t="shared" si="73"/>
        <v>0.8424768489889329</v>
      </c>
      <c r="AN313">
        <f t="shared" si="74"/>
        <v>0.40891662506240634</v>
      </c>
      <c r="AO313">
        <f t="shared" si="75"/>
        <v>1.2649094517489456</v>
      </c>
      <c r="AP313">
        <f t="shared" si="76"/>
        <v>0.07229493580599143</v>
      </c>
      <c r="AQ313">
        <f t="shared" si="77"/>
        <v>1.1926145159429542</v>
      </c>
      <c r="AR313">
        <f t="shared" si="78"/>
        <v>0.17745860826897275</v>
      </c>
      <c r="AS313">
        <f t="shared" si="79"/>
        <v>0.7262577642971024</v>
      </c>
      <c r="AT313">
        <f t="shared" si="80"/>
        <v>0.09628362743392499</v>
      </c>
      <c r="AU313" s="7">
        <f t="shared" si="81"/>
        <v>0.19503249276667703</v>
      </c>
      <c r="AV313" s="8">
        <f t="shared" si="82"/>
        <v>0.706389051712759</v>
      </c>
      <c r="AW313" s="8">
        <f t="shared" si="83"/>
        <v>0.098578455520564</v>
      </c>
      <c r="AX313" s="9">
        <f t="shared" si="84"/>
        <v>0.8775373482348641</v>
      </c>
    </row>
    <row r="314" spans="1:50" ht="13.5">
      <c r="A314" t="s">
        <v>345</v>
      </c>
      <c r="B314">
        <v>215</v>
      </c>
      <c r="C314">
        <v>-10</v>
      </c>
      <c r="D314">
        <v>2116.9808</v>
      </c>
      <c r="E314">
        <v>51.8279</v>
      </c>
      <c r="F314">
        <v>68.1618</v>
      </c>
      <c r="G314">
        <v>7147.8457</v>
      </c>
      <c r="H314">
        <v>23.9969</v>
      </c>
      <c r="I314">
        <v>21.1737</v>
      </c>
      <c r="M314">
        <v>146.6281</v>
      </c>
      <c r="N314">
        <v>0.1053</v>
      </c>
      <c r="O314">
        <v>0.0593</v>
      </c>
      <c r="P314">
        <v>6168.0465</v>
      </c>
      <c r="Q314">
        <v>3.2524</v>
      </c>
      <c r="R314">
        <v>3.0747</v>
      </c>
      <c r="S314">
        <v>141.925</v>
      </c>
      <c r="T314">
        <v>0.0559</v>
      </c>
      <c r="U314">
        <v>0.0371</v>
      </c>
      <c r="V314">
        <v>1953.9474</v>
      </c>
      <c r="W314">
        <v>0.269</v>
      </c>
      <c r="X314">
        <v>0.1372</v>
      </c>
      <c r="Y314">
        <v>2530.9085</v>
      </c>
      <c r="Z314">
        <v>0.4419</v>
      </c>
      <c r="AA314">
        <v>0.3303</v>
      </c>
      <c r="AB314">
        <v>115602.2206</v>
      </c>
      <c r="AC314">
        <v>19.4035</v>
      </c>
      <c r="AD314">
        <v>6.4417</v>
      </c>
      <c r="AE314">
        <v>4823.1953</v>
      </c>
      <c r="AF314">
        <v>0.647</v>
      </c>
      <c r="AG314">
        <v>0.5843</v>
      </c>
      <c r="AH314">
        <f t="shared" si="68"/>
        <v>23.9969</v>
      </c>
      <c r="AI314">
        <f t="shared" si="69"/>
        <v>17.463150000000002</v>
      </c>
      <c r="AJ314">
        <f t="shared" si="70"/>
        <v>51.8279</v>
      </c>
      <c r="AK314">
        <f t="shared" si="71"/>
        <v>3.2524</v>
      </c>
      <c r="AL314" s="6">
        <f t="shared" si="72"/>
        <v>96.54034999999999</v>
      </c>
      <c r="AM314">
        <f t="shared" si="73"/>
        <v>0.841029158307552</v>
      </c>
      <c r="AN314">
        <f t="shared" si="74"/>
        <v>0.39934930936927937</v>
      </c>
      <c r="AO314">
        <f t="shared" si="75"/>
        <v>1.2857330687174398</v>
      </c>
      <c r="AP314">
        <f t="shared" si="76"/>
        <v>0.05799572039942939</v>
      </c>
      <c r="AQ314">
        <f t="shared" si="77"/>
        <v>1.2277373483180103</v>
      </c>
      <c r="AR314">
        <f t="shared" si="78"/>
        <v>0.1736204564633848</v>
      </c>
      <c r="AS314">
        <f t="shared" si="79"/>
        <v>0.7489999993300901</v>
      </c>
      <c r="AT314">
        <f t="shared" si="80"/>
        <v>0.07737954420652504</v>
      </c>
      <c r="AU314" s="7">
        <f t="shared" si="81"/>
        <v>0.19109186948409274</v>
      </c>
      <c r="AV314" s="8">
        <f t="shared" si="82"/>
        <v>0.7295690527054556</v>
      </c>
      <c r="AW314" s="8">
        <f t="shared" si="83"/>
        <v>0.07933907781045173</v>
      </c>
      <c r="AX314" s="9">
        <f t="shared" si="84"/>
        <v>0.9019183083747092</v>
      </c>
    </row>
    <row r="315" spans="1:50" ht="13.5">
      <c r="A315" t="s">
        <v>346</v>
      </c>
      <c r="B315">
        <v>220</v>
      </c>
      <c r="C315">
        <v>-10</v>
      </c>
      <c r="D315">
        <v>1852.7697</v>
      </c>
      <c r="E315">
        <v>48.541</v>
      </c>
      <c r="F315">
        <v>65.0157</v>
      </c>
      <c r="G315">
        <v>7534.0282</v>
      </c>
      <c r="H315">
        <v>26.2963</v>
      </c>
      <c r="I315">
        <v>23.6303</v>
      </c>
      <c r="J315">
        <v>57.0585</v>
      </c>
      <c r="K315">
        <v>0.1259</v>
      </c>
      <c r="L315">
        <v>0.0479</v>
      </c>
      <c r="M315">
        <v>125.8769</v>
      </c>
      <c r="N315">
        <v>0.0959</v>
      </c>
      <c r="O315">
        <v>0.055</v>
      </c>
      <c r="P315">
        <v>6161.1776</v>
      </c>
      <c r="Q315">
        <v>3.4482</v>
      </c>
      <c r="R315">
        <v>3.3199</v>
      </c>
      <c r="S315">
        <v>164.599</v>
      </c>
      <c r="T315">
        <v>0.0692</v>
      </c>
      <c r="U315">
        <v>0.0468</v>
      </c>
      <c r="V315">
        <v>3220.3719</v>
      </c>
      <c r="W315">
        <v>0.4748</v>
      </c>
      <c r="X315">
        <v>0.2465</v>
      </c>
      <c r="Y315">
        <v>2119.9015</v>
      </c>
      <c r="Z315">
        <v>0.3968</v>
      </c>
      <c r="AA315">
        <v>0.302</v>
      </c>
      <c r="AB315">
        <v>109617.5251</v>
      </c>
      <c r="AC315">
        <v>19.886</v>
      </c>
      <c r="AD315">
        <v>6.7236</v>
      </c>
      <c r="AE315">
        <v>4590.0166</v>
      </c>
      <c r="AF315">
        <v>0.6658</v>
      </c>
      <c r="AG315">
        <v>0.6123</v>
      </c>
      <c r="AH315">
        <f t="shared" si="68"/>
        <v>26.2963</v>
      </c>
      <c r="AI315">
        <f t="shared" si="69"/>
        <v>17.8974</v>
      </c>
      <c r="AJ315">
        <f t="shared" si="70"/>
        <v>48.541</v>
      </c>
      <c r="AK315">
        <f t="shared" si="71"/>
        <v>3.4482</v>
      </c>
      <c r="AL315" s="6">
        <f t="shared" si="72"/>
        <v>96.1829</v>
      </c>
      <c r="AM315">
        <f t="shared" si="73"/>
        <v>0.8286121695292956</v>
      </c>
      <c r="AN315">
        <f t="shared" si="74"/>
        <v>0.43761524380096517</v>
      </c>
      <c r="AO315">
        <f t="shared" si="75"/>
        <v>1.2041925080625153</v>
      </c>
      <c r="AP315">
        <f t="shared" si="76"/>
        <v>0.06148716119828816</v>
      </c>
      <c r="AQ315">
        <f t="shared" si="77"/>
        <v>1.1427053468642272</v>
      </c>
      <c r="AR315">
        <f t="shared" si="78"/>
        <v>0.19625852900297905</v>
      </c>
      <c r="AS315">
        <f t="shared" si="79"/>
        <v>0.7191156677227455</v>
      </c>
      <c r="AT315">
        <f t="shared" si="80"/>
        <v>0.08462580327427535</v>
      </c>
      <c r="AU315" s="7">
        <f t="shared" si="81"/>
        <v>0.21531108108877842</v>
      </c>
      <c r="AV315" s="8">
        <f t="shared" si="82"/>
        <v>0.6982000312505036</v>
      </c>
      <c r="AW315" s="8">
        <f t="shared" si="83"/>
        <v>0.08648888766071801</v>
      </c>
      <c r="AX315" s="9">
        <f t="shared" si="84"/>
        <v>0.8897793946412244</v>
      </c>
    </row>
    <row r="316" spans="1:50" ht="13.5">
      <c r="A316" t="s">
        <v>347</v>
      </c>
      <c r="B316">
        <v>225</v>
      </c>
      <c r="C316">
        <v>-10</v>
      </c>
      <c r="D316">
        <v>1698.6709</v>
      </c>
      <c r="E316">
        <v>48.1028</v>
      </c>
      <c r="F316">
        <v>65.0546</v>
      </c>
      <c r="G316">
        <v>7011.5138</v>
      </c>
      <c r="H316">
        <v>26.2246</v>
      </c>
      <c r="I316">
        <v>23.7947</v>
      </c>
      <c r="M316">
        <v>11.0348</v>
      </c>
      <c r="N316">
        <v>0.009</v>
      </c>
      <c r="O316">
        <v>0.0052</v>
      </c>
      <c r="P316">
        <v>4579.6522</v>
      </c>
      <c r="Q316">
        <v>2.7148</v>
      </c>
      <c r="R316">
        <v>2.6391</v>
      </c>
      <c r="S316">
        <v>135.7165</v>
      </c>
      <c r="T316">
        <v>0.0595</v>
      </c>
      <c r="U316">
        <v>0.0406</v>
      </c>
      <c r="V316">
        <v>2689.9429</v>
      </c>
      <c r="W316">
        <v>0.4135</v>
      </c>
      <c r="X316">
        <v>0.2168</v>
      </c>
      <c r="Y316">
        <v>2483.2771</v>
      </c>
      <c r="Z316">
        <v>0.4909</v>
      </c>
      <c r="AA316">
        <v>0.3773</v>
      </c>
      <c r="AB316">
        <v>110976.7193</v>
      </c>
      <c r="AC316">
        <v>21.3611</v>
      </c>
      <c r="AD316">
        <v>7.2925</v>
      </c>
      <c r="AE316">
        <v>3926.2622</v>
      </c>
      <c r="AF316">
        <v>0.6239</v>
      </c>
      <c r="AG316">
        <v>0.5793</v>
      </c>
      <c r="AH316">
        <f t="shared" si="68"/>
        <v>26.2246</v>
      </c>
      <c r="AI316">
        <f t="shared" si="69"/>
        <v>19.224990000000002</v>
      </c>
      <c r="AJ316">
        <f t="shared" si="70"/>
        <v>48.1028</v>
      </c>
      <c r="AK316">
        <f t="shared" si="71"/>
        <v>2.7148</v>
      </c>
      <c r="AL316" s="6">
        <f t="shared" si="72"/>
        <v>96.26719</v>
      </c>
      <c r="AM316">
        <f t="shared" si="73"/>
        <v>0.8168573701900376</v>
      </c>
      <c r="AN316">
        <f t="shared" si="74"/>
        <v>0.43642203361624227</v>
      </c>
      <c r="AO316">
        <f t="shared" si="75"/>
        <v>1.193321756387993</v>
      </c>
      <c r="AP316">
        <f t="shared" si="76"/>
        <v>0.04840941512125535</v>
      </c>
      <c r="AQ316">
        <f t="shared" si="77"/>
        <v>1.1449123412667377</v>
      </c>
      <c r="AR316">
        <f t="shared" si="78"/>
        <v>0.1991376938918124</v>
      </c>
      <c r="AS316">
        <f t="shared" si="79"/>
        <v>0.7330733565550912</v>
      </c>
      <c r="AT316">
        <f t="shared" si="80"/>
        <v>0.06778894955309638</v>
      </c>
      <c r="AU316" s="7">
        <f t="shared" si="81"/>
        <v>0.21857841369621211</v>
      </c>
      <c r="AV316" s="8">
        <f t="shared" si="82"/>
        <v>0.7121057661988998</v>
      </c>
      <c r="AW316" s="8">
        <f t="shared" si="83"/>
        <v>0.06931582010488814</v>
      </c>
      <c r="AX316" s="9">
        <f t="shared" si="84"/>
        <v>0.9112952325354106</v>
      </c>
    </row>
    <row r="317" spans="1:50" ht="13.5">
      <c r="A317" t="s">
        <v>348</v>
      </c>
      <c r="B317">
        <v>230</v>
      </c>
      <c r="C317">
        <v>-10</v>
      </c>
      <c r="D317">
        <v>1415.1552</v>
      </c>
      <c r="E317">
        <v>46.2026</v>
      </c>
      <c r="F317">
        <v>63.5071</v>
      </c>
      <c r="G317">
        <v>5984.9265</v>
      </c>
      <c r="H317">
        <v>25.1714</v>
      </c>
      <c r="I317">
        <v>23.2128</v>
      </c>
      <c r="M317">
        <v>204.107</v>
      </c>
      <c r="N317">
        <v>0.186</v>
      </c>
      <c r="O317">
        <v>0.1094</v>
      </c>
      <c r="P317">
        <v>5915.7497</v>
      </c>
      <c r="Q317">
        <v>3.9798</v>
      </c>
      <c r="R317">
        <v>3.9322</v>
      </c>
      <c r="S317">
        <v>38.0315</v>
      </c>
      <c r="T317">
        <v>0.0195</v>
      </c>
      <c r="U317">
        <v>0.0135</v>
      </c>
      <c r="V317">
        <v>1806.8405</v>
      </c>
      <c r="W317">
        <v>0.3245</v>
      </c>
      <c r="X317">
        <v>0.1729</v>
      </c>
      <c r="Y317">
        <v>2193.8564</v>
      </c>
      <c r="Z317">
        <v>0.5092</v>
      </c>
      <c r="AA317">
        <v>0.3978</v>
      </c>
      <c r="AB317">
        <v>101064.7963</v>
      </c>
      <c r="AC317">
        <v>22.831</v>
      </c>
      <c r="AD317">
        <v>7.9218</v>
      </c>
      <c r="AE317">
        <v>4108.6924</v>
      </c>
      <c r="AF317">
        <v>0.7761</v>
      </c>
      <c r="AG317">
        <v>0.7324</v>
      </c>
      <c r="AH317">
        <f t="shared" si="68"/>
        <v>25.1714</v>
      </c>
      <c r="AI317">
        <f t="shared" si="69"/>
        <v>20.5479</v>
      </c>
      <c r="AJ317">
        <f t="shared" si="70"/>
        <v>46.2026</v>
      </c>
      <c r="AK317">
        <f t="shared" si="71"/>
        <v>3.9798</v>
      </c>
      <c r="AL317" s="6">
        <f t="shared" si="72"/>
        <v>95.90169999999999</v>
      </c>
      <c r="AM317">
        <f t="shared" si="73"/>
        <v>0.8003282504125084</v>
      </c>
      <c r="AN317">
        <f t="shared" si="74"/>
        <v>0.41889499084706266</v>
      </c>
      <c r="AO317">
        <f t="shared" si="75"/>
        <v>1.1461820888117091</v>
      </c>
      <c r="AP317">
        <f t="shared" si="76"/>
        <v>0.07096647646219686</v>
      </c>
      <c r="AQ317">
        <f t="shared" si="77"/>
        <v>1.0752156123495122</v>
      </c>
      <c r="AR317">
        <f t="shared" si="78"/>
        <v>0.19524744604759928</v>
      </c>
      <c r="AS317">
        <f t="shared" si="79"/>
        <v>0.7032409473732321</v>
      </c>
      <c r="AT317">
        <f t="shared" si="80"/>
        <v>0.10151160657916858</v>
      </c>
      <c r="AU317" s="7">
        <f t="shared" si="81"/>
        <v>0.21404445319254756</v>
      </c>
      <c r="AV317" s="8">
        <f t="shared" si="82"/>
        <v>0.6822853357358556</v>
      </c>
      <c r="AW317" s="8">
        <f t="shared" si="83"/>
        <v>0.10367021107159693</v>
      </c>
      <c r="AX317" s="9">
        <f t="shared" si="84"/>
        <v>0.8680965972023421</v>
      </c>
    </row>
    <row r="318" spans="1:50" ht="13.5">
      <c r="A318" t="s">
        <v>349</v>
      </c>
      <c r="B318">
        <v>235</v>
      </c>
      <c r="C318">
        <v>-10</v>
      </c>
      <c r="D318">
        <v>1182.7383</v>
      </c>
      <c r="E318">
        <v>43.2628</v>
      </c>
      <c r="F318">
        <v>60.0308</v>
      </c>
      <c r="G318">
        <v>5977.7052</v>
      </c>
      <c r="H318">
        <v>27.5506</v>
      </c>
      <c r="I318">
        <v>25.6482</v>
      </c>
      <c r="M318">
        <v>172.0593</v>
      </c>
      <c r="N318">
        <v>0.1759</v>
      </c>
      <c r="O318">
        <v>0.1045</v>
      </c>
      <c r="P318">
        <v>6742.0194</v>
      </c>
      <c r="Q318">
        <v>5.1161</v>
      </c>
      <c r="R318">
        <v>5.1029</v>
      </c>
      <c r="S318">
        <v>64.5488</v>
      </c>
      <c r="T318">
        <v>0.0382</v>
      </c>
      <c r="U318">
        <v>0.0267</v>
      </c>
      <c r="V318">
        <v>1626.0746</v>
      </c>
      <c r="W318">
        <v>0.3377</v>
      </c>
      <c r="X318">
        <v>0.1816</v>
      </c>
      <c r="Y318">
        <v>1655.6618</v>
      </c>
      <c r="Z318">
        <v>0.441</v>
      </c>
      <c r="AA318">
        <v>0.3478</v>
      </c>
      <c r="AB318">
        <v>86302.436</v>
      </c>
      <c r="AC318">
        <v>22.2907</v>
      </c>
      <c r="AD318">
        <v>7.8078</v>
      </c>
      <c r="AE318">
        <v>3716.3878</v>
      </c>
      <c r="AF318">
        <v>0.787</v>
      </c>
      <c r="AG318">
        <v>0.7498</v>
      </c>
      <c r="AH318">
        <f t="shared" si="68"/>
        <v>27.5506</v>
      </c>
      <c r="AI318">
        <f t="shared" si="69"/>
        <v>20.06163</v>
      </c>
      <c r="AJ318">
        <f t="shared" si="70"/>
        <v>43.2628</v>
      </c>
      <c r="AK318">
        <f t="shared" si="71"/>
        <v>5.1161</v>
      </c>
      <c r="AL318" s="6">
        <f t="shared" si="72"/>
        <v>95.99113</v>
      </c>
      <c r="AM318">
        <f t="shared" si="73"/>
        <v>0.793565673516592</v>
      </c>
      <c r="AN318">
        <f t="shared" si="74"/>
        <v>0.4584889332667665</v>
      </c>
      <c r="AO318">
        <f t="shared" si="75"/>
        <v>1.0732522947159513</v>
      </c>
      <c r="AP318">
        <f t="shared" si="76"/>
        <v>0.09122860199714694</v>
      </c>
      <c r="AQ318">
        <f t="shared" si="77"/>
        <v>0.9820236927188044</v>
      </c>
      <c r="AR318">
        <f t="shared" si="78"/>
        <v>0.216629716517806</v>
      </c>
      <c r="AS318">
        <f t="shared" si="79"/>
        <v>0.6510877641357664</v>
      </c>
      <c r="AT318">
        <f t="shared" si="80"/>
        <v>0.1322825193464276</v>
      </c>
      <c r="AU318" s="7">
        <f t="shared" si="81"/>
        <v>0.23647622027587256</v>
      </c>
      <c r="AV318" s="8">
        <f t="shared" si="82"/>
        <v>0.6290023214034208</v>
      </c>
      <c r="AW318" s="8">
        <f t="shared" si="83"/>
        <v>0.13452145832070647</v>
      </c>
      <c r="AX318" s="9">
        <f t="shared" si="84"/>
        <v>0.8238149722470842</v>
      </c>
    </row>
    <row r="319" spans="1:50" ht="13.5">
      <c r="A319" t="s">
        <v>350</v>
      </c>
      <c r="B319">
        <v>240</v>
      </c>
      <c r="C319">
        <v>-10</v>
      </c>
      <c r="D319">
        <v>1373.1861</v>
      </c>
      <c r="E319">
        <v>35.5408</v>
      </c>
      <c r="F319">
        <v>48.7566</v>
      </c>
      <c r="G319">
        <v>14780.6543</v>
      </c>
      <c r="H319">
        <v>47.587</v>
      </c>
      <c r="I319">
        <v>43.7986</v>
      </c>
      <c r="M319">
        <v>22.8462</v>
      </c>
      <c r="N319">
        <v>0.0189</v>
      </c>
      <c r="O319">
        <v>0.0111</v>
      </c>
      <c r="P319">
        <v>2871.6298</v>
      </c>
      <c r="Q319">
        <v>1.7261</v>
      </c>
      <c r="R319">
        <v>1.7021</v>
      </c>
      <c r="S319">
        <v>83.9875</v>
      </c>
      <c r="T319">
        <v>0.0364</v>
      </c>
      <c r="U319">
        <v>0.0252</v>
      </c>
      <c r="V319">
        <v>2524.4275</v>
      </c>
      <c r="W319">
        <v>0.3804</v>
      </c>
      <c r="X319">
        <v>0.2023</v>
      </c>
      <c r="Y319">
        <v>1917.616</v>
      </c>
      <c r="Z319">
        <v>0.3529</v>
      </c>
      <c r="AA319">
        <v>0.2751</v>
      </c>
      <c r="AB319">
        <v>80014.2027</v>
      </c>
      <c r="AC319">
        <v>13.9261</v>
      </c>
      <c r="AD319">
        <v>4.8226</v>
      </c>
      <c r="AE319">
        <v>3432.9282</v>
      </c>
      <c r="AF319">
        <v>0.4315</v>
      </c>
      <c r="AG319">
        <v>0.4064</v>
      </c>
      <c r="AH319">
        <f t="shared" si="68"/>
        <v>47.587</v>
      </c>
      <c r="AI319">
        <f t="shared" si="69"/>
        <v>12.53349</v>
      </c>
      <c r="AJ319">
        <f t="shared" si="70"/>
        <v>35.5408</v>
      </c>
      <c r="AK319">
        <f t="shared" si="71"/>
        <v>1.7261</v>
      </c>
      <c r="AL319" s="6">
        <f t="shared" si="72"/>
        <v>97.38739000000001</v>
      </c>
      <c r="AM319">
        <f t="shared" si="73"/>
        <v>0.8348429706110421</v>
      </c>
      <c r="AN319">
        <f t="shared" si="74"/>
        <v>0.7919287735064071</v>
      </c>
      <c r="AO319">
        <f t="shared" si="75"/>
        <v>0.8816869263210121</v>
      </c>
      <c r="AP319">
        <f t="shared" si="76"/>
        <v>0.030779243937232525</v>
      </c>
      <c r="AQ319">
        <f t="shared" si="77"/>
        <v>0.8509076823837796</v>
      </c>
      <c r="AR319">
        <f t="shared" si="78"/>
        <v>0.3806608691035843</v>
      </c>
      <c r="AS319">
        <f t="shared" si="79"/>
        <v>0.573935318183361</v>
      </c>
      <c r="AT319">
        <f t="shared" si="80"/>
        <v>0.04540381271305474</v>
      </c>
      <c r="AU319" s="7">
        <f t="shared" si="81"/>
        <v>0.4089210505172823</v>
      </c>
      <c r="AV319" s="8">
        <f t="shared" si="82"/>
        <v>0.5456415756811925</v>
      </c>
      <c r="AW319" s="8">
        <f t="shared" si="83"/>
        <v>0.04543737380152521</v>
      </c>
      <c r="AX319" s="9">
        <f t="shared" si="84"/>
        <v>0.9231280798592308</v>
      </c>
    </row>
    <row r="320" spans="1:50" ht="13.5">
      <c r="A320" t="s">
        <v>351</v>
      </c>
      <c r="B320">
        <v>245</v>
      </c>
      <c r="C320">
        <v>-10</v>
      </c>
      <c r="D320">
        <v>1318.0463</v>
      </c>
      <c r="E320">
        <v>23.6335</v>
      </c>
      <c r="F320">
        <v>32.6893</v>
      </c>
      <c r="G320">
        <v>33056.5517</v>
      </c>
      <c r="H320">
        <v>69.3126</v>
      </c>
      <c r="I320">
        <v>64.3213</v>
      </c>
      <c r="P320">
        <v>773.7594</v>
      </c>
      <c r="Q320">
        <v>0.3628</v>
      </c>
      <c r="R320">
        <v>0.3608</v>
      </c>
      <c r="V320">
        <v>3208.1694</v>
      </c>
      <c r="W320">
        <v>0.3612</v>
      </c>
      <c r="X320">
        <v>0.1937</v>
      </c>
      <c r="Y320">
        <v>1502.1371</v>
      </c>
      <c r="Z320">
        <v>0.1941</v>
      </c>
      <c r="AA320">
        <v>0.1526</v>
      </c>
      <c r="AB320">
        <v>49952.6757</v>
      </c>
      <c r="AC320">
        <v>5.9025</v>
      </c>
      <c r="AD320">
        <v>2.0609</v>
      </c>
      <c r="AE320">
        <v>3320.1914</v>
      </c>
      <c r="AF320">
        <v>0.2332</v>
      </c>
      <c r="AG320">
        <v>0.2215</v>
      </c>
      <c r="AH320">
        <f t="shared" si="68"/>
        <v>69.3126</v>
      </c>
      <c r="AI320">
        <f t="shared" si="69"/>
        <v>5.31225</v>
      </c>
      <c r="AJ320">
        <f t="shared" si="70"/>
        <v>23.6335</v>
      </c>
      <c r="AK320">
        <f t="shared" si="71"/>
        <v>0.3628</v>
      </c>
      <c r="AL320" s="6">
        <f t="shared" si="72"/>
        <v>98.62115</v>
      </c>
      <c r="AM320">
        <f t="shared" si="73"/>
        <v>0.8880245348155819</v>
      </c>
      <c r="AN320">
        <f t="shared" si="74"/>
        <v>1.1534797803295058</v>
      </c>
      <c r="AO320">
        <f t="shared" si="75"/>
        <v>0.5862937236417762</v>
      </c>
      <c r="AP320">
        <f t="shared" si="76"/>
        <v>0.006469329529243938</v>
      </c>
      <c r="AQ320">
        <f t="shared" si="77"/>
        <v>0.5798243941125323</v>
      </c>
      <c r="AR320">
        <f t="shared" si="78"/>
        <v>0.580525031377268</v>
      </c>
      <c r="AS320">
        <f t="shared" si="79"/>
        <v>0.4094829668638593</v>
      </c>
      <c r="AT320">
        <f t="shared" si="80"/>
        <v>0.009992001758872675</v>
      </c>
      <c r="AU320" s="7">
        <f t="shared" si="81"/>
        <v>0.6096506039858743</v>
      </c>
      <c r="AV320" s="8">
        <f t="shared" si="82"/>
        <v>0.3805740480616693</v>
      </c>
      <c r="AW320" s="8">
        <f t="shared" si="83"/>
        <v>0.009775347952456437</v>
      </c>
      <c r="AX320" s="9">
        <f t="shared" si="84"/>
        <v>0.9749574405589635</v>
      </c>
    </row>
    <row r="321" spans="1:50" ht="13.5">
      <c r="A321" t="s">
        <v>352</v>
      </c>
      <c r="B321">
        <v>250</v>
      </c>
      <c r="C321">
        <v>-10</v>
      </c>
      <c r="D321">
        <v>730.8639</v>
      </c>
      <c r="E321">
        <v>12.6458</v>
      </c>
      <c r="F321">
        <v>18.1466</v>
      </c>
      <c r="G321">
        <v>45232.5643</v>
      </c>
      <c r="H321">
        <v>83.14</v>
      </c>
      <c r="I321">
        <v>80.0429</v>
      </c>
      <c r="P321">
        <v>289.5256</v>
      </c>
      <c r="Q321">
        <v>0.1363</v>
      </c>
      <c r="R321">
        <v>0.1405</v>
      </c>
      <c r="V321">
        <v>2332.551</v>
      </c>
      <c r="W321">
        <v>0.2614</v>
      </c>
      <c r="X321">
        <v>0.1454</v>
      </c>
      <c r="Y321">
        <v>826.7994</v>
      </c>
      <c r="Z321">
        <v>0.1042</v>
      </c>
      <c r="AA321">
        <v>0.085</v>
      </c>
      <c r="AB321">
        <v>31353.2608</v>
      </c>
      <c r="AC321">
        <v>3.5601</v>
      </c>
      <c r="AD321">
        <v>1.2896</v>
      </c>
      <c r="AE321">
        <v>2433.9495</v>
      </c>
      <c r="AF321">
        <v>0.1522</v>
      </c>
      <c r="AG321">
        <v>0.15</v>
      </c>
      <c r="AH321">
        <f t="shared" si="68"/>
        <v>83.14</v>
      </c>
      <c r="AI321">
        <f t="shared" si="69"/>
        <v>3.20409</v>
      </c>
      <c r="AJ321">
        <f t="shared" si="70"/>
        <v>12.6458</v>
      </c>
      <c r="AK321">
        <f t="shared" si="71"/>
        <v>0.1363</v>
      </c>
      <c r="AL321" s="6">
        <f t="shared" si="72"/>
        <v>99.12619</v>
      </c>
      <c r="AM321">
        <f t="shared" si="73"/>
        <v>0.875552032869682</v>
      </c>
      <c r="AN321">
        <f t="shared" si="74"/>
        <v>1.383591279747046</v>
      </c>
      <c r="AO321">
        <f t="shared" si="75"/>
        <v>0.3137137186802282</v>
      </c>
      <c r="AP321">
        <f t="shared" si="76"/>
        <v>0.002430456490727532</v>
      </c>
      <c r="AQ321">
        <f t="shared" si="77"/>
        <v>0.31128326218950064</v>
      </c>
      <c r="AR321">
        <f t="shared" si="78"/>
        <v>0.7569494417316436</v>
      </c>
      <c r="AS321">
        <f t="shared" si="79"/>
        <v>0.2389699099135181</v>
      </c>
      <c r="AT321">
        <f t="shared" si="80"/>
        <v>0.004080648354838402</v>
      </c>
      <c r="AU321" s="7">
        <f t="shared" si="81"/>
        <v>0.7785629261749112</v>
      </c>
      <c r="AV321" s="8">
        <f t="shared" si="82"/>
        <v>0.21752708349370267</v>
      </c>
      <c r="AW321" s="8">
        <f t="shared" si="83"/>
        <v>0.003909990331386159</v>
      </c>
      <c r="AX321" s="9">
        <f t="shared" si="84"/>
        <v>0.9823426571538123</v>
      </c>
    </row>
    <row r="322" spans="1:50" ht="13.5">
      <c r="A322" t="s">
        <v>353</v>
      </c>
      <c r="B322">
        <v>255</v>
      </c>
      <c r="C322">
        <v>-10</v>
      </c>
      <c r="D322">
        <v>850.6727</v>
      </c>
      <c r="E322">
        <v>16.0338</v>
      </c>
      <c r="F322">
        <v>22.6055</v>
      </c>
      <c r="G322">
        <v>30299.8471</v>
      </c>
      <c r="H322">
        <v>59.9952</v>
      </c>
      <c r="I322">
        <v>56.7491</v>
      </c>
      <c r="M322">
        <v>1768.3641</v>
      </c>
      <c r="N322">
        <v>1.1073</v>
      </c>
      <c r="O322">
        <v>0.668</v>
      </c>
      <c r="P322">
        <v>35433.4151</v>
      </c>
      <c r="Q322">
        <v>17.7827</v>
      </c>
      <c r="R322">
        <v>18.0218</v>
      </c>
      <c r="V322">
        <v>683.7951</v>
      </c>
      <c r="W322">
        <v>0.1151</v>
      </c>
      <c r="X322">
        <v>0.0629</v>
      </c>
      <c r="Y322">
        <v>572.1154</v>
      </c>
      <c r="Z322">
        <v>0.1086</v>
      </c>
      <c r="AA322">
        <v>0.087</v>
      </c>
      <c r="AB322">
        <v>27766.304</v>
      </c>
      <c r="AC322">
        <v>4.7317</v>
      </c>
      <c r="AD322">
        <v>1.684</v>
      </c>
      <c r="AE322">
        <v>1345.7052</v>
      </c>
      <c r="AF322">
        <v>0.1257</v>
      </c>
      <c r="AG322">
        <v>0.1217</v>
      </c>
      <c r="AH322">
        <f t="shared" si="68"/>
        <v>59.9952</v>
      </c>
      <c r="AI322">
        <f t="shared" si="69"/>
        <v>4.25853</v>
      </c>
      <c r="AJ322">
        <f t="shared" si="70"/>
        <v>16.0338</v>
      </c>
      <c r="AK322">
        <f t="shared" si="71"/>
        <v>17.7827</v>
      </c>
      <c r="AL322" s="6">
        <f t="shared" si="72"/>
        <v>98.07022999999998</v>
      </c>
      <c r="AM322">
        <f t="shared" si="73"/>
        <v>0.8703260655717994</v>
      </c>
      <c r="AN322">
        <f t="shared" si="74"/>
        <v>0.9984223664503244</v>
      </c>
      <c r="AO322">
        <f t="shared" si="75"/>
        <v>0.39776234185065734</v>
      </c>
      <c r="AP322">
        <f t="shared" si="76"/>
        <v>0.3170952211126961</v>
      </c>
      <c r="AQ322">
        <f t="shared" si="77"/>
        <v>0.08066712073796123</v>
      </c>
      <c r="AR322">
        <f t="shared" si="78"/>
        <v>0.47891724873367464</v>
      </c>
      <c r="AS322">
        <f t="shared" si="79"/>
        <v>0.0542964114536556</v>
      </c>
      <c r="AT322">
        <f t="shared" si="80"/>
        <v>0.46678633981266976</v>
      </c>
      <c r="AU322" s="7">
        <f t="shared" si="81"/>
        <v>0.4979292325025214</v>
      </c>
      <c r="AV322" s="8">
        <f t="shared" si="82"/>
        <v>0.049959897958379976</v>
      </c>
      <c r="AW322" s="8">
        <f t="shared" si="83"/>
        <v>0.4521108695390986</v>
      </c>
      <c r="AX322" s="9">
        <f t="shared" si="84"/>
        <v>0.09950768137209039</v>
      </c>
    </row>
    <row r="323" spans="1:50" ht="13.5">
      <c r="A323" t="s">
        <v>354</v>
      </c>
      <c r="B323">
        <v>260</v>
      </c>
      <c r="C323">
        <v>-10</v>
      </c>
      <c r="D323">
        <v>1450.808</v>
      </c>
      <c r="E323">
        <v>35.7823</v>
      </c>
      <c r="F323">
        <v>47.7063</v>
      </c>
      <c r="G323">
        <v>6091.8391</v>
      </c>
      <c r="H323">
        <v>17.7196</v>
      </c>
      <c r="I323">
        <v>15.8499</v>
      </c>
      <c r="M323">
        <v>2938.2574</v>
      </c>
      <c r="N323">
        <v>1.9877</v>
      </c>
      <c r="O323">
        <v>1.134</v>
      </c>
      <c r="P323">
        <v>53724.7047</v>
      </c>
      <c r="Q323">
        <v>31.866</v>
      </c>
      <c r="R323">
        <v>30.5392</v>
      </c>
      <c r="S323">
        <v>28.7941</v>
      </c>
      <c r="T323">
        <v>0.0204</v>
      </c>
      <c r="U323">
        <v>0.0137</v>
      </c>
      <c r="V323">
        <v>240.9466</v>
      </c>
      <c r="W323">
        <v>0.0599</v>
      </c>
      <c r="X323">
        <v>0.0309</v>
      </c>
      <c r="Y323">
        <v>2421.9815</v>
      </c>
      <c r="Z323">
        <v>0.6999</v>
      </c>
      <c r="AA323">
        <v>0.5303</v>
      </c>
      <c r="AB323">
        <v>43755.5722</v>
      </c>
      <c r="AC323">
        <v>11.5138</v>
      </c>
      <c r="AD323">
        <v>3.875</v>
      </c>
      <c r="AE323">
        <v>2180.0355</v>
      </c>
      <c r="AF323">
        <v>0.3503</v>
      </c>
      <c r="AG323">
        <v>0.3207</v>
      </c>
      <c r="AH323">
        <f aca="true" t="shared" si="85" ref="AH323:AH386">H323</f>
        <v>17.7196</v>
      </c>
      <c r="AI323">
        <f aca="true" t="shared" si="86" ref="AI323:AI386">AC323*0.9</f>
        <v>10.36242</v>
      </c>
      <c r="AJ323">
        <f aca="true" t="shared" si="87" ref="AJ323:AJ386">E323</f>
        <v>35.7823</v>
      </c>
      <c r="AK323">
        <f aca="true" t="shared" si="88" ref="AK323:AK386">Q323</f>
        <v>31.866</v>
      </c>
      <c r="AL323" s="6">
        <f aca="true" t="shared" si="89" ref="AL323:AL386">AH323+AI323+AJ323+AK323</f>
        <v>95.73032</v>
      </c>
      <c r="AM323">
        <f aca="true" t="shared" si="90" ref="AM323:AM386">E323/40.3044/(E323/40.3044+AC323*0.9/71.8464)</f>
        <v>0.8602463317558524</v>
      </c>
      <c r="AN323">
        <f aca="true" t="shared" si="91" ref="AN323:AN386">AH323/60.09</f>
        <v>0.294884340156432</v>
      </c>
      <c r="AO323">
        <f aca="true" t="shared" si="92" ref="AO323:AO386">AJ323/40.31</f>
        <v>0.8876779955346067</v>
      </c>
      <c r="AP323">
        <f aca="true" t="shared" si="93" ref="AP323:AP386">AK323/56.08</f>
        <v>0.5682239657631954</v>
      </c>
      <c r="AQ323">
        <f aca="true" t="shared" si="94" ref="AQ323:AQ386">AO323-AP323</f>
        <v>0.31945402977141124</v>
      </c>
      <c r="AR323">
        <f aca="true" t="shared" si="95" ref="AR323:AR386">AN323*60.09/(AN323*60.09+AQ323*84.32+AP323*184.41)</f>
        <v>0.11857163829150359</v>
      </c>
      <c r="AS323">
        <f aca="true" t="shared" si="96" ref="AS323:AS386">AQ323*84.32/(AN323*60.09+AQ323*84.32+AP323*184.41)</f>
        <v>0.1802460994737363</v>
      </c>
      <c r="AT323">
        <f aca="true" t="shared" si="97" ref="AT323:AT386">AP323*184.41/(AN323*60.09+AQ323*84.32+AP323*184.41)</f>
        <v>0.7011822622347601</v>
      </c>
      <c r="AU323" s="7">
        <f aca="true" t="shared" si="98" ref="AU323:AU386">AR323/2655/(AR323/2655+AS323/3000+AT323/2850)</f>
        <v>0.12731895054578335</v>
      </c>
      <c r="AV323" s="8">
        <f aca="true" t="shared" si="99" ref="AV323:AV386">IF(AS323/3000/(AR323/2655+AS323/3000+AT323/2850)&gt;0,AS323/3000/(AR323/2655+AS323/3000+AT323/2850),0)</f>
        <v>0.17128580604718766</v>
      </c>
      <c r="AW323" s="8">
        <f aca="true" t="shared" si="100" ref="AW323:AW386">AT323/2850/(AR323/2655+AS323/3000+AT323/2850)</f>
        <v>0.7013952434070291</v>
      </c>
      <c r="AX323" s="9">
        <f aca="true" t="shared" si="101" ref="AX323:AX386">AV323/(AV323+AW323)</f>
        <v>0.19627538165783648</v>
      </c>
    </row>
    <row r="324" spans="1:50" ht="13.5">
      <c r="A324" t="s">
        <v>355</v>
      </c>
      <c r="B324">
        <v>35</v>
      </c>
      <c r="C324">
        <v>-15</v>
      </c>
      <c r="D324">
        <v>2852.9441</v>
      </c>
      <c r="E324">
        <v>46.5864</v>
      </c>
      <c r="F324">
        <v>60.3557</v>
      </c>
      <c r="G324">
        <v>16147.8098</v>
      </c>
      <c r="H324">
        <v>36.0688</v>
      </c>
      <c r="I324">
        <v>31.3513</v>
      </c>
      <c r="M324">
        <v>422.2358</v>
      </c>
      <c r="N324">
        <v>0.2226</v>
      </c>
      <c r="O324">
        <v>0.1234</v>
      </c>
      <c r="P324">
        <v>9296.4443</v>
      </c>
      <c r="Q324">
        <v>3.6139</v>
      </c>
      <c r="R324">
        <v>3.3656</v>
      </c>
      <c r="S324">
        <v>37.893</v>
      </c>
      <c r="T324">
        <v>0.0111</v>
      </c>
      <c r="U324">
        <v>0.0072</v>
      </c>
      <c r="V324">
        <v>2822.8059</v>
      </c>
      <c r="W324">
        <v>0.2857</v>
      </c>
      <c r="X324">
        <v>0.1435</v>
      </c>
      <c r="Y324">
        <v>2225.1218</v>
      </c>
      <c r="Z324">
        <v>0.2716</v>
      </c>
      <c r="AA324">
        <v>0.2</v>
      </c>
      <c r="AB324">
        <v>109853.2703</v>
      </c>
      <c r="AC324">
        <v>12.5461</v>
      </c>
      <c r="AD324">
        <v>4.1031</v>
      </c>
      <c r="AE324">
        <v>4956.8426</v>
      </c>
      <c r="AF324">
        <v>0.3937</v>
      </c>
      <c r="AG324">
        <v>0.3502</v>
      </c>
      <c r="AH324">
        <f t="shared" si="85"/>
        <v>36.0688</v>
      </c>
      <c r="AI324">
        <f t="shared" si="86"/>
        <v>11.29149</v>
      </c>
      <c r="AJ324">
        <f t="shared" si="87"/>
        <v>46.5864</v>
      </c>
      <c r="AK324">
        <f t="shared" si="88"/>
        <v>3.6139</v>
      </c>
      <c r="AL324" s="6">
        <f t="shared" si="89"/>
        <v>97.56059</v>
      </c>
      <c r="AM324">
        <f t="shared" si="90"/>
        <v>0.880305797993138</v>
      </c>
      <c r="AN324">
        <f t="shared" si="91"/>
        <v>0.6002462972208354</v>
      </c>
      <c r="AO324">
        <f t="shared" si="92"/>
        <v>1.1557032994294218</v>
      </c>
      <c r="AP324">
        <f t="shared" si="93"/>
        <v>0.06444186875891583</v>
      </c>
      <c r="AQ324">
        <f t="shared" si="94"/>
        <v>1.091261430670506</v>
      </c>
      <c r="AR324">
        <f t="shared" si="95"/>
        <v>0.2576937598658698</v>
      </c>
      <c r="AS324">
        <f t="shared" si="96"/>
        <v>0.6574028948313438</v>
      </c>
      <c r="AT324">
        <f t="shared" si="97"/>
        <v>0.08490334530278641</v>
      </c>
      <c r="AU324" s="7">
        <f t="shared" si="98"/>
        <v>0.2805320139588255</v>
      </c>
      <c r="AV324" s="8">
        <f t="shared" si="99"/>
        <v>0.6333640518744854</v>
      </c>
      <c r="AW324" s="8">
        <f t="shared" si="100"/>
        <v>0.086103934166689</v>
      </c>
      <c r="AX324" s="9">
        <f t="shared" si="101"/>
        <v>0.8803227720520682</v>
      </c>
    </row>
    <row r="325" spans="1:50" ht="13.5">
      <c r="A325" t="s">
        <v>356</v>
      </c>
      <c r="B325">
        <v>40</v>
      </c>
      <c r="C325">
        <v>-15</v>
      </c>
      <c r="D325">
        <v>3039.0097</v>
      </c>
      <c r="E325">
        <v>47.6271</v>
      </c>
      <c r="F325">
        <v>60.9512</v>
      </c>
      <c r="G325">
        <v>17668.3911</v>
      </c>
      <c r="H325">
        <v>38.7178</v>
      </c>
      <c r="I325">
        <v>33.2433</v>
      </c>
      <c r="M325">
        <v>131.2882</v>
      </c>
      <c r="N325">
        <v>0.0687</v>
      </c>
      <c r="O325">
        <v>0.0376</v>
      </c>
      <c r="P325">
        <v>4423.477</v>
      </c>
      <c r="Q325">
        <v>1.6842</v>
      </c>
      <c r="R325">
        <v>1.5494</v>
      </c>
      <c r="S325">
        <v>92.0135</v>
      </c>
      <c r="T325">
        <v>0.0252</v>
      </c>
      <c r="U325">
        <v>0.0163</v>
      </c>
      <c r="V325">
        <v>1837.8859</v>
      </c>
      <c r="W325">
        <v>0.1734</v>
      </c>
      <c r="X325">
        <v>0.086</v>
      </c>
      <c r="Y325">
        <v>2028.9818</v>
      </c>
      <c r="Z325">
        <v>0.2291</v>
      </c>
      <c r="AA325">
        <v>0.1666</v>
      </c>
      <c r="AB325">
        <v>105321.1921</v>
      </c>
      <c r="AC325">
        <v>11.0376</v>
      </c>
      <c r="AD325">
        <v>3.5657</v>
      </c>
      <c r="AE325">
        <v>6105.2986</v>
      </c>
      <c r="AF325">
        <v>0.4368</v>
      </c>
      <c r="AG325">
        <v>0.3839</v>
      </c>
      <c r="AH325">
        <f t="shared" si="85"/>
        <v>38.7178</v>
      </c>
      <c r="AI325">
        <f t="shared" si="86"/>
        <v>9.93384</v>
      </c>
      <c r="AJ325">
        <f t="shared" si="87"/>
        <v>47.6271</v>
      </c>
      <c r="AK325">
        <f t="shared" si="88"/>
        <v>1.6842</v>
      </c>
      <c r="AL325" s="6">
        <f t="shared" si="89"/>
        <v>97.96294</v>
      </c>
      <c r="AM325">
        <f t="shared" si="90"/>
        <v>0.8952498339560666</v>
      </c>
      <c r="AN325">
        <f t="shared" si="91"/>
        <v>0.6443301714095523</v>
      </c>
      <c r="AO325">
        <f t="shared" si="92"/>
        <v>1.1815207144629123</v>
      </c>
      <c r="AP325">
        <f t="shared" si="93"/>
        <v>0.0300320970042796</v>
      </c>
      <c r="AQ325">
        <f t="shared" si="94"/>
        <v>1.1514886174586327</v>
      </c>
      <c r="AR325">
        <f t="shared" si="95"/>
        <v>0.27391528978575463</v>
      </c>
      <c r="AS325">
        <f t="shared" si="96"/>
        <v>0.6869036910285874</v>
      </c>
      <c r="AT325">
        <f t="shared" si="97"/>
        <v>0.03918101918565797</v>
      </c>
      <c r="AU325" s="7">
        <f t="shared" si="98"/>
        <v>0.2982769820732474</v>
      </c>
      <c r="AV325" s="8">
        <f t="shared" si="99"/>
        <v>0.6619765208589996</v>
      </c>
      <c r="AW325" s="8">
        <f t="shared" si="100"/>
        <v>0.03974649706775291</v>
      </c>
      <c r="AX325" s="9">
        <f t="shared" si="101"/>
        <v>0.9433587098436869</v>
      </c>
    </row>
    <row r="326" spans="1:50" ht="13.5">
      <c r="A326" t="s">
        <v>357</v>
      </c>
      <c r="B326">
        <v>45</v>
      </c>
      <c r="C326">
        <v>-15</v>
      </c>
      <c r="D326">
        <v>2875.3899</v>
      </c>
      <c r="E326">
        <v>46.3522</v>
      </c>
      <c r="F326">
        <v>59.6836</v>
      </c>
      <c r="G326">
        <v>18169.5281</v>
      </c>
      <c r="H326">
        <v>40.5773</v>
      </c>
      <c r="I326">
        <v>35.0536</v>
      </c>
      <c r="M326">
        <v>139.8605</v>
      </c>
      <c r="N326">
        <v>0.0754</v>
      </c>
      <c r="O326">
        <v>0.0416</v>
      </c>
      <c r="P326">
        <v>2619.0028</v>
      </c>
      <c r="Q326">
        <v>1.0254</v>
      </c>
      <c r="R326">
        <v>0.9491</v>
      </c>
      <c r="S326">
        <v>78.4382</v>
      </c>
      <c r="T326">
        <v>0.0217</v>
      </c>
      <c r="U326">
        <v>0.0141</v>
      </c>
      <c r="V326">
        <v>1910.572</v>
      </c>
      <c r="W326">
        <v>0.1825</v>
      </c>
      <c r="X326">
        <v>0.0911</v>
      </c>
      <c r="Y326">
        <v>2137.0623</v>
      </c>
      <c r="Z326">
        <v>0.2447</v>
      </c>
      <c r="AA326">
        <v>0.179</v>
      </c>
      <c r="AB326">
        <v>104207.3539</v>
      </c>
      <c r="AC326">
        <v>11.0854</v>
      </c>
      <c r="AD326">
        <v>3.6031</v>
      </c>
      <c r="AE326">
        <v>5963.0132</v>
      </c>
      <c r="AF326">
        <v>0.4352</v>
      </c>
      <c r="AG326">
        <v>0.3848</v>
      </c>
      <c r="AH326">
        <f t="shared" si="85"/>
        <v>40.5773</v>
      </c>
      <c r="AI326">
        <f t="shared" si="86"/>
        <v>9.97686</v>
      </c>
      <c r="AJ326">
        <f t="shared" si="87"/>
        <v>46.3522</v>
      </c>
      <c r="AK326">
        <f t="shared" si="88"/>
        <v>1.0254</v>
      </c>
      <c r="AL326" s="6">
        <f t="shared" si="89"/>
        <v>97.93176000000001</v>
      </c>
      <c r="AM326">
        <f t="shared" si="90"/>
        <v>0.8922632256067023</v>
      </c>
      <c r="AN326">
        <f t="shared" si="91"/>
        <v>0.6752754202030288</v>
      </c>
      <c r="AO326">
        <f t="shared" si="92"/>
        <v>1.149893326717936</v>
      </c>
      <c r="AP326">
        <f t="shared" si="93"/>
        <v>0.018284593437945793</v>
      </c>
      <c r="AQ326">
        <f t="shared" si="94"/>
        <v>1.1316087332799902</v>
      </c>
      <c r="AR326">
        <f t="shared" si="95"/>
        <v>0.2911555225002571</v>
      </c>
      <c r="AS326">
        <f t="shared" si="96"/>
        <v>0.6846502554525905</v>
      </c>
      <c r="AT326">
        <f t="shared" si="97"/>
        <v>0.024194222047152252</v>
      </c>
      <c r="AU326" s="7">
        <f t="shared" si="98"/>
        <v>0.3166076678560549</v>
      </c>
      <c r="AV326" s="8">
        <f t="shared" si="99"/>
        <v>0.6588832117996297</v>
      </c>
      <c r="AW326" s="8">
        <f t="shared" si="100"/>
        <v>0.024509120344315332</v>
      </c>
      <c r="AX326" s="9">
        <f t="shared" si="101"/>
        <v>0.96413609109803</v>
      </c>
    </row>
    <row r="327" spans="1:50" ht="13.5">
      <c r="A327" t="s">
        <v>358</v>
      </c>
      <c r="B327">
        <v>50</v>
      </c>
      <c r="C327">
        <v>-15</v>
      </c>
      <c r="D327">
        <v>3023.4151</v>
      </c>
      <c r="E327">
        <v>46.7406</v>
      </c>
      <c r="F327">
        <v>59.7161</v>
      </c>
      <c r="G327">
        <v>19192.2475</v>
      </c>
      <c r="H327">
        <v>41.5261</v>
      </c>
      <c r="I327">
        <v>35.5945</v>
      </c>
      <c r="M327">
        <v>157.891</v>
      </c>
      <c r="N327">
        <v>0.0831</v>
      </c>
      <c r="O327">
        <v>0.0454</v>
      </c>
      <c r="P327">
        <v>2289.0788</v>
      </c>
      <c r="Q327">
        <v>0.8742</v>
      </c>
      <c r="R327">
        <v>0.8029</v>
      </c>
      <c r="V327">
        <v>1984.6011</v>
      </c>
      <c r="W327">
        <v>0.1838</v>
      </c>
      <c r="X327">
        <v>0.091</v>
      </c>
      <c r="Y327">
        <v>1843.1937</v>
      </c>
      <c r="Z327">
        <v>0.2027</v>
      </c>
      <c r="AA327">
        <v>0.1472</v>
      </c>
      <c r="AB327">
        <v>97685.3289</v>
      </c>
      <c r="AC327">
        <v>9.9348</v>
      </c>
      <c r="AD327">
        <v>3.2041</v>
      </c>
      <c r="AE327">
        <v>6691.2557</v>
      </c>
      <c r="AF327">
        <v>0.4546</v>
      </c>
      <c r="AG327">
        <v>0.3988</v>
      </c>
      <c r="AH327">
        <f t="shared" si="85"/>
        <v>41.5261</v>
      </c>
      <c r="AI327">
        <f t="shared" si="86"/>
        <v>8.94132</v>
      </c>
      <c r="AJ327">
        <f t="shared" si="87"/>
        <v>46.7406</v>
      </c>
      <c r="AK327">
        <f t="shared" si="88"/>
        <v>0.8742</v>
      </c>
      <c r="AL327" s="6">
        <f t="shared" si="89"/>
        <v>98.08222</v>
      </c>
      <c r="AM327">
        <f t="shared" si="90"/>
        <v>0.9030865251099588</v>
      </c>
      <c r="AN327">
        <f t="shared" si="91"/>
        <v>0.691065069063072</v>
      </c>
      <c r="AO327">
        <f t="shared" si="92"/>
        <v>1.159528652939717</v>
      </c>
      <c r="AP327">
        <f t="shared" si="93"/>
        <v>0.015588445078459344</v>
      </c>
      <c r="AQ327">
        <f t="shared" si="94"/>
        <v>1.1439402078612577</v>
      </c>
      <c r="AR327">
        <f t="shared" si="95"/>
        <v>0.2948086579014546</v>
      </c>
      <c r="AS327">
        <f t="shared" si="96"/>
        <v>0.6847830644893483</v>
      </c>
      <c r="AT327">
        <f t="shared" si="97"/>
        <v>0.02040827760919693</v>
      </c>
      <c r="AU327" s="7">
        <f t="shared" si="98"/>
        <v>0.3204951967861009</v>
      </c>
      <c r="AV327" s="8">
        <f t="shared" si="99"/>
        <v>0.6588363816918781</v>
      </c>
      <c r="AW327" s="8">
        <f t="shared" si="100"/>
        <v>0.02066842152202084</v>
      </c>
      <c r="AX327" s="9">
        <f t="shared" si="101"/>
        <v>0.9695831119599684</v>
      </c>
    </row>
    <row r="328" spans="1:50" ht="13.5">
      <c r="A328" t="s">
        <v>359</v>
      </c>
      <c r="B328">
        <v>55</v>
      </c>
      <c r="C328">
        <v>-15</v>
      </c>
      <c r="D328">
        <v>2834.186</v>
      </c>
      <c r="E328">
        <v>46.7127</v>
      </c>
      <c r="F328">
        <v>60.1057</v>
      </c>
      <c r="G328">
        <v>17353.1012</v>
      </c>
      <c r="H328">
        <v>39.684</v>
      </c>
      <c r="I328">
        <v>34.2579</v>
      </c>
      <c r="M328">
        <v>126.1581</v>
      </c>
      <c r="N328">
        <v>0.0693</v>
      </c>
      <c r="O328">
        <v>0.0382</v>
      </c>
      <c r="P328">
        <v>3635.8781</v>
      </c>
      <c r="Q328">
        <v>1.4526</v>
      </c>
      <c r="R328">
        <v>1.3435</v>
      </c>
      <c r="S328">
        <v>32.4773</v>
      </c>
      <c r="T328">
        <v>0.0093</v>
      </c>
      <c r="U328">
        <v>0.006</v>
      </c>
      <c r="V328">
        <v>1156.6784</v>
      </c>
      <c r="W328">
        <v>0.1138</v>
      </c>
      <c r="X328">
        <v>0.0568</v>
      </c>
      <c r="Y328">
        <v>2089.3035</v>
      </c>
      <c r="Z328">
        <v>0.2467</v>
      </c>
      <c r="AA328">
        <v>0.1804</v>
      </c>
      <c r="AB328">
        <v>103584.9512</v>
      </c>
      <c r="AC328">
        <v>11.3403</v>
      </c>
      <c r="AD328">
        <v>3.6834</v>
      </c>
      <c r="AE328">
        <v>4926.4705</v>
      </c>
      <c r="AF328">
        <v>0.3713</v>
      </c>
      <c r="AG328">
        <v>0.328</v>
      </c>
      <c r="AH328">
        <f t="shared" si="85"/>
        <v>39.684</v>
      </c>
      <c r="AI328">
        <f t="shared" si="86"/>
        <v>10.20627</v>
      </c>
      <c r="AJ328">
        <f t="shared" si="87"/>
        <v>46.7127</v>
      </c>
      <c r="AK328">
        <f t="shared" si="88"/>
        <v>1.4526</v>
      </c>
      <c r="AL328" s="6">
        <f t="shared" si="89"/>
        <v>98.05557</v>
      </c>
      <c r="AM328">
        <f t="shared" si="90"/>
        <v>0.8908140875611429</v>
      </c>
      <c r="AN328">
        <f t="shared" si="91"/>
        <v>0.6604093859211182</v>
      </c>
      <c r="AO328">
        <f t="shared" si="92"/>
        <v>1.1588365169933017</v>
      </c>
      <c r="AP328">
        <f t="shared" si="93"/>
        <v>0.02590228245363766</v>
      </c>
      <c r="AQ328">
        <f t="shared" si="94"/>
        <v>1.132934234539664</v>
      </c>
      <c r="AR328">
        <f t="shared" si="95"/>
        <v>0.28347809074672614</v>
      </c>
      <c r="AS328">
        <f t="shared" si="96"/>
        <v>0.6824005313402854</v>
      </c>
      <c r="AT328">
        <f t="shared" si="97"/>
        <v>0.034121377912988284</v>
      </c>
      <c r="AU328" s="7">
        <f t="shared" si="98"/>
        <v>0.30840011421199376</v>
      </c>
      <c r="AV328" s="8">
        <f t="shared" si="99"/>
        <v>0.6570185904160507</v>
      </c>
      <c r="AW328" s="8">
        <f t="shared" si="100"/>
        <v>0.03458129537195555</v>
      </c>
      <c r="AX328" s="9">
        <f t="shared" si="101"/>
        <v>0.9499981187351503</v>
      </c>
    </row>
    <row r="329" spans="1:50" ht="13.5">
      <c r="A329" t="s">
        <v>360</v>
      </c>
      <c r="B329">
        <v>60</v>
      </c>
      <c r="C329">
        <v>-15</v>
      </c>
      <c r="D329">
        <v>2532.3673</v>
      </c>
      <c r="E329">
        <v>41.3315</v>
      </c>
      <c r="F329">
        <v>54.0806</v>
      </c>
      <c r="G329">
        <v>20253.5668</v>
      </c>
      <c r="H329">
        <v>43.9043</v>
      </c>
      <c r="I329">
        <v>38.5418</v>
      </c>
      <c r="M329">
        <v>226.5847</v>
      </c>
      <c r="N329">
        <v>0.1234</v>
      </c>
      <c r="O329">
        <v>0.0691</v>
      </c>
      <c r="P329">
        <v>8847.6441</v>
      </c>
      <c r="Q329">
        <v>3.5461</v>
      </c>
      <c r="R329">
        <v>3.3353</v>
      </c>
      <c r="S329">
        <v>112.6661</v>
      </c>
      <c r="T329">
        <v>0.0339</v>
      </c>
      <c r="U329">
        <v>0.0224</v>
      </c>
      <c r="V329">
        <v>1522.1579</v>
      </c>
      <c r="W329">
        <v>0.158</v>
      </c>
      <c r="X329">
        <v>0.0801</v>
      </c>
      <c r="Y329">
        <v>1966.1223</v>
      </c>
      <c r="Z329">
        <v>0.2421</v>
      </c>
      <c r="AA329">
        <v>0.18</v>
      </c>
      <c r="AB329">
        <v>91197.0694</v>
      </c>
      <c r="AC329">
        <v>10.3626</v>
      </c>
      <c r="AD329">
        <v>3.4227</v>
      </c>
      <c r="AE329">
        <v>3965.8929</v>
      </c>
      <c r="AF329">
        <v>0.2983</v>
      </c>
      <c r="AG329">
        <v>0.268</v>
      </c>
      <c r="AH329">
        <f t="shared" si="85"/>
        <v>43.9043</v>
      </c>
      <c r="AI329">
        <f t="shared" si="86"/>
        <v>9.32634</v>
      </c>
      <c r="AJ329">
        <f t="shared" si="87"/>
        <v>41.3315</v>
      </c>
      <c r="AK329">
        <f t="shared" si="88"/>
        <v>3.5461</v>
      </c>
      <c r="AL329" s="6">
        <f t="shared" si="89"/>
        <v>98.10824</v>
      </c>
      <c r="AM329">
        <f t="shared" si="90"/>
        <v>0.8876393891976779</v>
      </c>
      <c r="AN329">
        <f t="shared" si="91"/>
        <v>0.7306423697786653</v>
      </c>
      <c r="AO329">
        <f t="shared" si="92"/>
        <v>1.0253411064252045</v>
      </c>
      <c r="AP329">
        <f t="shared" si="93"/>
        <v>0.06323288159771755</v>
      </c>
      <c r="AQ329">
        <f t="shared" si="94"/>
        <v>0.9621082248274869</v>
      </c>
      <c r="AR329">
        <f t="shared" si="95"/>
        <v>0.3211960404022482</v>
      </c>
      <c r="AS329">
        <f t="shared" si="96"/>
        <v>0.5934958011396388</v>
      </c>
      <c r="AT329">
        <f t="shared" si="97"/>
        <v>0.08530815845811285</v>
      </c>
      <c r="AU329" s="7">
        <f t="shared" si="98"/>
        <v>0.34689727483076427</v>
      </c>
      <c r="AV329" s="8">
        <f t="shared" si="99"/>
        <v>0.5672723644606291</v>
      </c>
      <c r="AW329" s="8">
        <f t="shared" si="100"/>
        <v>0.08583036070860654</v>
      </c>
      <c r="AX329" s="9">
        <f t="shared" si="101"/>
        <v>0.8685806115931216</v>
      </c>
    </row>
    <row r="330" spans="1:50" ht="13.5">
      <c r="A330" t="s">
        <v>361</v>
      </c>
      <c r="B330">
        <v>65</v>
      </c>
      <c r="C330">
        <v>-15</v>
      </c>
      <c r="D330">
        <v>2489.0062</v>
      </c>
      <c r="E330">
        <v>34.5045</v>
      </c>
      <c r="F330">
        <v>45.5618</v>
      </c>
      <c r="G330">
        <v>31004.2379</v>
      </c>
      <c r="H330">
        <v>54.9887</v>
      </c>
      <c r="I330">
        <v>48.7151</v>
      </c>
      <c r="M330">
        <v>352.7913</v>
      </c>
      <c r="N330">
        <v>0.1726</v>
      </c>
      <c r="O330">
        <v>0.0975</v>
      </c>
      <c r="P330">
        <v>8587.6991</v>
      </c>
      <c r="Q330">
        <v>3.0883</v>
      </c>
      <c r="R330">
        <v>2.9314</v>
      </c>
      <c r="S330">
        <v>48.0785</v>
      </c>
      <c r="T330">
        <v>0.0128</v>
      </c>
      <c r="U330">
        <v>0.0085</v>
      </c>
      <c r="V330">
        <v>1054.3651</v>
      </c>
      <c r="W330">
        <v>0.0966</v>
      </c>
      <c r="X330">
        <v>0.0494</v>
      </c>
      <c r="Y330">
        <v>1529.8025</v>
      </c>
      <c r="Z330">
        <v>0.1614</v>
      </c>
      <c r="AA330">
        <v>0.1211</v>
      </c>
      <c r="AB330">
        <v>69428.2209</v>
      </c>
      <c r="AC330">
        <v>6.6434</v>
      </c>
      <c r="AD330">
        <v>2.2144</v>
      </c>
      <c r="AE330">
        <v>5745.8554</v>
      </c>
      <c r="AF330">
        <v>0.3316</v>
      </c>
      <c r="AG330">
        <v>0.3007</v>
      </c>
      <c r="AH330">
        <f t="shared" si="85"/>
        <v>54.9887</v>
      </c>
      <c r="AI330">
        <f t="shared" si="86"/>
        <v>5.97906</v>
      </c>
      <c r="AJ330">
        <f t="shared" si="87"/>
        <v>34.5045</v>
      </c>
      <c r="AK330">
        <f t="shared" si="88"/>
        <v>3.0883</v>
      </c>
      <c r="AL330" s="6">
        <f t="shared" si="89"/>
        <v>98.56056000000001</v>
      </c>
      <c r="AM330">
        <f t="shared" si="90"/>
        <v>0.9114037327510435</v>
      </c>
      <c r="AN330">
        <f t="shared" si="91"/>
        <v>0.9151056748211016</v>
      </c>
      <c r="AO330">
        <f t="shared" si="92"/>
        <v>0.8559786653435871</v>
      </c>
      <c r="AP330">
        <f t="shared" si="93"/>
        <v>0.05506954350927246</v>
      </c>
      <c r="AQ330">
        <f t="shared" si="94"/>
        <v>0.8009091218343146</v>
      </c>
      <c r="AR330">
        <f t="shared" si="95"/>
        <v>0.41445624494354816</v>
      </c>
      <c r="AS330">
        <f t="shared" si="96"/>
        <v>0.5090015129421352</v>
      </c>
      <c r="AT330">
        <f t="shared" si="97"/>
        <v>0.0765422421143167</v>
      </c>
      <c r="AU330" s="7">
        <f t="shared" si="98"/>
        <v>0.4426874293210386</v>
      </c>
      <c r="AV330" s="8">
        <f t="shared" si="99"/>
        <v>0.48115039408870436</v>
      </c>
      <c r="AW330" s="8">
        <f t="shared" si="100"/>
        <v>0.07616217659025694</v>
      </c>
      <c r="AX330" s="9">
        <f t="shared" si="101"/>
        <v>0.8633402858696148</v>
      </c>
    </row>
    <row r="331" spans="1:50" ht="13.5">
      <c r="A331" t="s">
        <v>362</v>
      </c>
      <c r="B331">
        <v>70</v>
      </c>
      <c r="C331">
        <v>-15</v>
      </c>
      <c r="D331">
        <v>2476.056</v>
      </c>
      <c r="E331">
        <v>31.3298</v>
      </c>
      <c r="F331">
        <v>41.5652</v>
      </c>
      <c r="G331">
        <v>38862.8288</v>
      </c>
      <c r="H331">
        <v>62.0282</v>
      </c>
      <c r="I331">
        <v>55.211</v>
      </c>
      <c r="M331">
        <v>136.0193</v>
      </c>
      <c r="N331">
        <v>0.063</v>
      </c>
      <c r="O331">
        <v>0.0358</v>
      </c>
      <c r="P331">
        <v>3386.7936</v>
      </c>
      <c r="Q331">
        <v>1.141</v>
      </c>
      <c r="R331">
        <v>1.0881</v>
      </c>
      <c r="S331">
        <v>52.3457</v>
      </c>
      <c r="T331">
        <v>0.0125</v>
      </c>
      <c r="U331">
        <v>0.0084</v>
      </c>
      <c r="V331">
        <v>742.2378</v>
      </c>
      <c r="W331">
        <v>0.0607</v>
      </c>
      <c r="X331">
        <v>0.0312</v>
      </c>
      <c r="Y331">
        <v>1504.084</v>
      </c>
      <c r="Z331">
        <v>0.1398</v>
      </c>
      <c r="AA331">
        <v>0.1054</v>
      </c>
      <c r="AB331">
        <v>58262.4207</v>
      </c>
      <c r="AC331">
        <v>4.869</v>
      </c>
      <c r="AD331">
        <v>1.6306</v>
      </c>
      <c r="AE331">
        <v>7374.8445</v>
      </c>
      <c r="AF331">
        <v>0.356</v>
      </c>
      <c r="AG331">
        <v>0.3243</v>
      </c>
      <c r="AH331">
        <f t="shared" si="85"/>
        <v>62.0282</v>
      </c>
      <c r="AI331">
        <f t="shared" si="86"/>
        <v>4.3821</v>
      </c>
      <c r="AJ331">
        <f t="shared" si="87"/>
        <v>31.3298</v>
      </c>
      <c r="AK331">
        <f t="shared" si="88"/>
        <v>1.141</v>
      </c>
      <c r="AL331" s="6">
        <f t="shared" si="89"/>
        <v>98.88109999999999</v>
      </c>
      <c r="AM331">
        <f t="shared" si="90"/>
        <v>0.927244415148027</v>
      </c>
      <c r="AN331">
        <f t="shared" si="91"/>
        <v>1.0322549509069727</v>
      </c>
      <c r="AO331">
        <f t="shared" si="92"/>
        <v>0.7772215331183329</v>
      </c>
      <c r="AP331">
        <f t="shared" si="93"/>
        <v>0.02034593437945792</v>
      </c>
      <c r="AQ331">
        <f t="shared" si="94"/>
        <v>0.7568755987388749</v>
      </c>
      <c r="AR331">
        <f t="shared" si="95"/>
        <v>0.47861286022578786</v>
      </c>
      <c r="AS331">
        <f t="shared" si="96"/>
        <v>0.49243655819189935</v>
      </c>
      <c r="AT331">
        <f t="shared" si="97"/>
        <v>0.02895058158231277</v>
      </c>
      <c r="AU331" s="7">
        <f t="shared" si="98"/>
        <v>0.5084113764196638</v>
      </c>
      <c r="AV331" s="8">
        <f t="shared" si="99"/>
        <v>0.4629397300042526</v>
      </c>
      <c r="AW331" s="8">
        <f t="shared" si="100"/>
        <v>0.028648893576083537</v>
      </c>
      <c r="AX331" s="9">
        <f t="shared" si="101"/>
        <v>0.9417218133173465</v>
      </c>
    </row>
    <row r="332" spans="1:50" ht="13.5">
      <c r="A332" t="s">
        <v>363</v>
      </c>
      <c r="B332">
        <v>75</v>
      </c>
      <c r="C332">
        <v>-15</v>
      </c>
      <c r="D332">
        <v>2299.5561</v>
      </c>
      <c r="E332">
        <v>31.1622</v>
      </c>
      <c r="F332">
        <v>41.6014</v>
      </c>
      <c r="G332">
        <v>36014.3795</v>
      </c>
      <c r="H332">
        <v>61.1103</v>
      </c>
      <c r="I332">
        <v>54.7343</v>
      </c>
      <c r="M332">
        <v>13.3204</v>
      </c>
      <c r="N332">
        <v>0.0065</v>
      </c>
      <c r="O332">
        <v>0.0037</v>
      </c>
      <c r="P332">
        <v>3443.4817</v>
      </c>
      <c r="Q332">
        <v>1.2216</v>
      </c>
      <c r="R332">
        <v>1.1722</v>
      </c>
      <c r="S332">
        <v>84.2318</v>
      </c>
      <c r="T332">
        <v>0.0213</v>
      </c>
      <c r="U332">
        <v>0.0143</v>
      </c>
      <c r="V332">
        <v>647.3108</v>
      </c>
      <c r="W332">
        <v>0.0559</v>
      </c>
      <c r="X332">
        <v>0.0289</v>
      </c>
      <c r="Y332">
        <v>1466.5881</v>
      </c>
      <c r="Z332">
        <v>0.1453</v>
      </c>
      <c r="AA332">
        <v>0.1102</v>
      </c>
      <c r="AB332">
        <v>65922.1531</v>
      </c>
      <c r="AC332">
        <v>5.8983</v>
      </c>
      <c r="AD332">
        <v>1.9877</v>
      </c>
      <c r="AE332">
        <v>7104.1335</v>
      </c>
      <c r="AF332">
        <v>0.3786</v>
      </c>
      <c r="AG332">
        <v>0.347</v>
      </c>
      <c r="AH332">
        <f t="shared" si="85"/>
        <v>61.1103</v>
      </c>
      <c r="AI332">
        <f t="shared" si="86"/>
        <v>5.30847</v>
      </c>
      <c r="AJ332">
        <f t="shared" si="87"/>
        <v>31.1622</v>
      </c>
      <c r="AK332">
        <f t="shared" si="88"/>
        <v>1.2216</v>
      </c>
      <c r="AL332" s="6">
        <f t="shared" si="89"/>
        <v>98.80256999999999</v>
      </c>
      <c r="AM332">
        <f t="shared" si="90"/>
        <v>0.9127728983813017</v>
      </c>
      <c r="AN332">
        <f t="shared" si="91"/>
        <v>1.016979530703944</v>
      </c>
      <c r="AO332">
        <f t="shared" si="92"/>
        <v>0.7730637558918382</v>
      </c>
      <c r="AP332">
        <f t="shared" si="93"/>
        <v>0.021783166904422255</v>
      </c>
      <c r="AQ332">
        <f t="shared" si="94"/>
        <v>0.7512805889874159</v>
      </c>
      <c r="AR332">
        <f t="shared" si="95"/>
        <v>0.4756579185421197</v>
      </c>
      <c r="AS332">
        <f t="shared" si="96"/>
        <v>0.4930751110743557</v>
      </c>
      <c r="AT332">
        <f t="shared" si="97"/>
        <v>0.03126697038352458</v>
      </c>
      <c r="AU332" s="7">
        <f t="shared" si="98"/>
        <v>0.5053969706529999</v>
      </c>
      <c r="AV332" s="8">
        <f t="shared" si="99"/>
        <v>0.46365426094779544</v>
      </c>
      <c r="AW332" s="8">
        <f t="shared" si="100"/>
        <v>0.030948768399204588</v>
      </c>
      <c r="AX332" s="9">
        <f t="shared" si="101"/>
        <v>0.937427054500526</v>
      </c>
    </row>
    <row r="333" spans="1:50" ht="13.5">
      <c r="A333" t="s">
        <v>364</v>
      </c>
      <c r="B333">
        <v>80</v>
      </c>
      <c r="C333">
        <v>-15</v>
      </c>
      <c r="D333">
        <v>2491.3831</v>
      </c>
      <c r="E333">
        <v>35.282</v>
      </c>
      <c r="F333">
        <v>46.9893</v>
      </c>
      <c r="G333">
        <v>29376.5228</v>
      </c>
      <c r="H333">
        <v>53.1197</v>
      </c>
      <c r="I333">
        <v>47.4642</v>
      </c>
      <c r="M333">
        <v>213.3504</v>
      </c>
      <c r="N333">
        <v>0.1041</v>
      </c>
      <c r="O333">
        <v>0.0593</v>
      </c>
      <c r="P333">
        <v>5951.8221</v>
      </c>
      <c r="Q333">
        <v>2.1214</v>
      </c>
      <c r="R333">
        <v>2.0309</v>
      </c>
      <c r="S333">
        <v>102.6964</v>
      </c>
      <c r="T333">
        <v>0.0266</v>
      </c>
      <c r="U333">
        <v>0.0179</v>
      </c>
      <c r="V333">
        <v>765.1851</v>
      </c>
      <c r="W333">
        <v>0.0681</v>
      </c>
      <c r="X333">
        <v>0.0352</v>
      </c>
      <c r="Y333">
        <v>2389.9219</v>
      </c>
      <c r="Z333">
        <v>0.2497</v>
      </c>
      <c r="AA333">
        <v>0.189</v>
      </c>
      <c r="AB333">
        <v>91290.1211</v>
      </c>
      <c r="AC333">
        <v>8.719</v>
      </c>
      <c r="AD333">
        <v>2.9313</v>
      </c>
      <c r="AE333">
        <v>5056.1807</v>
      </c>
      <c r="AF333">
        <v>0.3095</v>
      </c>
      <c r="AG333">
        <v>0.283</v>
      </c>
      <c r="AH333">
        <f t="shared" si="85"/>
        <v>53.1197</v>
      </c>
      <c r="AI333">
        <f t="shared" si="86"/>
        <v>7.847099999999999</v>
      </c>
      <c r="AJ333">
        <f t="shared" si="87"/>
        <v>35.282</v>
      </c>
      <c r="AK333">
        <f t="shared" si="88"/>
        <v>2.1214</v>
      </c>
      <c r="AL333" s="6">
        <f t="shared" si="89"/>
        <v>98.37019999999998</v>
      </c>
      <c r="AM333">
        <f t="shared" si="90"/>
        <v>0.8890721839245437</v>
      </c>
      <c r="AN333">
        <f t="shared" si="91"/>
        <v>0.8840023298385754</v>
      </c>
      <c r="AO333">
        <f t="shared" si="92"/>
        <v>0.8752666832051599</v>
      </c>
      <c r="AP333">
        <f t="shared" si="93"/>
        <v>0.037828102710413695</v>
      </c>
      <c r="AQ333">
        <f t="shared" si="94"/>
        <v>0.8374385804947462</v>
      </c>
      <c r="AR333">
        <f t="shared" si="95"/>
        <v>0.4063985128650064</v>
      </c>
      <c r="AS333">
        <f t="shared" si="96"/>
        <v>0.5402316934624322</v>
      </c>
      <c r="AT333">
        <f t="shared" si="97"/>
        <v>0.05336979367256151</v>
      </c>
      <c r="AU333" s="7">
        <f t="shared" si="98"/>
        <v>0.43501290585078767</v>
      </c>
      <c r="AV333" s="8">
        <f t="shared" si="99"/>
        <v>0.5117682766034255</v>
      </c>
      <c r="AW333" s="8">
        <f t="shared" si="100"/>
        <v>0.05321881754578687</v>
      </c>
      <c r="AX333" s="9">
        <f t="shared" si="101"/>
        <v>0.9058052509572337</v>
      </c>
    </row>
    <row r="334" spans="1:50" ht="13.5">
      <c r="A334" t="s">
        <v>365</v>
      </c>
      <c r="B334">
        <v>85</v>
      </c>
      <c r="C334">
        <v>-15</v>
      </c>
      <c r="D334">
        <v>2623.8726</v>
      </c>
      <c r="E334">
        <v>42.703</v>
      </c>
      <c r="F334">
        <v>56.0584</v>
      </c>
      <c r="G334">
        <v>19275.8641</v>
      </c>
      <c r="H334">
        <v>41.8536</v>
      </c>
      <c r="I334">
        <v>36.8621</v>
      </c>
      <c r="M334">
        <v>203.7608</v>
      </c>
      <c r="N334">
        <v>0.1088</v>
      </c>
      <c r="O334">
        <v>0.0611</v>
      </c>
      <c r="P334">
        <v>6552.4187</v>
      </c>
      <c r="Q334">
        <v>2.5598</v>
      </c>
      <c r="R334">
        <v>2.4155</v>
      </c>
      <c r="S334">
        <v>36.8977</v>
      </c>
      <c r="T334">
        <v>0.0106</v>
      </c>
      <c r="U334">
        <v>0.007</v>
      </c>
      <c r="V334">
        <v>1367.7354</v>
      </c>
      <c r="W334">
        <v>0.1355</v>
      </c>
      <c r="X334">
        <v>0.0689</v>
      </c>
      <c r="Y334">
        <v>3037.9417</v>
      </c>
      <c r="Z334">
        <v>0.3621</v>
      </c>
      <c r="AA334">
        <v>0.2701</v>
      </c>
      <c r="AB334">
        <v>107749.8033</v>
      </c>
      <c r="AC334">
        <v>11.9301</v>
      </c>
      <c r="AD334">
        <v>3.9534</v>
      </c>
      <c r="AE334">
        <v>4391.4521</v>
      </c>
      <c r="AF334">
        <v>0.3367</v>
      </c>
      <c r="AG334">
        <v>0.3035</v>
      </c>
      <c r="AH334">
        <f t="shared" si="85"/>
        <v>41.8536</v>
      </c>
      <c r="AI334">
        <f t="shared" si="86"/>
        <v>10.73709</v>
      </c>
      <c r="AJ334">
        <f t="shared" si="87"/>
        <v>42.703</v>
      </c>
      <c r="AK334">
        <f t="shared" si="88"/>
        <v>2.5598</v>
      </c>
      <c r="AL334" s="6">
        <f t="shared" si="89"/>
        <v>97.85349</v>
      </c>
      <c r="AM334">
        <f t="shared" si="90"/>
        <v>0.8763851451965008</v>
      </c>
      <c r="AN334">
        <f t="shared" si="91"/>
        <v>0.6965152271592611</v>
      </c>
      <c r="AO334">
        <f t="shared" si="92"/>
        <v>1.059364921855619</v>
      </c>
      <c r="AP334">
        <f t="shared" si="93"/>
        <v>0.04564550641940086</v>
      </c>
      <c r="AQ334">
        <f t="shared" si="94"/>
        <v>1.0137194154362181</v>
      </c>
      <c r="AR334">
        <f t="shared" si="95"/>
        <v>0.3083185613998245</v>
      </c>
      <c r="AS334">
        <f t="shared" si="96"/>
        <v>0.6296732065470221</v>
      </c>
      <c r="AT334">
        <f t="shared" si="97"/>
        <v>0.062008232053153416</v>
      </c>
      <c r="AU334" s="7">
        <f t="shared" si="98"/>
        <v>0.33391483198353406</v>
      </c>
      <c r="AV334" s="8">
        <f t="shared" si="99"/>
        <v>0.6035239704105259</v>
      </c>
      <c r="AW334" s="8">
        <f t="shared" si="100"/>
        <v>0.06256119760593995</v>
      </c>
      <c r="AX334" s="9">
        <f t="shared" si="101"/>
        <v>0.9060762788154542</v>
      </c>
    </row>
    <row r="335" spans="1:50" ht="13.5">
      <c r="A335" t="s">
        <v>366</v>
      </c>
      <c r="B335">
        <v>90</v>
      </c>
      <c r="C335">
        <v>-15</v>
      </c>
      <c r="D335">
        <v>2336.1338</v>
      </c>
      <c r="E335">
        <v>44.3387</v>
      </c>
      <c r="F335">
        <v>58.0692</v>
      </c>
      <c r="G335">
        <v>15299.9896</v>
      </c>
      <c r="H335">
        <v>39.049</v>
      </c>
      <c r="I335">
        <v>34.3113</v>
      </c>
      <c r="M335">
        <v>181.0505</v>
      </c>
      <c r="N335">
        <v>0.1112</v>
      </c>
      <c r="O335">
        <v>0.0623</v>
      </c>
      <c r="P335">
        <v>6253.8794</v>
      </c>
      <c r="Q335">
        <v>2.8136</v>
      </c>
      <c r="R335">
        <v>2.6488</v>
      </c>
      <c r="S335">
        <v>108.7434</v>
      </c>
      <c r="T335">
        <v>0.0361</v>
      </c>
      <c r="U335">
        <v>0.0239</v>
      </c>
      <c r="V335">
        <v>1428.5463</v>
      </c>
      <c r="W335">
        <v>0.1642</v>
      </c>
      <c r="X335">
        <v>0.0834</v>
      </c>
      <c r="Y335">
        <v>2323.2913</v>
      </c>
      <c r="Z335">
        <v>0.3233</v>
      </c>
      <c r="AA335">
        <v>0.2406</v>
      </c>
      <c r="AB335">
        <v>98564.1527</v>
      </c>
      <c r="AC335">
        <v>12.797</v>
      </c>
      <c r="AD335">
        <v>4.2307</v>
      </c>
      <c r="AE335">
        <v>4015.2644</v>
      </c>
      <c r="AF335">
        <v>0.367</v>
      </c>
      <c r="AG335">
        <v>0.33</v>
      </c>
      <c r="AH335">
        <f t="shared" si="85"/>
        <v>39.049</v>
      </c>
      <c r="AI335">
        <f t="shared" si="86"/>
        <v>11.5173</v>
      </c>
      <c r="AJ335">
        <f t="shared" si="87"/>
        <v>44.3387</v>
      </c>
      <c r="AK335">
        <f t="shared" si="88"/>
        <v>2.8136</v>
      </c>
      <c r="AL335" s="6">
        <f t="shared" si="89"/>
        <v>97.7186</v>
      </c>
      <c r="AM335">
        <f t="shared" si="90"/>
        <v>0.8728146218804982</v>
      </c>
      <c r="AN335">
        <f t="shared" si="91"/>
        <v>0.6498419038109502</v>
      </c>
      <c r="AO335">
        <f t="shared" si="92"/>
        <v>1.0999429421979658</v>
      </c>
      <c r="AP335">
        <f t="shared" si="93"/>
        <v>0.05017118402282454</v>
      </c>
      <c r="AQ335">
        <f t="shared" si="94"/>
        <v>1.0497717581751413</v>
      </c>
      <c r="AR335">
        <f t="shared" si="95"/>
        <v>0.2854087225686687</v>
      </c>
      <c r="AS335">
        <f t="shared" si="96"/>
        <v>0.646968011226637</v>
      </c>
      <c r="AT335">
        <f t="shared" si="97"/>
        <v>0.06762326620469414</v>
      </c>
      <c r="AU335" s="7">
        <f t="shared" si="98"/>
        <v>0.3098995161835242</v>
      </c>
      <c r="AV335" s="8">
        <f t="shared" si="99"/>
        <v>0.6216983790715961</v>
      </c>
      <c r="AW335" s="8">
        <f t="shared" si="100"/>
        <v>0.0684021047448797</v>
      </c>
      <c r="AX335" s="9">
        <f t="shared" si="101"/>
        <v>0.9008809494429069</v>
      </c>
    </row>
    <row r="336" spans="1:50" ht="13.5">
      <c r="A336" t="s">
        <v>367</v>
      </c>
      <c r="B336">
        <v>95</v>
      </c>
      <c r="C336">
        <v>-15</v>
      </c>
      <c r="D336">
        <v>2094.6877</v>
      </c>
      <c r="E336">
        <v>46.1986</v>
      </c>
      <c r="F336">
        <v>59.8715</v>
      </c>
      <c r="G336">
        <v>12517.085</v>
      </c>
      <c r="H336">
        <v>37.7728</v>
      </c>
      <c r="I336">
        <v>32.8424</v>
      </c>
      <c r="M336">
        <v>36.5626</v>
      </c>
      <c r="N336">
        <v>0.0262</v>
      </c>
      <c r="O336">
        <v>0.0145</v>
      </c>
      <c r="P336">
        <v>5047.6523</v>
      </c>
      <c r="Q336">
        <v>2.6464</v>
      </c>
      <c r="R336">
        <v>2.4653</v>
      </c>
      <c r="S336">
        <v>170.3266</v>
      </c>
      <c r="T336">
        <v>0.0657</v>
      </c>
      <c r="U336">
        <v>0.0429</v>
      </c>
      <c r="V336">
        <v>1394.4189</v>
      </c>
      <c r="W336">
        <v>0.1862</v>
      </c>
      <c r="X336">
        <v>0.0935</v>
      </c>
      <c r="Y336">
        <v>2182.3852</v>
      </c>
      <c r="Z336">
        <v>0.3517</v>
      </c>
      <c r="AA336">
        <v>0.259</v>
      </c>
      <c r="AB336">
        <v>82031.1651</v>
      </c>
      <c r="AC336">
        <v>12.3278</v>
      </c>
      <c r="AD336">
        <v>4.0329</v>
      </c>
      <c r="AE336">
        <v>4039.5224</v>
      </c>
      <c r="AF336">
        <v>0.4246</v>
      </c>
      <c r="AG336">
        <v>0.3778</v>
      </c>
      <c r="AH336">
        <f t="shared" si="85"/>
        <v>37.7728</v>
      </c>
      <c r="AI336">
        <f t="shared" si="86"/>
        <v>11.09502</v>
      </c>
      <c r="AJ336">
        <f t="shared" si="87"/>
        <v>46.1986</v>
      </c>
      <c r="AK336">
        <f t="shared" si="88"/>
        <v>2.6464</v>
      </c>
      <c r="AL336" s="6">
        <f t="shared" si="89"/>
        <v>97.71282</v>
      </c>
      <c r="AM336">
        <f t="shared" si="90"/>
        <v>0.8812711464742456</v>
      </c>
      <c r="AN336">
        <f t="shared" si="91"/>
        <v>0.6286037610251288</v>
      </c>
      <c r="AO336">
        <f t="shared" si="92"/>
        <v>1.1460828578516495</v>
      </c>
      <c r="AP336">
        <f t="shared" si="93"/>
        <v>0.04718972895863053</v>
      </c>
      <c r="AQ336">
        <f t="shared" si="94"/>
        <v>1.098893128893019</v>
      </c>
      <c r="AR336">
        <f t="shared" si="95"/>
        <v>0.2714855767745275</v>
      </c>
      <c r="AS336">
        <f t="shared" si="96"/>
        <v>0.665968424255094</v>
      </c>
      <c r="AT336">
        <f t="shared" si="97"/>
        <v>0.06254599897037859</v>
      </c>
      <c r="AU336" s="7">
        <f t="shared" si="98"/>
        <v>0.2953709982611948</v>
      </c>
      <c r="AV336" s="8">
        <f t="shared" si="99"/>
        <v>0.6412361501794881</v>
      </c>
      <c r="AW336" s="8">
        <f t="shared" si="100"/>
        <v>0.06339285155931723</v>
      </c>
      <c r="AX336" s="9">
        <f t="shared" si="101"/>
        <v>0.9100337178814903</v>
      </c>
    </row>
    <row r="337" spans="1:50" ht="13.5">
      <c r="A337" t="s">
        <v>368</v>
      </c>
      <c r="B337">
        <v>100</v>
      </c>
      <c r="C337">
        <v>-15</v>
      </c>
      <c r="D337">
        <v>2173.4795</v>
      </c>
      <c r="E337">
        <v>47.3032</v>
      </c>
      <c r="F337">
        <v>61.3601</v>
      </c>
      <c r="G337">
        <v>11752.0905</v>
      </c>
      <c r="H337">
        <v>35.0522</v>
      </c>
      <c r="I337">
        <v>30.5053</v>
      </c>
      <c r="M337">
        <v>230.8653</v>
      </c>
      <c r="N337">
        <v>0.1607</v>
      </c>
      <c r="O337">
        <v>0.0892</v>
      </c>
      <c r="P337">
        <v>6014.8779</v>
      </c>
      <c r="Q337">
        <v>3.0747</v>
      </c>
      <c r="R337">
        <v>2.8669</v>
      </c>
      <c r="S337">
        <v>163.4831</v>
      </c>
      <c r="T337">
        <v>0.0621</v>
      </c>
      <c r="U337">
        <v>0.0406</v>
      </c>
      <c r="V337">
        <v>1641.2718</v>
      </c>
      <c r="W337">
        <v>0.2161</v>
      </c>
      <c r="X337">
        <v>0.1086</v>
      </c>
      <c r="Y337">
        <v>1763.7739</v>
      </c>
      <c r="Z337">
        <v>0.282</v>
      </c>
      <c r="AA337">
        <v>0.2078</v>
      </c>
      <c r="AB337">
        <v>89061.4325</v>
      </c>
      <c r="AC337">
        <v>13.3403</v>
      </c>
      <c r="AD337">
        <v>4.3682</v>
      </c>
      <c r="AE337">
        <v>4774.0505</v>
      </c>
      <c r="AF337">
        <v>0.5088</v>
      </c>
      <c r="AG337">
        <v>0.4532</v>
      </c>
      <c r="AH337">
        <f t="shared" si="85"/>
        <v>35.0522</v>
      </c>
      <c r="AI337">
        <f t="shared" si="86"/>
        <v>12.006269999999999</v>
      </c>
      <c r="AJ337">
        <f t="shared" si="87"/>
        <v>47.3032</v>
      </c>
      <c r="AK337">
        <f t="shared" si="88"/>
        <v>3.0747</v>
      </c>
      <c r="AL337" s="6">
        <f t="shared" si="89"/>
        <v>97.43637000000001</v>
      </c>
      <c r="AM337">
        <f t="shared" si="90"/>
        <v>0.8753614344723744</v>
      </c>
      <c r="AN337">
        <f t="shared" si="91"/>
        <v>0.5833283408221002</v>
      </c>
      <c r="AO337">
        <f t="shared" si="92"/>
        <v>1.1734854874720912</v>
      </c>
      <c r="AP337">
        <f t="shared" si="93"/>
        <v>0.05482703281027104</v>
      </c>
      <c r="AQ337">
        <f t="shared" si="94"/>
        <v>1.1186584546618201</v>
      </c>
      <c r="AR337">
        <f t="shared" si="95"/>
        <v>0.2512916259641881</v>
      </c>
      <c r="AS337">
        <f t="shared" si="96"/>
        <v>0.6762244083440462</v>
      </c>
      <c r="AT337">
        <f t="shared" si="97"/>
        <v>0.07248396569176577</v>
      </c>
      <c r="AU337" s="7">
        <f t="shared" si="98"/>
        <v>0.27395458359796626</v>
      </c>
      <c r="AV337" s="8">
        <f t="shared" si="99"/>
        <v>0.6524311198745298</v>
      </c>
      <c r="AW337" s="8">
        <f t="shared" si="100"/>
        <v>0.07361429652750386</v>
      </c>
      <c r="AX337" s="9">
        <f t="shared" si="101"/>
        <v>0.8986092400496041</v>
      </c>
    </row>
    <row r="338" spans="1:50" ht="13.5">
      <c r="A338" t="s">
        <v>369</v>
      </c>
      <c r="B338">
        <v>105</v>
      </c>
      <c r="C338">
        <v>-15</v>
      </c>
      <c r="D338">
        <v>2401.1407</v>
      </c>
      <c r="E338">
        <v>46.013</v>
      </c>
      <c r="F338">
        <v>59.9239</v>
      </c>
      <c r="G338">
        <v>12990.2197</v>
      </c>
      <c r="H338">
        <v>33.5757</v>
      </c>
      <c r="I338">
        <v>29.3366</v>
      </c>
      <c r="M338">
        <v>524.8216</v>
      </c>
      <c r="N338">
        <v>0.3172</v>
      </c>
      <c r="O338">
        <v>0.1768</v>
      </c>
      <c r="P338">
        <v>12883.6576</v>
      </c>
      <c r="Q338">
        <v>5.8158</v>
      </c>
      <c r="R338">
        <v>5.4444</v>
      </c>
      <c r="S338">
        <v>54.5781</v>
      </c>
      <c r="T338">
        <v>0.0194</v>
      </c>
      <c r="U338">
        <v>0.0128</v>
      </c>
      <c r="V338">
        <v>2460.8557</v>
      </c>
      <c r="W338">
        <v>0.3042</v>
      </c>
      <c r="X338">
        <v>0.1536</v>
      </c>
      <c r="Y338">
        <v>1815.7025</v>
      </c>
      <c r="Z338">
        <v>0.2709</v>
      </c>
      <c r="AA338">
        <v>0.2005</v>
      </c>
      <c r="AB338">
        <v>94739.3553</v>
      </c>
      <c r="AC338">
        <v>13.2363</v>
      </c>
      <c r="AD338">
        <v>4.3514</v>
      </c>
      <c r="AE338">
        <v>4603.9336</v>
      </c>
      <c r="AF338">
        <v>0.4475</v>
      </c>
      <c r="AG338">
        <v>0.4001</v>
      </c>
      <c r="AH338">
        <f t="shared" si="85"/>
        <v>33.5757</v>
      </c>
      <c r="AI338">
        <f t="shared" si="86"/>
        <v>11.91267</v>
      </c>
      <c r="AJ338">
        <f t="shared" si="87"/>
        <v>46.013</v>
      </c>
      <c r="AK338">
        <f t="shared" si="88"/>
        <v>5.8158</v>
      </c>
      <c r="AL338" s="6">
        <f t="shared" si="89"/>
        <v>97.31716999999999</v>
      </c>
      <c r="AM338">
        <f t="shared" si="90"/>
        <v>0.8731820294048928</v>
      </c>
      <c r="AN338">
        <f t="shared" si="91"/>
        <v>0.5587568647029455</v>
      </c>
      <c r="AO338">
        <f t="shared" si="92"/>
        <v>1.141478541304887</v>
      </c>
      <c r="AP338">
        <f t="shared" si="93"/>
        <v>0.10370542082738946</v>
      </c>
      <c r="AQ338">
        <f t="shared" si="94"/>
        <v>1.0377731204774974</v>
      </c>
      <c r="AR338">
        <f t="shared" si="95"/>
        <v>0.23947568875991088</v>
      </c>
      <c r="AS338">
        <f t="shared" si="96"/>
        <v>0.6241218266168107</v>
      </c>
      <c r="AT338">
        <f t="shared" si="97"/>
        <v>0.13640248462327842</v>
      </c>
      <c r="AU338" s="7">
        <f t="shared" si="98"/>
        <v>0.260613193996384</v>
      </c>
      <c r="AV338" s="8">
        <f t="shared" si="99"/>
        <v>0.6011012199817656</v>
      </c>
      <c r="AW338" s="8">
        <f t="shared" si="100"/>
        <v>0.13828558602185034</v>
      </c>
      <c r="AX338" s="9">
        <f t="shared" si="101"/>
        <v>0.8129726079786525</v>
      </c>
    </row>
    <row r="339" spans="1:50" ht="13.5">
      <c r="A339" t="s">
        <v>370</v>
      </c>
      <c r="B339">
        <v>110</v>
      </c>
      <c r="C339">
        <v>-15</v>
      </c>
      <c r="D339">
        <v>2254.8445</v>
      </c>
      <c r="E339">
        <v>45.3448</v>
      </c>
      <c r="F339">
        <v>60.9641</v>
      </c>
      <c r="G339">
        <v>10564.8947</v>
      </c>
      <c r="H339">
        <v>27.6618</v>
      </c>
      <c r="I339">
        <v>24.9512</v>
      </c>
      <c r="M339">
        <v>679.8794</v>
      </c>
      <c r="N339">
        <v>0.3994</v>
      </c>
      <c r="O339">
        <v>0.2298</v>
      </c>
      <c r="P339">
        <v>15576.2676</v>
      </c>
      <c r="Q339">
        <v>6.8835</v>
      </c>
      <c r="R339">
        <v>6.6524</v>
      </c>
      <c r="S339">
        <v>63.7517</v>
      </c>
      <c r="T339">
        <v>0.0228</v>
      </c>
      <c r="U339">
        <v>0.0154</v>
      </c>
      <c r="V339">
        <v>4103.2484</v>
      </c>
      <c r="W339">
        <v>0.5135</v>
      </c>
      <c r="X339">
        <v>0.2676</v>
      </c>
      <c r="Y339">
        <v>2239.9888</v>
      </c>
      <c r="Z339">
        <v>0.349</v>
      </c>
      <c r="AA339">
        <v>0.2666</v>
      </c>
      <c r="AB339">
        <v>122982.1006</v>
      </c>
      <c r="AC339">
        <v>18.3732</v>
      </c>
      <c r="AD339">
        <v>6.2356</v>
      </c>
      <c r="AE339">
        <v>4002.2632</v>
      </c>
      <c r="AF339">
        <v>0.4521</v>
      </c>
      <c r="AG339">
        <v>0.4173</v>
      </c>
      <c r="AH339">
        <f t="shared" si="85"/>
        <v>27.6618</v>
      </c>
      <c r="AI339">
        <f t="shared" si="86"/>
        <v>16.535880000000002</v>
      </c>
      <c r="AJ339">
        <f t="shared" si="87"/>
        <v>45.3448</v>
      </c>
      <c r="AK339">
        <f t="shared" si="88"/>
        <v>6.8835</v>
      </c>
      <c r="AL339" s="6">
        <f t="shared" si="89"/>
        <v>96.42598000000001</v>
      </c>
      <c r="AM339">
        <f t="shared" si="90"/>
        <v>0.8301700340025842</v>
      </c>
      <c r="AN339">
        <f t="shared" si="91"/>
        <v>0.46033949076385416</v>
      </c>
      <c r="AO339">
        <f t="shared" si="92"/>
        <v>1.124902009426941</v>
      </c>
      <c r="AP339">
        <f t="shared" si="93"/>
        <v>0.12274429386590585</v>
      </c>
      <c r="AQ339">
        <f t="shared" si="94"/>
        <v>1.0021577155610353</v>
      </c>
      <c r="AR339">
        <f t="shared" si="95"/>
        <v>0.20520773274659615</v>
      </c>
      <c r="AS339">
        <f t="shared" si="96"/>
        <v>0.6268735667199873</v>
      </c>
      <c r="AT339">
        <f t="shared" si="97"/>
        <v>0.16791870053341656</v>
      </c>
      <c r="AU339" s="7">
        <f t="shared" si="98"/>
        <v>0.22392314755759582</v>
      </c>
      <c r="AV339" s="8">
        <f t="shared" si="99"/>
        <v>0.6053805953951712</v>
      </c>
      <c r="AW339" s="8">
        <f t="shared" si="100"/>
        <v>0.17069625704723299</v>
      </c>
      <c r="AX339" s="9">
        <f t="shared" si="101"/>
        <v>0.7800523794646986</v>
      </c>
    </row>
    <row r="340" spans="1:50" ht="13.5">
      <c r="A340" t="s">
        <v>371</v>
      </c>
      <c r="B340">
        <v>115</v>
      </c>
      <c r="C340">
        <v>-15</v>
      </c>
      <c r="D340">
        <v>2599.5705</v>
      </c>
      <c r="E340">
        <v>46.3463</v>
      </c>
      <c r="F340">
        <v>62.0421</v>
      </c>
      <c r="G340">
        <v>10248.6639</v>
      </c>
      <c r="H340">
        <v>23.8299</v>
      </c>
      <c r="I340">
        <v>21.4022</v>
      </c>
      <c r="M340">
        <v>1042.6678</v>
      </c>
      <c r="N340">
        <v>0.5343</v>
      </c>
      <c r="O340">
        <v>0.3061</v>
      </c>
      <c r="P340">
        <v>23916.6944</v>
      </c>
      <c r="Q340">
        <v>9.3618</v>
      </c>
      <c r="R340">
        <v>9.0085</v>
      </c>
      <c r="S340">
        <v>81.4283</v>
      </c>
      <c r="T340">
        <v>0.0271</v>
      </c>
      <c r="U340">
        <v>0.0183</v>
      </c>
      <c r="V340">
        <v>5967.7702</v>
      </c>
      <c r="W340">
        <v>0.6979</v>
      </c>
      <c r="X340">
        <v>0.3622</v>
      </c>
      <c r="Y340">
        <v>2589.5712</v>
      </c>
      <c r="Z340">
        <v>0.3751</v>
      </c>
      <c r="AA340">
        <v>0.2853</v>
      </c>
      <c r="AB340">
        <v>132611.0058</v>
      </c>
      <c r="AC340">
        <v>18.4609</v>
      </c>
      <c r="AD340">
        <v>6.2383</v>
      </c>
      <c r="AE340">
        <v>3545.3426</v>
      </c>
      <c r="AF340">
        <v>0.3667</v>
      </c>
      <c r="AG340">
        <v>0.3371</v>
      </c>
      <c r="AH340">
        <f t="shared" si="85"/>
        <v>23.8299</v>
      </c>
      <c r="AI340">
        <f t="shared" si="86"/>
        <v>16.61481</v>
      </c>
      <c r="AJ340">
        <f t="shared" si="87"/>
        <v>46.3463</v>
      </c>
      <c r="AK340">
        <f t="shared" si="88"/>
        <v>9.3618</v>
      </c>
      <c r="AL340" s="6">
        <f t="shared" si="89"/>
        <v>96.15281</v>
      </c>
      <c r="AM340">
        <f t="shared" si="90"/>
        <v>0.8325651083489729</v>
      </c>
      <c r="AN340">
        <f t="shared" si="91"/>
        <v>0.3965701447828257</v>
      </c>
      <c r="AO340">
        <f t="shared" si="92"/>
        <v>1.149746961051848</v>
      </c>
      <c r="AP340">
        <f t="shared" si="93"/>
        <v>0.16693651925820258</v>
      </c>
      <c r="AQ340">
        <f t="shared" si="94"/>
        <v>0.9828104417936454</v>
      </c>
      <c r="AR340">
        <f t="shared" si="95"/>
        <v>0.17332696953847032</v>
      </c>
      <c r="AS340">
        <f t="shared" si="96"/>
        <v>0.6027598051329734</v>
      </c>
      <c r="AT340">
        <f t="shared" si="97"/>
        <v>0.2239132253285564</v>
      </c>
      <c r="AU340" s="7">
        <f t="shared" si="98"/>
        <v>0.1893534179565637</v>
      </c>
      <c r="AV340" s="8">
        <f t="shared" si="99"/>
        <v>0.5827664742954737</v>
      </c>
      <c r="AW340" s="8">
        <f t="shared" si="100"/>
        <v>0.2278801077479626</v>
      </c>
      <c r="AX340" s="9">
        <f t="shared" si="101"/>
        <v>0.7188909288021247</v>
      </c>
    </row>
    <row r="341" spans="1:50" ht="13.5">
      <c r="A341" t="s">
        <v>372</v>
      </c>
      <c r="B341">
        <v>120</v>
      </c>
      <c r="C341">
        <v>-15</v>
      </c>
      <c r="D341">
        <v>2406.3749</v>
      </c>
      <c r="E341">
        <v>43.806</v>
      </c>
      <c r="F341">
        <v>57.8085</v>
      </c>
      <c r="G341">
        <v>10911.4276</v>
      </c>
      <c r="H341">
        <v>25.6535</v>
      </c>
      <c r="I341">
        <v>22.7127</v>
      </c>
      <c r="M341">
        <v>1566.9359</v>
      </c>
      <c r="N341">
        <v>0.8422</v>
      </c>
      <c r="O341">
        <v>0.4756</v>
      </c>
      <c r="P341">
        <v>33125.2113</v>
      </c>
      <c r="Q341">
        <v>13.993</v>
      </c>
      <c r="R341">
        <v>13.2737</v>
      </c>
      <c r="S341">
        <v>217.2932</v>
      </c>
      <c r="T341">
        <v>0.0847</v>
      </c>
      <c r="U341">
        <v>0.0564</v>
      </c>
      <c r="V341">
        <v>3108.1996</v>
      </c>
      <c r="W341">
        <v>0.4243</v>
      </c>
      <c r="X341">
        <v>0.217</v>
      </c>
      <c r="Y341">
        <v>2238.3876</v>
      </c>
      <c r="Z341">
        <v>0.3666</v>
      </c>
      <c r="AA341">
        <v>0.2749</v>
      </c>
      <c r="AB341">
        <v>94017.2839</v>
      </c>
      <c r="AC341">
        <v>14.409</v>
      </c>
      <c r="AD341">
        <v>4.7999</v>
      </c>
      <c r="AE341">
        <v>4044.5614</v>
      </c>
      <c r="AF341">
        <v>0.4207</v>
      </c>
      <c r="AG341">
        <v>0.3812</v>
      </c>
      <c r="AH341">
        <f t="shared" si="85"/>
        <v>25.6535</v>
      </c>
      <c r="AI341">
        <f t="shared" si="86"/>
        <v>12.968100000000002</v>
      </c>
      <c r="AJ341">
        <f t="shared" si="87"/>
        <v>43.806</v>
      </c>
      <c r="AK341">
        <f t="shared" si="88"/>
        <v>13.993</v>
      </c>
      <c r="AL341" s="6">
        <f t="shared" si="89"/>
        <v>96.4206</v>
      </c>
      <c r="AM341">
        <f t="shared" si="90"/>
        <v>0.8575817258741136</v>
      </c>
      <c r="AN341">
        <f t="shared" si="91"/>
        <v>0.4269179563987352</v>
      </c>
      <c r="AO341">
        <f t="shared" si="92"/>
        <v>1.0867278590920366</v>
      </c>
      <c r="AP341">
        <f t="shared" si="93"/>
        <v>0.249518544935806</v>
      </c>
      <c r="AQ341">
        <f t="shared" si="94"/>
        <v>0.8372093141562307</v>
      </c>
      <c r="AR341">
        <f t="shared" si="95"/>
        <v>0.18032737948838815</v>
      </c>
      <c r="AS341">
        <f t="shared" si="96"/>
        <v>0.4962262048831924</v>
      </c>
      <c r="AT341">
        <f t="shared" si="97"/>
        <v>0.3234464156284196</v>
      </c>
      <c r="AU341" s="7">
        <f t="shared" si="98"/>
        <v>0.19583699541277605</v>
      </c>
      <c r="AV341" s="8">
        <f t="shared" si="99"/>
        <v>0.47693152652320914</v>
      </c>
      <c r="AW341" s="8">
        <f t="shared" si="100"/>
        <v>0.3272314780640148</v>
      </c>
      <c r="AX341" s="9">
        <f t="shared" si="101"/>
        <v>0.593078174204268</v>
      </c>
    </row>
    <row r="342" spans="1:50" ht="13.5">
      <c r="A342" t="s">
        <v>373</v>
      </c>
      <c r="B342">
        <v>125</v>
      </c>
      <c r="C342">
        <v>-15</v>
      </c>
      <c r="D342">
        <v>2275.1686</v>
      </c>
      <c r="E342">
        <v>42.846</v>
      </c>
      <c r="F342">
        <v>56.7541</v>
      </c>
      <c r="G342">
        <v>10156.801</v>
      </c>
      <c r="H342">
        <v>24.3971</v>
      </c>
      <c r="I342">
        <v>21.6815</v>
      </c>
      <c r="M342">
        <v>1972.7503</v>
      </c>
      <c r="N342">
        <v>1.0837</v>
      </c>
      <c r="O342">
        <v>0.6142</v>
      </c>
      <c r="P342">
        <v>36405.6753</v>
      </c>
      <c r="Q342">
        <v>15.9488</v>
      </c>
      <c r="R342">
        <v>15.1858</v>
      </c>
      <c r="S342">
        <v>71.8659</v>
      </c>
      <c r="T342">
        <v>0.03</v>
      </c>
      <c r="U342">
        <v>0.0201</v>
      </c>
      <c r="V342">
        <v>3174.3728</v>
      </c>
      <c r="W342">
        <v>0.4644</v>
      </c>
      <c r="X342">
        <v>0.2384</v>
      </c>
      <c r="Y342">
        <v>2297.1211</v>
      </c>
      <c r="Z342">
        <v>0.402</v>
      </c>
      <c r="AA342">
        <v>0.3026</v>
      </c>
      <c r="AB342">
        <v>88002.359</v>
      </c>
      <c r="AC342">
        <v>14.4018</v>
      </c>
      <c r="AD342">
        <v>4.8156</v>
      </c>
      <c r="AE342">
        <v>3874.4277</v>
      </c>
      <c r="AF342">
        <v>0.4262</v>
      </c>
      <c r="AG342">
        <v>0.3877</v>
      </c>
      <c r="AH342">
        <f t="shared" si="85"/>
        <v>24.3971</v>
      </c>
      <c r="AI342">
        <f t="shared" si="86"/>
        <v>12.96162</v>
      </c>
      <c r="AJ342">
        <f t="shared" si="87"/>
        <v>42.846</v>
      </c>
      <c r="AK342">
        <f t="shared" si="88"/>
        <v>15.9488</v>
      </c>
      <c r="AL342" s="6">
        <f t="shared" si="89"/>
        <v>96.15352</v>
      </c>
      <c r="AM342">
        <f t="shared" si="90"/>
        <v>0.8549158930781156</v>
      </c>
      <c r="AN342">
        <f t="shared" si="91"/>
        <v>0.40600931935430185</v>
      </c>
      <c r="AO342">
        <f t="shared" si="92"/>
        <v>1.0629124286777474</v>
      </c>
      <c r="AP342">
        <f t="shared" si="93"/>
        <v>0.28439372325249646</v>
      </c>
      <c r="AQ342">
        <f t="shared" si="94"/>
        <v>0.7785187054252509</v>
      </c>
      <c r="AR342">
        <f t="shared" si="95"/>
        <v>0.171223527439584</v>
      </c>
      <c r="AS342">
        <f t="shared" si="96"/>
        <v>0.4607070766355765</v>
      </c>
      <c r="AT342">
        <f t="shared" si="97"/>
        <v>0.36806939592483967</v>
      </c>
      <c r="AU342" s="7">
        <f t="shared" si="98"/>
        <v>0.18574205706161545</v>
      </c>
      <c r="AV342" s="8">
        <f t="shared" si="99"/>
        <v>0.4422979892782936</v>
      </c>
      <c r="AW342" s="8">
        <f t="shared" si="100"/>
        <v>0.37195995366009094</v>
      </c>
      <c r="AX342" s="9">
        <f t="shared" si="101"/>
        <v>0.5431914949238176</v>
      </c>
    </row>
    <row r="343" spans="1:50" ht="13.5">
      <c r="A343" t="s">
        <v>374</v>
      </c>
      <c r="B343">
        <v>130</v>
      </c>
      <c r="C343">
        <v>-15</v>
      </c>
      <c r="D343">
        <v>2513.6084</v>
      </c>
      <c r="E343">
        <v>45.6914</v>
      </c>
      <c r="F343">
        <v>60.5872</v>
      </c>
      <c r="G343">
        <v>8939.2366</v>
      </c>
      <c r="H343">
        <v>21.0484</v>
      </c>
      <c r="I343">
        <v>18.7253</v>
      </c>
      <c r="M343">
        <v>1728.3991</v>
      </c>
      <c r="N343">
        <v>0.8987</v>
      </c>
      <c r="O343">
        <v>0.51</v>
      </c>
      <c r="P343">
        <v>35130.6202</v>
      </c>
      <c r="Q343">
        <v>14.4079</v>
      </c>
      <c r="R343">
        <v>13.7332</v>
      </c>
      <c r="S343">
        <v>101.8488</v>
      </c>
      <c r="T343">
        <v>0.0389</v>
      </c>
      <c r="U343">
        <v>0.026</v>
      </c>
      <c r="V343">
        <v>1760.494</v>
      </c>
      <c r="W343">
        <v>0.2351</v>
      </c>
      <c r="X343">
        <v>0.1208</v>
      </c>
      <c r="Y343">
        <v>2203.8477</v>
      </c>
      <c r="Z343">
        <v>0.3581</v>
      </c>
      <c r="AA343">
        <v>0.2698</v>
      </c>
      <c r="AB343">
        <v>111052.2335</v>
      </c>
      <c r="AC343">
        <v>16.9225</v>
      </c>
      <c r="AD343">
        <v>5.6644</v>
      </c>
      <c r="AE343">
        <v>3700.5996</v>
      </c>
      <c r="AF343">
        <v>0.3989</v>
      </c>
      <c r="AG343">
        <v>0.3632</v>
      </c>
      <c r="AH343">
        <f t="shared" si="85"/>
        <v>21.0484</v>
      </c>
      <c r="AI343">
        <f t="shared" si="86"/>
        <v>15.23025</v>
      </c>
      <c r="AJ343">
        <f t="shared" si="87"/>
        <v>45.6914</v>
      </c>
      <c r="AK343">
        <f t="shared" si="88"/>
        <v>14.4079</v>
      </c>
      <c r="AL343" s="6">
        <f t="shared" si="89"/>
        <v>96.37795</v>
      </c>
      <c r="AM343">
        <f t="shared" si="90"/>
        <v>0.8424665813060943</v>
      </c>
      <c r="AN343">
        <f t="shared" si="91"/>
        <v>0.3502812447994675</v>
      </c>
      <c r="AO343">
        <f t="shared" si="92"/>
        <v>1.1335003721161</v>
      </c>
      <c r="AP343">
        <f t="shared" si="93"/>
        <v>0.2569169044222539</v>
      </c>
      <c r="AQ343">
        <f t="shared" si="94"/>
        <v>0.8765834676938462</v>
      </c>
      <c r="AR343">
        <f t="shared" si="95"/>
        <v>0.14787414130339258</v>
      </c>
      <c r="AS343">
        <f t="shared" si="96"/>
        <v>0.5192745293876606</v>
      </c>
      <c r="AT343">
        <f t="shared" si="97"/>
        <v>0.3328513293089468</v>
      </c>
      <c r="AU343" s="7">
        <f t="shared" si="98"/>
        <v>0.16116907661792243</v>
      </c>
      <c r="AV343" s="8">
        <f t="shared" si="99"/>
        <v>0.5008754821656263</v>
      </c>
      <c r="AW343" s="8">
        <f t="shared" si="100"/>
        <v>0.3379554412164513</v>
      </c>
      <c r="AX343" s="9">
        <f t="shared" si="101"/>
        <v>0.5971113703654954</v>
      </c>
    </row>
    <row r="344" spans="1:50" ht="13.5">
      <c r="A344" t="s">
        <v>375</v>
      </c>
      <c r="B344">
        <v>135</v>
      </c>
      <c r="C344">
        <v>-15</v>
      </c>
      <c r="D344">
        <v>2383.8218</v>
      </c>
      <c r="E344">
        <v>44.1296</v>
      </c>
      <c r="F344">
        <v>58.8557</v>
      </c>
      <c r="G344">
        <v>8430.9271</v>
      </c>
      <c r="H344">
        <v>19.8598</v>
      </c>
      <c r="I344">
        <v>17.7705</v>
      </c>
      <c r="M344">
        <v>2016.0789</v>
      </c>
      <c r="N344">
        <v>1.0515</v>
      </c>
      <c r="O344">
        <v>0.6001</v>
      </c>
      <c r="P344">
        <v>40728.0959</v>
      </c>
      <c r="Q344">
        <v>17.0232</v>
      </c>
      <c r="R344">
        <v>16.3201</v>
      </c>
      <c r="S344">
        <v>11.4851</v>
      </c>
      <c r="T344">
        <v>0.0047</v>
      </c>
      <c r="U344">
        <v>0.0031</v>
      </c>
      <c r="V344">
        <v>1750.2181</v>
      </c>
      <c r="W344">
        <v>0.249</v>
      </c>
      <c r="X344">
        <v>0.1287</v>
      </c>
      <c r="Y344">
        <v>2250.4588</v>
      </c>
      <c r="Z344">
        <v>0.3881</v>
      </c>
      <c r="AA344">
        <v>0.2941</v>
      </c>
      <c r="AB344">
        <v>104964.267</v>
      </c>
      <c r="AC344">
        <v>16.9395</v>
      </c>
      <c r="AD344">
        <v>5.703</v>
      </c>
      <c r="AE344">
        <v>3148.7326</v>
      </c>
      <c r="AF344">
        <v>0.3546</v>
      </c>
      <c r="AG344">
        <v>0.3247</v>
      </c>
      <c r="AH344">
        <f t="shared" si="85"/>
        <v>19.8598</v>
      </c>
      <c r="AI344">
        <f t="shared" si="86"/>
        <v>15.24555</v>
      </c>
      <c r="AJ344">
        <f t="shared" si="87"/>
        <v>44.1296</v>
      </c>
      <c r="AK344">
        <f t="shared" si="88"/>
        <v>17.0232</v>
      </c>
      <c r="AL344" s="6">
        <f t="shared" si="89"/>
        <v>96.25815</v>
      </c>
      <c r="AM344">
        <f t="shared" si="90"/>
        <v>0.8376591263952957</v>
      </c>
      <c r="AN344">
        <f t="shared" si="91"/>
        <v>0.33050091529372605</v>
      </c>
      <c r="AO344">
        <f t="shared" si="92"/>
        <v>1.0947556437608534</v>
      </c>
      <c r="AP344">
        <f t="shared" si="93"/>
        <v>0.3035520684736091</v>
      </c>
      <c r="AQ344">
        <f t="shared" si="94"/>
        <v>0.7912035752872444</v>
      </c>
      <c r="AR344">
        <f t="shared" si="95"/>
        <v>0.1393160597225113</v>
      </c>
      <c r="AS344">
        <f t="shared" si="96"/>
        <v>0.4679992436296069</v>
      </c>
      <c r="AT344">
        <f t="shared" si="97"/>
        <v>0.3926846966478818</v>
      </c>
      <c r="AU344" s="7">
        <f t="shared" si="98"/>
        <v>0.15154379735221696</v>
      </c>
      <c r="AV344" s="8">
        <f t="shared" si="99"/>
        <v>0.45053175255451455</v>
      </c>
      <c r="AW344" s="8">
        <f t="shared" si="100"/>
        <v>0.39792445009326854</v>
      </c>
      <c r="AX344" s="9">
        <f t="shared" si="101"/>
        <v>0.5310017784636815</v>
      </c>
    </row>
    <row r="345" spans="1:50" ht="13.5">
      <c r="A345" t="s">
        <v>376</v>
      </c>
      <c r="B345">
        <v>140</v>
      </c>
      <c r="C345">
        <v>-15</v>
      </c>
      <c r="D345">
        <v>2584.955</v>
      </c>
      <c r="E345">
        <v>45.0046</v>
      </c>
      <c r="F345">
        <v>59.2071</v>
      </c>
      <c r="G345">
        <v>9762.8513</v>
      </c>
      <c r="H345">
        <v>22.034</v>
      </c>
      <c r="I345">
        <v>19.448</v>
      </c>
      <c r="M345">
        <v>1965.5267</v>
      </c>
      <c r="N345">
        <v>0.994</v>
      </c>
      <c r="O345">
        <v>0.5596</v>
      </c>
      <c r="P345">
        <v>39436.7295</v>
      </c>
      <c r="Q345">
        <v>15.871</v>
      </c>
      <c r="R345">
        <v>15.0087</v>
      </c>
      <c r="V345">
        <v>1731.1482</v>
      </c>
      <c r="W345">
        <v>0.2322</v>
      </c>
      <c r="X345">
        <v>0.1184</v>
      </c>
      <c r="Y345">
        <v>3448.3155</v>
      </c>
      <c r="Z345">
        <v>0.556</v>
      </c>
      <c r="AA345">
        <v>0.4157</v>
      </c>
      <c r="AB345">
        <v>100124.4728</v>
      </c>
      <c r="AC345">
        <v>15.0302</v>
      </c>
      <c r="AD345">
        <v>4.9914</v>
      </c>
      <c r="AE345">
        <v>2713.7763</v>
      </c>
      <c r="AF345">
        <v>0.278</v>
      </c>
      <c r="AG345">
        <v>0.2511</v>
      </c>
      <c r="AH345">
        <f t="shared" si="85"/>
        <v>22.034</v>
      </c>
      <c r="AI345">
        <f t="shared" si="86"/>
        <v>13.527180000000001</v>
      </c>
      <c r="AJ345">
        <f t="shared" si="87"/>
        <v>45.0046</v>
      </c>
      <c r="AK345">
        <f t="shared" si="88"/>
        <v>15.871</v>
      </c>
      <c r="AL345" s="6">
        <f t="shared" si="89"/>
        <v>96.43678</v>
      </c>
      <c r="AM345">
        <f t="shared" si="90"/>
        <v>0.8557133589050335</v>
      </c>
      <c r="AN345">
        <f t="shared" si="91"/>
        <v>0.3666833083707771</v>
      </c>
      <c r="AO345">
        <f t="shared" si="92"/>
        <v>1.1164624162738774</v>
      </c>
      <c r="AP345">
        <f t="shared" si="93"/>
        <v>0.2830064194008559</v>
      </c>
      <c r="AQ345">
        <f t="shared" si="94"/>
        <v>0.8334559968730215</v>
      </c>
      <c r="AR345">
        <f t="shared" si="95"/>
        <v>0.15248419326076318</v>
      </c>
      <c r="AS345">
        <f t="shared" si="96"/>
        <v>0.48634533549173214</v>
      </c>
      <c r="AT345">
        <f t="shared" si="97"/>
        <v>0.3611704712475046</v>
      </c>
      <c r="AU345" s="7">
        <f t="shared" si="98"/>
        <v>0.16585931704229892</v>
      </c>
      <c r="AV345" s="8">
        <f t="shared" si="99"/>
        <v>0.4681694513232459</v>
      </c>
      <c r="AW345" s="8">
        <f t="shared" si="100"/>
        <v>0.3659712316344551</v>
      </c>
      <c r="AX345" s="9">
        <f t="shared" si="101"/>
        <v>0.5612595823323326</v>
      </c>
    </row>
    <row r="346" spans="1:50" ht="13.5">
      <c r="A346" t="s">
        <v>377</v>
      </c>
      <c r="B346">
        <v>145</v>
      </c>
      <c r="C346">
        <v>-15</v>
      </c>
      <c r="D346">
        <v>2648.4523</v>
      </c>
      <c r="E346">
        <v>46.3052</v>
      </c>
      <c r="F346">
        <v>60.8061</v>
      </c>
      <c r="G346">
        <v>11473.583</v>
      </c>
      <c r="H346">
        <v>26.5725</v>
      </c>
      <c r="I346">
        <v>23.4107</v>
      </c>
      <c r="M346">
        <v>1186.1555</v>
      </c>
      <c r="N346">
        <v>0.6206</v>
      </c>
      <c r="O346">
        <v>0.3487</v>
      </c>
      <c r="P346">
        <v>24957.3379</v>
      </c>
      <c r="Q346">
        <v>10.0202</v>
      </c>
      <c r="R346">
        <v>9.4584</v>
      </c>
      <c r="S346">
        <v>105.3266</v>
      </c>
      <c r="T346">
        <v>0.0363</v>
      </c>
      <c r="U346">
        <v>0.0241</v>
      </c>
      <c r="V346">
        <v>1417.6074</v>
      </c>
      <c r="W346">
        <v>0.1707</v>
      </c>
      <c r="X346">
        <v>0.0869</v>
      </c>
      <c r="Y346">
        <v>4970.7952</v>
      </c>
      <c r="Z346">
        <v>0.728</v>
      </c>
      <c r="AA346">
        <v>0.5432</v>
      </c>
      <c r="AB346">
        <v>111423.5439</v>
      </c>
      <c r="AC346">
        <v>15.251</v>
      </c>
      <c r="AD346">
        <v>5.0554</v>
      </c>
      <c r="AE346">
        <v>3041.0231</v>
      </c>
      <c r="AF346">
        <v>0.2953</v>
      </c>
      <c r="AG346">
        <v>0.2663</v>
      </c>
      <c r="AH346">
        <f t="shared" si="85"/>
        <v>26.5725</v>
      </c>
      <c r="AI346">
        <f t="shared" si="86"/>
        <v>13.7259</v>
      </c>
      <c r="AJ346">
        <f t="shared" si="87"/>
        <v>46.3052</v>
      </c>
      <c r="AK346">
        <f t="shared" si="88"/>
        <v>10.0202</v>
      </c>
      <c r="AL346" s="6">
        <f t="shared" si="89"/>
        <v>96.6238</v>
      </c>
      <c r="AM346">
        <f t="shared" si="90"/>
        <v>0.8574218258078872</v>
      </c>
      <c r="AN346">
        <f t="shared" si="91"/>
        <v>0.44221168247628556</v>
      </c>
      <c r="AO346">
        <f t="shared" si="92"/>
        <v>1.1487273629372363</v>
      </c>
      <c r="AP346">
        <f t="shared" si="93"/>
        <v>0.1786768901569187</v>
      </c>
      <c r="AQ346">
        <f t="shared" si="94"/>
        <v>0.9700504727803176</v>
      </c>
      <c r="AR346">
        <f t="shared" si="95"/>
        <v>0.1880347537787989</v>
      </c>
      <c r="AS346">
        <f t="shared" si="96"/>
        <v>0.5788028215623707</v>
      </c>
      <c r="AT346">
        <f t="shared" si="97"/>
        <v>0.23316242465883041</v>
      </c>
      <c r="AU346" s="7">
        <f t="shared" si="98"/>
        <v>0.2049459828403779</v>
      </c>
      <c r="AV346" s="8">
        <f t="shared" si="99"/>
        <v>0.5583097274068602</v>
      </c>
      <c r="AW346" s="8">
        <f t="shared" si="100"/>
        <v>0.236744289752762</v>
      </c>
      <c r="AX346" s="9">
        <f t="shared" si="101"/>
        <v>0.7022286729667186</v>
      </c>
    </row>
    <row r="347" spans="1:50" ht="13.5">
      <c r="A347" t="s">
        <v>378</v>
      </c>
      <c r="B347">
        <v>150</v>
      </c>
      <c r="C347">
        <v>-15</v>
      </c>
      <c r="D347">
        <v>2472.8315</v>
      </c>
      <c r="E347">
        <v>47.945</v>
      </c>
      <c r="F347">
        <v>62.6839</v>
      </c>
      <c r="G347">
        <v>11134.1825</v>
      </c>
      <c r="H347">
        <v>29.1941</v>
      </c>
      <c r="I347">
        <v>25.6078</v>
      </c>
      <c r="M347">
        <v>491.1734</v>
      </c>
      <c r="N347">
        <v>0.2906</v>
      </c>
      <c r="O347">
        <v>0.1626</v>
      </c>
      <c r="P347">
        <v>12960.0451</v>
      </c>
      <c r="Q347">
        <v>5.7214</v>
      </c>
      <c r="R347">
        <v>5.377</v>
      </c>
      <c r="S347">
        <v>92.1225</v>
      </c>
      <c r="T347">
        <v>0.0321</v>
      </c>
      <c r="U347">
        <v>0.0211</v>
      </c>
      <c r="V347">
        <v>1582.5785</v>
      </c>
      <c r="W347">
        <v>0.1922</v>
      </c>
      <c r="X347">
        <v>0.0974</v>
      </c>
      <c r="Y347">
        <v>5750.7211</v>
      </c>
      <c r="Z347">
        <v>0.8578</v>
      </c>
      <c r="AA347">
        <v>0.6373</v>
      </c>
      <c r="AB347">
        <v>109800.1668</v>
      </c>
      <c r="AC347">
        <v>15.398</v>
      </c>
      <c r="AD347">
        <v>5.0818</v>
      </c>
      <c r="AE347">
        <v>3581.7771</v>
      </c>
      <c r="AF347">
        <v>0.3688</v>
      </c>
      <c r="AG347">
        <v>0.3311</v>
      </c>
      <c r="AH347">
        <f t="shared" si="85"/>
        <v>29.1941</v>
      </c>
      <c r="AI347">
        <f t="shared" si="86"/>
        <v>13.8582</v>
      </c>
      <c r="AJ347">
        <f t="shared" si="87"/>
        <v>47.945</v>
      </c>
      <c r="AK347">
        <f t="shared" si="88"/>
        <v>5.7214</v>
      </c>
      <c r="AL347" s="6">
        <f t="shared" si="89"/>
        <v>96.7187</v>
      </c>
      <c r="AM347">
        <f t="shared" si="90"/>
        <v>0.8604757806714682</v>
      </c>
      <c r="AN347">
        <f t="shared" si="91"/>
        <v>0.4858395739723747</v>
      </c>
      <c r="AO347">
        <f t="shared" si="92"/>
        <v>1.1894070950136442</v>
      </c>
      <c r="AP347">
        <f t="shared" si="93"/>
        <v>0.10202211126961484</v>
      </c>
      <c r="AQ347">
        <f t="shared" si="94"/>
        <v>1.0873849837440293</v>
      </c>
      <c r="AR347">
        <f t="shared" si="95"/>
        <v>0.20898262969002798</v>
      </c>
      <c r="AS347">
        <f t="shared" si="96"/>
        <v>0.6563402340917992</v>
      </c>
      <c r="AT347">
        <f t="shared" si="97"/>
        <v>0.13467713621817298</v>
      </c>
      <c r="AU347" s="7">
        <f t="shared" si="98"/>
        <v>0.22831993007147078</v>
      </c>
      <c r="AV347" s="8">
        <f t="shared" si="99"/>
        <v>0.6346085680292474</v>
      </c>
      <c r="AW347" s="8">
        <f t="shared" si="100"/>
        <v>0.13707150189928177</v>
      </c>
      <c r="AX347" s="9">
        <f t="shared" si="101"/>
        <v>0.8223726292270618</v>
      </c>
    </row>
    <row r="348" spans="1:50" ht="13.5">
      <c r="A348" t="s">
        <v>379</v>
      </c>
      <c r="B348">
        <v>155</v>
      </c>
      <c r="C348">
        <v>-15</v>
      </c>
      <c r="D348">
        <v>2532.4683</v>
      </c>
      <c r="E348">
        <v>47.5974</v>
      </c>
      <c r="F348">
        <v>62.3952</v>
      </c>
      <c r="G348">
        <v>11856.0446</v>
      </c>
      <c r="H348">
        <v>30.0772</v>
      </c>
      <c r="I348">
        <v>26.4527</v>
      </c>
      <c r="M348">
        <v>448.6023</v>
      </c>
      <c r="N348">
        <v>0.2579</v>
      </c>
      <c r="O348">
        <v>0.1447</v>
      </c>
      <c r="P348">
        <v>12165.4924</v>
      </c>
      <c r="Q348">
        <v>5.2017</v>
      </c>
      <c r="R348">
        <v>4.9016</v>
      </c>
      <c r="S348">
        <v>166.7092</v>
      </c>
      <c r="T348">
        <v>0.0556</v>
      </c>
      <c r="U348">
        <v>0.0367</v>
      </c>
      <c r="V348">
        <v>1731.4074</v>
      </c>
      <c r="W348">
        <v>0.201</v>
      </c>
      <c r="X348">
        <v>0.1022</v>
      </c>
      <c r="Y348">
        <v>3900.7872</v>
      </c>
      <c r="Z348">
        <v>0.5571</v>
      </c>
      <c r="AA348">
        <v>0.415</v>
      </c>
      <c r="AB348">
        <v>116161.1401</v>
      </c>
      <c r="AC348">
        <v>15.6301</v>
      </c>
      <c r="AD348">
        <v>5.1722</v>
      </c>
      <c r="AE348">
        <v>4259.3977</v>
      </c>
      <c r="AF348">
        <v>0.4219</v>
      </c>
      <c r="AG348">
        <v>0.3797</v>
      </c>
      <c r="AH348">
        <f t="shared" si="85"/>
        <v>30.0772</v>
      </c>
      <c r="AI348">
        <f t="shared" si="86"/>
        <v>14.06709</v>
      </c>
      <c r="AJ348">
        <f t="shared" si="87"/>
        <v>47.5974</v>
      </c>
      <c r="AK348">
        <f t="shared" si="88"/>
        <v>5.2017</v>
      </c>
      <c r="AL348" s="6">
        <f t="shared" si="89"/>
        <v>96.94339000000001</v>
      </c>
      <c r="AM348">
        <f t="shared" si="90"/>
        <v>0.8577845712833262</v>
      </c>
      <c r="AN348">
        <f t="shared" si="91"/>
        <v>0.5005358628723581</v>
      </c>
      <c r="AO348">
        <f t="shared" si="92"/>
        <v>1.1807839245844702</v>
      </c>
      <c r="AP348">
        <f t="shared" si="93"/>
        <v>0.09275499286733238</v>
      </c>
      <c r="AQ348">
        <f t="shared" si="94"/>
        <v>1.0880289317171379</v>
      </c>
      <c r="AR348">
        <f t="shared" si="95"/>
        <v>0.21649994321096652</v>
      </c>
      <c r="AS348">
        <f t="shared" si="96"/>
        <v>0.6603762180862472</v>
      </c>
      <c r="AT348">
        <f t="shared" si="97"/>
        <v>0.12312383870278629</v>
      </c>
      <c r="AU348" s="7">
        <f t="shared" si="98"/>
        <v>0.23644852030395597</v>
      </c>
      <c r="AV348" s="8">
        <f t="shared" si="99"/>
        <v>0.6382833404282304</v>
      </c>
      <c r="AW348" s="8">
        <f t="shared" si="100"/>
        <v>0.1252681392678136</v>
      </c>
      <c r="AX348" s="9">
        <f t="shared" si="101"/>
        <v>0.8359401525648531</v>
      </c>
    </row>
    <row r="349" spans="1:50" ht="13.5">
      <c r="A349" t="s">
        <v>380</v>
      </c>
      <c r="B349">
        <v>160</v>
      </c>
      <c r="C349">
        <v>-15</v>
      </c>
      <c r="D349">
        <v>2393.3143</v>
      </c>
      <c r="E349">
        <v>49.2308</v>
      </c>
      <c r="F349">
        <v>64.7458</v>
      </c>
      <c r="G349">
        <v>9932.3894</v>
      </c>
      <c r="H349">
        <v>27.751</v>
      </c>
      <c r="I349">
        <v>24.486</v>
      </c>
      <c r="M349">
        <v>409.4327</v>
      </c>
      <c r="N349">
        <v>0.2535</v>
      </c>
      <c r="O349">
        <v>0.1426</v>
      </c>
      <c r="P349">
        <v>9363.7343</v>
      </c>
      <c r="Q349">
        <v>4.2913</v>
      </c>
      <c r="R349">
        <v>4.0568</v>
      </c>
      <c r="S349">
        <v>102.2147</v>
      </c>
      <c r="T349">
        <v>0.0358</v>
      </c>
      <c r="U349">
        <v>0.0238</v>
      </c>
      <c r="V349">
        <v>1258.7967</v>
      </c>
      <c r="W349">
        <v>0.1534</v>
      </c>
      <c r="X349">
        <v>0.0782</v>
      </c>
      <c r="Y349">
        <v>2528.6494</v>
      </c>
      <c r="Z349">
        <v>0.3846</v>
      </c>
      <c r="AA349">
        <v>0.2874</v>
      </c>
      <c r="AB349">
        <v>121202.4283</v>
      </c>
      <c r="AC349">
        <v>17.4846</v>
      </c>
      <c r="AD349">
        <v>5.8046</v>
      </c>
      <c r="AE349">
        <v>3762.497</v>
      </c>
      <c r="AF349">
        <v>0.415</v>
      </c>
      <c r="AG349">
        <v>0.3747</v>
      </c>
      <c r="AH349">
        <f t="shared" si="85"/>
        <v>27.751</v>
      </c>
      <c r="AI349">
        <f t="shared" si="86"/>
        <v>15.73614</v>
      </c>
      <c r="AJ349">
        <f t="shared" si="87"/>
        <v>49.2308</v>
      </c>
      <c r="AK349">
        <f t="shared" si="88"/>
        <v>4.2913</v>
      </c>
      <c r="AL349" s="6">
        <f t="shared" si="89"/>
        <v>97.00924</v>
      </c>
      <c r="AM349">
        <f t="shared" si="90"/>
        <v>0.8479522009817182</v>
      </c>
      <c r="AN349">
        <f t="shared" si="91"/>
        <v>0.46182393077051087</v>
      </c>
      <c r="AO349">
        <f t="shared" si="92"/>
        <v>1.221304887124783</v>
      </c>
      <c r="AP349">
        <f t="shared" si="93"/>
        <v>0.07652104136947217</v>
      </c>
      <c r="AQ349">
        <f t="shared" si="94"/>
        <v>1.1447838457553108</v>
      </c>
      <c r="AR349">
        <f t="shared" si="95"/>
        <v>0.20052688746707248</v>
      </c>
      <c r="AS349">
        <f t="shared" si="96"/>
        <v>0.6975061893211492</v>
      </c>
      <c r="AT349">
        <f t="shared" si="97"/>
        <v>0.10196692321177826</v>
      </c>
      <c r="AU349" s="7">
        <f t="shared" si="98"/>
        <v>0.219680836777028</v>
      </c>
      <c r="AV349" s="8">
        <f t="shared" si="99"/>
        <v>0.6762556361269138</v>
      </c>
      <c r="AW349" s="8">
        <f t="shared" si="100"/>
        <v>0.10406352709605829</v>
      </c>
      <c r="AX349" s="9">
        <f t="shared" si="101"/>
        <v>0.8666397904849061</v>
      </c>
    </row>
    <row r="350" spans="1:50" ht="13.5">
      <c r="A350" t="s">
        <v>381</v>
      </c>
      <c r="B350">
        <v>165</v>
      </c>
      <c r="C350">
        <v>-15</v>
      </c>
      <c r="D350">
        <v>2311.8471</v>
      </c>
      <c r="E350">
        <v>50.2346</v>
      </c>
      <c r="F350">
        <v>65.6052</v>
      </c>
      <c r="G350">
        <v>8433.7275</v>
      </c>
      <c r="H350">
        <v>24.984</v>
      </c>
      <c r="I350">
        <v>21.8908</v>
      </c>
      <c r="M350">
        <v>231.3698</v>
      </c>
      <c r="N350">
        <v>0.1498</v>
      </c>
      <c r="O350">
        <v>0.0837</v>
      </c>
      <c r="P350">
        <v>12857.0989</v>
      </c>
      <c r="Q350">
        <v>6.2023</v>
      </c>
      <c r="R350">
        <v>5.8226</v>
      </c>
      <c r="S350">
        <v>58.949</v>
      </c>
      <c r="T350">
        <v>0.0227</v>
      </c>
      <c r="U350">
        <v>0.0149</v>
      </c>
      <c r="V350">
        <v>1361.6212</v>
      </c>
      <c r="W350">
        <v>0.1824</v>
      </c>
      <c r="X350">
        <v>0.0923</v>
      </c>
      <c r="Y350">
        <v>2784.5119</v>
      </c>
      <c r="Z350">
        <v>0.4629</v>
      </c>
      <c r="AA350">
        <v>0.3436</v>
      </c>
      <c r="AB350">
        <v>109611.9645</v>
      </c>
      <c r="AC350">
        <v>17.2471</v>
      </c>
      <c r="AD350">
        <v>5.6858</v>
      </c>
      <c r="AE350">
        <v>4336.0863</v>
      </c>
      <c r="AF350">
        <v>0.5143</v>
      </c>
      <c r="AG350">
        <v>0.4611</v>
      </c>
      <c r="AH350">
        <f t="shared" si="85"/>
        <v>24.984</v>
      </c>
      <c r="AI350">
        <f t="shared" si="86"/>
        <v>15.52239</v>
      </c>
      <c r="AJ350">
        <f t="shared" si="87"/>
        <v>50.2346</v>
      </c>
      <c r="AK350">
        <f t="shared" si="88"/>
        <v>6.2023</v>
      </c>
      <c r="AL350" s="6">
        <f t="shared" si="89"/>
        <v>96.94329</v>
      </c>
      <c r="AM350">
        <f t="shared" si="90"/>
        <v>0.8522666386111382</v>
      </c>
      <c r="AN350">
        <f t="shared" si="91"/>
        <v>0.41577633549675486</v>
      </c>
      <c r="AO350">
        <f t="shared" si="92"/>
        <v>1.2462068965517241</v>
      </c>
      <c r="AP350">
        <f t="shared" si="93"/>
        <v>0.11059736091298146</v>
      </c>
      <c r="AQ350">
        <f t="shared" si="94"/>
        <v>1.1356095356387426</v>
      </c>
      <c r="AR350">
        <f t="shared" si="95"/>
        <v>0.1770234359028914</v>
      </c>
      <c r="AS350">
        <f t="shared" si="96"/>
        <v>0.6784665223899183</v>
      </c>
      <c r="AT350">
        <f t="shared" si="97"/>
        <v>0.14451004170719034</v>
      </c>
      <c r="AU350" s="7">
        <f t="shared" si="98"/>
        <v>0.19408574239098436</v>
      </c>
      <c r="AV350" s="8">
        <f t="shared" si="99"/>
        <v>0.6583162282567776</v>
      </c>
      <c r="AW350" s="8">
        <f t="shared" si="100"/>
        <v>0.14759802935223806</v>
      </c>
      <c r="AX350" s="9">
        <f t="shared" si="101"/>
        <v>0.8168564112637348</v>
      </c>
    </row>
    <row r="351" spans="1:50" ht="13.5">
      <c r="A351" t="s">
        <v>382</v>
      </c>
      <c r="B351">
        <v>170</v>
      </c>
      <c r="C351">
        <v>-15</v>
      </c>
      <c r="D351">
        <v>2247.1264</v>
      </c>
      <c r="E351">
        <v>51.44</v>
      </c>
      <c r="F351">
        <v>67.0847</v>
      </c>
      <c r="G351">
        <v>7716.2976</v>
      </c>
      <c r="H351">
        <v>24.2987</v>
      </c>
      <c r="I351">
        <v>21.2603</v>
      </c>
      <c r="M351">
        <v>445.2176</v>
      </c>
      <c r="N351">
        <v>0.3036</v>
      </c>
      <c r="O351">
        <v>0.1694</v>
      </c>
      <c r="P351">
        <v>9856.3969</v>
      </c>
      <c r="Q351">
        <v>4.9981</v>
      </c>
      <c r="R351">
        <v>4.6854</v>
      </c>
      <c r="S351">
        <v>95.6453</v>
      </c>
      <c r="T351">
        <v>0.0377</v>
      </c>
      <c r="U351">
        <v>0.0248</v>
      </c>
      <c r="V351">
        <v>1523.9431</v>
      </c>
      <c r="W351">
        <v>0.2093</v>
      </c>
      <c r="X351">
        <v>0.1058</v>
      </c>
      <c r="Y351">
        <v>3171.0319</v>
      </c>
      <c r="Z351">
        <v>0.5437</v>
      </c>
      <c r="AA351">
        <v>0.4029</v>
      </c>
      <c r="AB351">
        <v>108450.4812</v>
      </c>
      <c r="AC351">
        <v>17.665</v>
      </c>
      <c r="AD351">
        <v>5.8154</v>
      </c>
      <c r="AE351">
        <v>4039.9252</v>
      </c>
      <c r="AF351">
        <v>0.5039</v>
      </c>
      <c r="AG351">
        <v>0.4512</v>
      </c>
      <c r="AH351">
        <f t="shared" si="85"/>
        <v>24.2987</v>
      </c>
      <c r="AI351">
        <f t="shared" si="86"/>
        <v>15.8985</v>
      </c>
      <c r="AJ351">
        <f t="shared" si="87"/>
        <v>51.44</v>
      </c>
      <c r="AK351">
        <f t="shared" si="88"/>
        <v>4.9981</v>
      </c>
      <c r="AL351" s="6">
        <f t="shared" si="89"/>
        <v>96.6353</v>
      </c>
      <c r="AM351">
        <f t="shared" si="90"/>
        <v>0.8522377756264886</v>
      </c>
      <c r="AN351">
        <f t="shared" si="91"/>
        <v>0.40437177566982857</v>
      </c>
      <c r="AO351">
        <f t="shared" si="92"/>
        <v>1.2761101463656659</v>
      </c>
      <c r="AP351">
        <f t="shared" si="93"/>
        <v>0.08912446504992867</v>
      </c>
      <c r="AQ351">
        <f t="shared" si="94"/>
        <v>1.1869856813157371</v>
      </c>
      <c r="AR351">
        <f t="shared" si="95"/>
        <v>0.17255053423146122</v>
      </c>
      <c r="AS351">
        <f t="shared" si="96"/>
        <v>0.7107376910260258</v>
      </c>
      <c r="AT351">
        <f t="shared" si="97"/>
        <v>0.11671177474251301</v>
      </c>
      <c r="AU351" s="7">
        <f t="shared" si="98"/>
        <v>0.1895577247498756</v>
      </c>
      <c r="AV351" s="8">
        <f t="shared" si="99"/>
        <v>0.6909996012552094</v>
      </c>
      <c r="AW351" s="8">
        <f t="shared" si="100"/>
        <v>0.11944267399491515</v>
      </c>
      <c r="AX351" s="9">
        <f t="shared" si="101"/>
        <v>0.8526203806951558</v>
      </c>
    </row>
    <row r="352" spans="1:50" ht="13.5">
      <c r="A352" t="s">
        <v>383</v>
      </c>
      <c r="B352">
        <v>175</v>
      </c>
      <c r="C352">
        <v>-15</v>
      </c>
      <c r="D352">
        <v>2010.1552</v>
      </c>
      <c r="E352">
        <v>49.8973</v>
      </c>
      <c r="F352">
        <v>66.4777</v>
      </c>
      <c r="G352">
        <v>7356.3264</v>
      </c>
      <c r="H352">
        <v>24.5486</v>
      </c>
      <c r="I352">
        <v>21.9427</v>
      </c>
      <c r="M352">
        <v>229.6897</v>
      </c>
      <c r="N352">
        <v>0.1652</v>
      </c>
      <c r="O352">
        <v>0.0942</v>
      </c>
      <c r="P352">
        <v>7041.8575</v>
      </c>
      <c r="Q352">
        <v>3.7314</v>
      </c>
      <c r="R352">
        <v>3.5735</v>
      </c>
      <c r="S352">
        <v>23.4796</v>
      </c>
      <c r="T352">
        <v>0.0094</v>
      </c>
      <c r="U352">
        <v>0.0063</v>
      </c>
      <c r="V352">
        <v>3650.0453</v>
      </c>
      <c r="W352">
        <v>0.5127</v>
      </c>
      <c r="X352">
        <v>0.2648</v>
      </c>
      <c r="Y352">
        <v>2621.9637</v>
      </c>
      <c r="Z352">
        <v>0.468</v>
      </c>
      <c r="AA352">
        <v>0.3543</v>
      </c>
      <c r="AB352">
        <v>115945.7231</v>
      </c>
      <c r="AC352">
        <v>20.0869</v>
      </c>
      <c r="AD352">
        <v>6.7555</v>
      </c>
      <c r="AE352">
        <v>4184.7277</v>
      </c>
      <c r="AF352">
        <v>0.5805</v>
      </c>
      <c r="AG352">
        <v>0.5311</v>
      </c>
      <c r="AH352">
        <f t="shared" si="85"/>
        <v>24.5486</v>
      </c>
      <c r="AI352">
        <f t="shared" si="86"/>
        <v>18.078210000000002</v>
      </c>
      <c r="AJ352">
        <f t="shared" si="87"/>
        <v>49.8973</v>
      </c>
      <c r="AK352">
        <f t="shared" si="88"/>
        <v>3.7314</v>
      </c>
      <c r="AL352" s="6">
        <f t="shared" si="89"/>
        <v>96.25551</v>
      </c>
      <c r="AM352">
        <f t="shared" si="90"/>
        <v>0.831084012262216</v>
      </c>
      <c r="AN352">
        <f t="shared" si="91"/>
        <v>0.40853053752704277</v>
      </c>
      <c r="AO352">
        <f t="shared" si="92"/>
        <v>1.2378392458447036</v>
      </c>
      <c r="AP352">
        <f t="shared" si="93"/>
        <v>0.06653708987161198</v>
      </c>
      <c r="AQ352">
        <f t="shared" si="94"/>
        <v>1.1713021559730916</v>
      </c>
      <c r="AR352">
        <f t="shared" si="95"/>
        <v>0.18105970252175077</v>
      </c>
      <c r="AS352">
        <f t="shared" si="96"/>
        <v>0.7284413885906201</v>
      </c>
      <c r="AT352">
        <f t="shared" si="97"/>
        <v>0.09049890888762921</v>
      </c>
      <c r="AU352" s="7">
        <f t="shared" si="98"/>
        <v>0.19895857069475975</v>
      </c>
      <c r="AV352" s="8">
        <f t="shared" si="99"/>
        <v>0.7084002961949227</v>
      </c>
      <c r="AW352" s="8">
        <f t="shared" si="100"/>
        <v>0.09264113311031766</v>
      </c>
      <c r="AX352" s="9">
        <f t="shared" si="101"/>
        <v>0.8843491363603163</v>
      </c>
    </row>
    <row r="353" spans="1:50" ht="13.5">
      <c r="A353" t="s">
        <v>384</v>
      </c>
      <c r="B353">
        <v>180</v>
      </c>
      <c r="C353">
        <v>-15</v>
      </c>
      <c r="D353">
        <v>1926.7446</v>
      </c>
      <c r="E353">
        <v>49.6974</v>
      </c>
      <c r="F353">
        <v>65.8389</v>
      </c>
      <c r="G353">
        <v>7035.2471</v>
      </c>
      <c r="H353">
        <v>24.4204</v>
      </c>
      <c r="I353">
        <v>21.7053</v>
      </c>
      <c r="M353">
        <v>388.4433</v>
      </c>
      <c r="N353">
        <v>0.2922</v>
      </c>
      <c r="O353">
        <v>0.1657</v>
      </c>
      <c r="P353">
        <v>8960.4261</v>
      </c>
      <c r="Q353">
        <v>5.013</v>
      </c>
      <c r="R353">
        <v>4.7738</v>
      </c>
      <c r="S353">
        <v>137.5023</v>
      </c>
      <c r="T353">
        <v>0.0598</v>
      </c>
      <c r="U353">
        <v>0.04</v>
      </c>
      <c r="V353">
        <v>2224.7892</v>
      </c>
      <c r="W353">
        <v>0.3387</v>
      </c>
      <c r="X353">
        <v>0.1739</v>
      </c>
      <c r="Y353">
        <v>2568.3814</v>
      </c>
      <c r="Z353">
        <v>0.4921</v>
      </c>
      <c r="AA353">
        <v>0.3705</v>
      </c>
      <c r="AB353">
        <v>103839.1192</v>
      </c>
      <c r="AC353">
        <v>19.0808</v>
      </c>
      <c r="AD353">
        <v>6.381</v>
      </c>
      <c r="AE353">
        <v>4214.9808</v>
      </c>
      <c r="AF353">
        <v>0.6056</v>
      </c>
      <c r="AG353">
        <v>0.5508</v>
      </c>
      <c r="AH353">
        <f t="shared" si="85"/>
        <v>24.4204</v>
      </c>
      <c r="AI353">
        <f t="shared" si="86"/>
        <v>17.17272</v>
      </c>
      <c r="AJ353">
        <f t="shared" si="87"/>
        <v>49.6974</v>
      </c>
      <c r="AK353">
        <f t="shared" si="88"/>
        <v>5.013</v>
      </c>
      <c r="AL353" s="6">
        <f t="shared" si="89"/>
        <v>96.30352</v>
      </c>
      <c r="AM353">
        <f t="shared" si="90"/>
        <v>0.8376302187604632</v>
      </c>
      <c r="AN353">
        <f t="shared" si="91"/>
        <v>0.40639707106007655</v>
      </c>
      <c r="AO353">
        <f t="shared" si="92"/>
        <v>1.2328801786157282</v>
      </c>
      <c r="AP353">
        <f t="shared" si="93"/>
        <v>0.0893901569186876</v>
      </c>
      <c r="AQ353">
        <f t="shared" si="94"/>
        <v>1.1434900216970405</v>
      </c>
      <c r="AR353">
        <f t="shared" si="95"/>
        <v>0.17783063905012464</v>
      </c>
      <c r="AS353">
        <f t="shared" si="96"/>
        <v>0.7021288090820468</v>
      </c>
      <c r="AT353">
        <f t="shared" si="97"/>
        <v>0.12004055186782861</v>
      </c>
      <c r="AU353" s="7">
        <f t="shared" si="98"/>
        <v>0.1951948003438452</v>
      </c>
      <c r="AV353" s="8">
        <f t="shared" si="99"/>
        <v>0.6820586468748747</v>
      </c>
      <c r="AW353" s="8">
        <f t="shared" si="100"/>
        <v>0.12274655278128001</v>
      </c>
      <c r="AX353" s="9">
        <f t="shared" si="101"/>
        <v>0.8474829029015689</v>
      </c>
    </row>
    <row r="354" spans="1:50" ht="13.5">
      <c r="A354" t="s">
        <v>385</v>
      </c>
      <c r="B354">
        <v>185</v>
      </c>
      <c r="C354">
        <v>-15</v>
      </c>
      <c r="D354">
        <v>1816.8291</v>
      </c>
      <c r="E354">
        <v>47.0786</v>
      </c>
      <c r="F354">
        <v>63.2282</v>
      </c>
      <c r="G354">
        <v>7255.4202</v>
      </c>
      <c r="H354">
        <v>24.6187</v>
      </c>
      <c r="I354">
        <v>22.1828</v>
      </c>
      <c r="M354">
        <v>393.2778</v>
      </c>
      <c r="N354">
        <v>0.2918</v>
      </c>
      <c r="O354">
        <v>0.1677</v>
      </c>
      <c r="P354">
        <v>12076.638</v>
      </c>
      <c r="Q354">
        <v>6.7199</v>
      </c>
      <c r="R354">
        <v>6.4874</v>
      </c>
      <c r="S354">
        <v>147.833</v>
      </c>
      <c r="T354">
        <v>0.0663</v>
      </c>
      <c r="U354">
        <v>0.0449</v>
      </c>
      <c r="V354">
        <v>2502.1891</v>
      </c>
      <c r="W354">
        <v>0.394</v>
      </c>
      <c r="X354">
        <v>0.2051</v>
      </c>
      <c r="Y354">
        <v>2714.07</v>
      </c>
      <c r="Z354">
        <v>0.5372</v>
      </c>
      <c r="AA354">
        <v>0.41</v>
      </c>
      <c r="AB354">
        <v>103259.1977</v>
      </c>
      <c r="AC354">
        <v>19.6181</v>
      </c>
      <c r="AD354">
        <v>6.651</v>
      </c>
      <c r="AE354">
        <v>4565.8719</v>
      </c>
      <c r="AF354">
        <v>0.6753</v>
      </c>
      <c r="AG354">
        <v>0.6227</v>
      </c>
      <c r="AH354">
        <f t="shared" si="85"/>
        <v>24.6187</v>
      </c>
      <c r="AI354">
        <f t="shared" si="86"/>
        <v>17.65629</v>
      </c>
      <c r="AJ354">
        <f t="shared" si="87"/>
        <v>47.0786</v>
      </c>
      <c r="AK354">
        <f t="shared" si="88"/>
        <v>6.7199</v>
      </c>
      <c r="AL354" s="6">
        <f t="shared" si="89"/>
        <v>96.07348999999999</v>
      </c>
      <c r="AM354">
        <f t="shared" si="90"/>
        <v>0.8261805640580748</v>
      </c>
      <c r="AN354">
        <f t="shared" si="91"/>
        <v>0.40969712098518885</v>
      </c>
      <c r="AO354">
        <f t="shared" si="92"/>
        <v>1.1679136690647482</v>
      </c>
      <c r="AP354">
        <f t="shared" si="93"/>
        <v>0.11982703281027104</v>
      </c>
      <c r="AQ354">
        <f t="shared" si="94"/>
        <v>1.0480866362544772</v>
      </c>
      <c r="AR354">
        <f t="shared" si="95"/>
        <v>0.18223834637666034</v>
      </c>
      <c r="AS354">
        <f t="shared" si="96"/>
        <v>0.6541877857882628</v>
      </c>
      <c r="AT354">
        <f t="shared" si="97"/>
        <v>0.16357386783507682</v>
      </c>
      <c r="AU354" s="7">
        <f t="shared" si="98"/>
        <v>0.19947792516362023</v>
      </c>
      <c r="AV354" s="8">
        <f t="shared" si="99"/>
        <v>0.6337249098355926</v>
      </c>
      <c r="AW354" s="8">
        <f t="shared" si="100"/>
        <v>0.1667971650007871</v>
      </c>
      <c r="AX354" s="9">
        <f t="shared" si="101"/>
        <v>0.7916395184544047</v>
      </c>
    </row>
    <row r="355" spans="1:50" ht="13.5">
      <c r="A355" t="s">
        <v>386</v>
      </c>
      <c r="B355">
        <v>190</v>
      </c>
      <c r="C355">
        <v>-15</v>
      </c>
      <c r="D355">
        <v>2109.1035</v>
      </c>
      <c r="E355">
        <v>45.4012</v>
      </c>
      <c r="F355">
        <v>61.0019</v>
      </c>
      <c r="G355">
        <v>8228.9703</v>
      </c>
      <c r="H355">
        <v>22.8164</v>
      </c>
      <c r="I355">
        <v>20.5678</v>
      </c>
      <c r="M355">
        <v>1103.5769</v>
      </c>
      <c r="N355">
        <v>0.6743</v>
      </c>
      <c r="O355">
        <v>0.3877</v>
      </c>
      <c r="P355">
        <v>23250.3586</v>
      </c>
      <c r="Q355">
        <v>10.9683</v>
      </c>
      <c r="R355">
        <v>10.5935</v>
      </c>
      <c r="S355">
        <v>124.1577</v>
      </c>
      <c r="T355">
        <v>0.0513</v>
      </c>
      <c r="U355">
        <v>0.0348</v>
      </c>
      <c r="V355">
        <v>2740.3755</v>
      </c>
      <c r="W355">
        <v>0.3973</v>
      </c>
      <c r="X355">
        <v>0.2069</v>
      </c>
      <c r="Y355">
        <v>2662.0872</v>
      </c>
      <c r="Z355">
        <v>0.4774</v>
      </c>
      <c r="AA355">
        <v>0.3645</v>
      </c>
      <c r="AB355">
        <v>109398.8652</v>
      </c>
      <c r="AC355">
        <v>18.6547</v>
      </c>
      <c r="AD355">
        <v>6.3272</v>
      </c>
      <c r="AE355">
        <v>4414.9451</v>
      </c>
      <c r="AF355">
        <v>0.559</v>
      </c>
      <c r="AG355">
        <v>0.5157</v>
      </c>
      <c r="AH355">
        <f t="shared" si="85"/>
        <v>22.8164</v>
      </c>
      <c r="AI355">
        <f t="shared" si="86"/>
        <v>16.78923</v>
      </c>
      <c r="AJ355">
        <f t="shared" si="87"/>
        <v>45.4012</v>
      </c>
      <c r="AK355">
        <f t="shared" si="88"/>
        <v>10.9683</v>
      </c>
      <c r="AL355" s="6">
        <f t="shared" si="89"/>
        <v>95.97513000000001</v>
      </c>
      <c r="AM355">
        <f t="shared" si="90"/>
        <v>0.8281924770180332</v>
      </c>
      <c r="AN355">
        <f t="shared" si="91"/>
        <v>0.3797037776668331</v>
      </c>
      <c r="AO355">
        <f t="shared" si="92"/>
        <v>1.1263011659637807</v>
      </c>
      <c r="AP355">
        <f t="shared" si="93"/>
        <v>0.19558309557774606</v>
      </c>
      <c r="AQ355">
        <f t="shared" si="94"/>
        <v>0.9307180703860347</v>
      </c>
      <c r="AR355">
        <f t="shared" si="95"/>
        <v>0.16610413085920878</v>
      </c>
      <c r="AS355">
        <f t="shared" si="96"/>
        <v>0.5713234565624008</v>
      </c>
      <c r="AT355">
        <f t="shared" si="97"/>
        <v>0.2625724125783904</v>
      </c>
      <c r="AU355" s="7">
        <f t="shared" si="98"/>
        <v>0.18127062304523558</v>
      </c>
      <c r="AV355" s="8">
        <f t="shared" si="99"/>
        <v>0.5517880872691671</v>
      </c>
      <c r="AW355" s="8">
        <f t="shared" si="100"/>
        <v>0.2669412896855974</v>
      </c>
      <c r="AX355" s="9">
        <f t="shared" si="101"/>
        <v>0.6739566244972469</v>
      </c>
    </row>
    <row r="356" spans="1:50" ht="13.5">
      <c r="A356" t="s">
        <v>387</v>
      </c>
      <c r="B356">
        <v>195</v>
      </c>
      <c r="C356">
        <v>-15</v>
      </c>
      <c r="D356">
        <v>1955.4468</v>
      </c>
      <c r="E356">
        <v>45.5476</v>
      </c>
      <c r="F356">
        <v>60.223</v>
      </c>
      <c r="G356">
        <v>7795.162</v>
      </c>
      <c r="H356">
        <v>23.6322</v>
      </c>
      <c r="I356">
        <v>20.9636</v>
      </c>
      <c r="M356">
        <v>1217.7462</v>
      </c>
      <c r="N356">
        <v>0.8252</v>
      </c>
      <c r="O356">
        <v>0.4669</v>
      </c>
      <c r="P356">
        <v>23742.1022</v>
      </c>
      <c r="Q356">
        <v>12.5557</v>
      </c>
      <c r="R356">
        <v>11.9333</v>
      </c>
      <c r="V356">
        <v>2319.1232</v>
      </c>
      <c r="W356">
        <v>0.3863</v>
      </c>
      <c r="X356">
        <v>0.198</v>
      </c>
      <c r="Y356">
        <v>2259.3117</v>
      </c>
      <c r="Z356">
        <v>0.457</v>
      </c>
      <c r="AA356">
        <v>0.3434</v>
      </c>
      <c r="AB356">
        <v>84149.9329</v>
      </c>
      <c r="AC356">
        <v>16.0163</v>
      </c>
      <c r="AD356">
        <v>5.3457</v>
      </c>
      <c r="AE356">
        <v>4317.1315</v>
      </c>
      <c r="AF356">
        <v>0.5797</v>
      </c>
      <c r="AG356">
        <v>0.5262</v>
      </c>
      <c r="AH356">
        <f t="shared" si="85"/>
        <v>23.6322</v>
      </c>
      <c r="AI356">
        <f t="shared" si="86"/>
        <v>14.414670000000001</v>
      </c>
      <c r="AJ356">
        <f t="shared" si="87"/>
        <v>45.5476</v>
      </c>
      <c r="AK356">
        <f t="shared" si="88"/>
        <v>12.5557</v>
      </c>
      <c r="AL356" s="6">
        <f t="shared" si="89"/>
        <v>96.15017</v>
      </c>
      <c r="AM356">
        <f t="shared" si="90"/>
        <v>0.8492308703937175</v>
      </c>
      <c r="AN356">
        <f t="shared" si="91"/>
        <v>0.3932800798801797</v>
      </c>
      <c r="AO356">
        <f t="shared" si="92"/>
        <v>1.1299330191019599</v>
      </c>
      <c r="AP356">
        <f t="shared" si="93"/>
        <v>0.22388908701854493</v>
      </c>
      <c r="AQ356">
        <f t="shared" si="94"/>
        <v>0.9060439320834149</v>
      </c>
      <c r="AR356">
        <f t="shared" si="95"/>
        <v>0.16722803861685548</v>
      </c>
      <c r="AS356">
        <f t="shared" si="96"/>
        <v>0.5406108985022657</v>
      </c>
      <c r="AT356">
        <f t="shared" si="97"/>
        <v>0.2921610628808788</v>
      </c>
      <c r="AU356" s="7">
        <f t="shared" si="98"/>
        <v>0.18219741877000878</v>
      </c>
      <c r="AV356" s="8">
        <f t="shared" si="99"/>
        <v>0.521268151599706</v>
      </c>
      <c r="AW356" s="8">
        <f t="shared" si="100"/>
        <v>0.29653442963028526</v>
      </c>
      <c r="AX356" s="9">
        <f t="shared" si="101"/>
        <v>0.6374009615079821</v>
      </c>
    </row>
    <row r="357" spans="1:50" ht="13.5">
      <c r="A357" t="s">
        <v>388</v>
      </c>
      <c r="B357">
        <v>200</v>
      </c>
      <c r="C357">
        <v>-15</v>
      </c>
      <c r="D357">
        <v>1771.941</v>
      </c>
      <c r="E357">
        <v>49.1958</v>
      </c>
      <c r="F357">
        <v>65.8097</v>
      </c>
      <c r="G357">
        <v>6332.591</v>
      </c>
      <c r="H357">
        <v>23.3892</v>
      </c>
      <c r="I357">
        <v>20.9914</v>
      </c>
      <c r="M357">
        <v>433.2801</v>
      </c>
      <c r="N357">
        <v>0.3443</v>
      </c>
      <c r="O357">
        <v>0.1971</v>
      </c>
      <c r="P357">
        <v>8521.1909</v>
      </c>
      <c r="Q357">
        <v>5.0424</v>
      </c>
      <c r="R357">
        <v>4.8487</v>
      </c>
      <c r="S357">
        <v>80.7835</v>
      </c>
      <c r="T357">
        <v>0.0372</v>
      </c>
      <c r="U357">
        <v>0.0251</v>
      </c>
      <c r="V357">
        <v>2488.8338</v>
      </c>
      <c r="W357">
        <v>0.402</v>
      </c>
      <c r="X357">
        <v>0.2085</v>
      </c>
      <c r="Y357">
        <v>2526.438</v>
      </c>
      <c r="Z357">
        <v>0.5176</v>
      </c>
      <c r="AA357">
        <v>0.3935</v>
      </c>
      <c r="AB357">
        <v>102971.2208</v>
      </c>
      <c r="AC357">
        <v>20.3644</v>
      </c>
      <c r="AD357">
        <v>6.8767</v>
      </c>
      <c r="AE357">
        <v>4481.797</v>
      </c>
      <c r="AF357">
        <v>0.7071</v>
      </c>
      <c r="AG357">
        <v>0.6495</v>
      </c>
      <c r="AH357">
        <f t="shared" si="85"/>
        <v>23.3892</v>
      </c>
      <c r="AI357">
        <f t="shared" si="86"/>
        <v>18.32796</v>
      </c>
      <c r="AJ357">
        <f t="shared" si="87"/>
        <v>49.1958</v>
      </c>
      <c r="AK357">
        <f t="shared" si="88"/>
        <v>5.0424</v>
      </c>
      <c r="AL357" s="6">
        <f t="shared" si="89"/>
        <v>95.95536</v>
      </c>
      <c r="AM357">
        <f t="shared" si="90"/>
        <v>0.8271340527053161</v>
      </c>
      <c r="AN357">
        <f t="shared" si="91"/>
        <v>0.389236145781328</v>
      </c>
      <c r="AO357">
        <f t="shared" si="92"/>
        <v>1.220436616224262</v>
      </c>
      <c r="AP357">
        <f t="shared" si="93"/>
        <v>0.08991440798858773</v>
      </c>
      <c r="AQ357">
        <f t="shared" si="94"/>
        <v>1.1305222082356743</v>
      </c>
      <c r="AR357">
        <f t="shared" si="95"/>
        <v>0.17287435615213118</v>
      </c>
      <c r="AS357">
        <f t="shared" si="96"/>
        <v>0.7045712277567658</v>
      </c>
      <c r="AT357">
        <f t="shared" si="97"/>
        <v>0.12255441609110287</v>
      </c>
      <c r="AU357" s="7">
        <f t="shared" si="98"/>
        <v>0.18984893831224195</v>
      </c>
      <c r="AV357" s="8">
        <f t="shared" si="99"/>
        <v>0.6847716500067691</v>
      </c>
      <c r="AW357" s="8">
        <f t="shared" si="100"/>
        <v>0.125379411680989</v>
      </c>
      <c r="AX357" s="9">
        <f t="shared" si="101"/>
        <v>0.8452394650698962</v>
      </c>
    </row>
    <row r="358" spans="1:50" ht="13.5">
      <c r="A358" t="s">
        <v>389</v>
      </c>
      <c r="B358">
        <v>205</v>
      </c>
      <c r="C358">
        <v>-15</v>
      </c>
      <c r="D358">
        <v>2204.9028</v>
      </c>
      <c r="E358">
        <v>53.3727</v>
      </c>
      <c r="F358">
        <v>69.6506</v>
      </c>
      <c r="G358">
        <v>6555.4242</v>
      </c>
      <c r="H358">
        <v>22.0089</v>
      </c>
      <c r="I358">
        <v>19.2694</v>
      </c>
      <c r="M358">
        <v>238.9473</v>
      </c>
      <c r="N358">
        <v>0.1696</v>
      </c>
      <c r="O358">
        <v>0.0947</v>
      </c>
      <c r="P358">
        <v>7327.0802</v>
      </c>
      <c r="Q358">
        <v>3.8337</v>
      </c>
      <c r="R358">
        <v>3.5962</v>
      </c>
      <c r="V358">
        <v>1933.123</v>
      </c>
      <c r="W358">
        <v>0.2673</v>
      </c>
      <c r="X358">
        <v>0.1352</v>
      </c>
      <c r="Y358">
        <v>2751.8442</v>
      </c>
      <c r="Z358">
        <v>0.4814</v>
      </c>
      <c r="AA358">
        <v>0.357</v>
      </c>
      <c r="AB358">
        <v>114615.6744</v>
      </c>
      <c r="AC358">
        <v>19.2445</v>
      </c>
      <c r="AD358">
        <v>6.3395</v>
      </c>
      <c r="AE358">
        <v>4662.8527</v>
      </c>
      <c r="AF358">
        <v>0.622</v>
      </c>
      <c r="AG358">
        <v>0.5573</v>
      </c>
      <c r="AH358">
        <f t="shared" si="85"/>
        <v>22.0089</v>
      </c>
      <c r="AI358">
        <f t="shared" si="86"/>
        <v>17.32005</v>
      </c>
      <c r="AJ358">
        <f t="shared" si="87"/>
        <v>53.3727</v>
      </c>
      <c r="AK358">
        <f t="shared" si="88"/>
        <v>3.8337</v>
      </c>
      <c r="AL358" s="6">
        <f t="shared" si="89"/>
        <v>96.53535</v>
      </c>
      <c r="AM358">
        <f t="shared" si="90"/>
        <v>0.8459918824645036</v>
      </c>
      <c r="AN358">
        <f t="shared" si="91"/>
        <v>0.3662656015976036</v>
      </c>
      <c r="AO358">
        <f t="shared" si="92"/>
        <v>1.3240560654924336</v>
      </c>
      <c r="AP358">
        <f t="shared" si="93"/>
        <v>0.06836126961483595</v>
      </c>
      <c r="AQ358">
        <f t="shared" si="94"/>
        <v>1.2556947958775977</v>
      </c>
      <c r="AR358">
        <f t="shared" si="95"/>
        <v>0.15665189549928243</v>
      </c>
      <c r="AS358">
        <f t="shared" si="96"/>
        <v>0.7536192951750318</v>
      </c>
      <c r="AT358">
        <f t="shared" si="97"/>
        <v>0.08972880932568576</v>
      </c>
      <c r="AU358" s="7">
        <f t="shared" si="98"/>
        <v>0.1726773096686365</v>
      </c>
      <c r="AV358" s="8">
        <f t="shared" si="99"/>
        <v>0.7351820577180839</v>
      </c>
      <c r="AW358" s="8">
        <f t="shared" si="100"/>
        <v>0.09214063261327961</v>
      </c>
      <c r="AX358" s="9">
        <f t="shared" si="101"/>
        <v>0.888627939629729</v>
      </c>
    </row>
    <row r="359" spans="1:50" ht="13.5">
      <c r="A359" t="s">
        <v>390</v>
      </c>
      <c r="B359">
        <v>210</v>
      </c>
      <c r="C359">
        <v>-15</v>
      </c>
      <c r="D359">
        <v>1981.8181</v>
      </c>
      <c r="E359">
        <v>50.5953</v>
      </c>
      <c r="F359">
        <v>67.0408</v>
      </c>
      <c r="G359">
        <v>6778.594</v>
      </c>
      <c r="H359">
        <v>23.3884</v>
      </c>
      <c r="I359">
        <v>20.7919</v>
      </c>
      <c r="M359">
        <v>337.3008</v>
      </c>
      <c r="N359">
        <v>0.2495</v>
      </c>
      <c r="O359">
        <v>0.1415</v>
      </c>
      <c r="P359">
        <v>8188.3944</v>
      </c>
      <c r="Q359">
        <v>4.4883</v>
      </c>
      <c r="R359">
        <v>4.275</v>
      </c>
      <c r="S359">
        <v>102.727</v>
      </c>
      <c r="T359">
        <v>0.0433</v>
      </c>
      <c r="U359">
        <v>0.0289</v>
      </c>
      <c r="V359">
        <v>1698.3952</v>
      </c>
      <c r="W359">
        <v>0.2501</v>
      </c>
      <c r="X359">
        <v>0.1285</v>
      </c>
      <c r="Y359">
        <v>2557.3449</v>
      </c>
      <c r="Z359">
        <v>0.4773</v>
      </c>
      <c r="AA359">
        <v>0.3594</v>
      </c>
      <c r="AB359">
        <v>110830.6412</v>
      </c>
      <c r="AC359">
        <v>19.8568</v>
      </c>
      <c r="AD359">
        <v>6.6417</v>
      </c>
      <c r="AE359">
        <v>4559.6562</v>
      </c>
      <c r="AF359">
        <v>0.651</v>
      </c>
      <c r="AG359">
        <v>0.5922</v>
      </c>
      <c r="AH359">
        <f t="shared" si="85"/>
        <v>23.3884</v>
      </c>
      <c r="AI359">
        <f t="shared" si="86"/>
        <v>17.87112</v>
      </c>
      <c r="AJ359">
        <f t="shared" si="87"/>
        <v>50.5953</v>
      </c>
      <c r="AK359">
        <f t="shared" si="88"/>
        <v>4.4883</v>
      </c>
      <c r="AL359" s="6">
        <f t="shared" si="89"/>
        <v>96.34312</v>
      </c>
      <c r="AM359">
        <f t="shared" si="90"/>
        <v>0.8346216386960378</v>
      </c>
      <c r="AN359">
        <f t="shared" si="91"/>
        <v>0.3892228324180396</v>
      </c>
      <c r="AO359">
        <f t="shared" si="92"/>
        <v>1.255155048375093</v>
      </c>
      <c r="AP359">
        <f t="shared" si="93"/>
        <v>0.08003388017118403</v>
      </c>
      <c r="AQ359">
        <f t="shared" si="94"/>
        <v>1.175121168203909</v>
      </c>
      <c r="AR359">
        <f t="shared" si="95"/>
        <v>0.17042756996546157</v>
      </c>
      <c r="AS359">
        <f t="shared" si="96"/>
        <v>0.7220255837868783</v>
      </c>
      <c r="AT359">
        <f t="shared" si="97"/>
        <v>0.10754684624766014</v>
      </c>
      <c r="AU359" s="7">
        <f t="shared" si="98"/>
        <v>0.18736363304456066</v>
      </c>
      <c r="AV359" s="8">
        <f t="shared" si="99"/>
        <v>0.7024918729569867</v>
      </c>
      <c r="AW359" s="8">
        <f t="shared" si="100"/>
        <v>0.11014449399845254</v>
      </c>
      <c r="AX359" s="9">
        <f t="shared" si="101"/>
        <v>0.8644602943243712</v>
      </c>
    </row>
    <row r="360" spans="1:50" ht="13.5">
      <c r="A360" t="s">
        <v>391</v>
      </c>
      <c r="B360">
        <v>215</v>
      </c>
      <c r="C360">
        <v>-15</v>
      </c>
      <c r="D360">
        <v>1663.0336</v>
      </c>
      <c r="E360">
        <v>46.9886</v>
      </c>
      <c r="F360">
        <v>63.7638</v>
      </c>
      <c r="G360">
        <v>6587.5443</v>
      </c>
      <c r="H360">
        <v>24.2038</v>
      </c>
      <c r="I360">
        <v>22.0358</v>
      </c>
      <c r="M360">
        <v>313.737</v>
      </c>
      <c r="N360">
        <v>0.2498</v>
      </c>
      <c r="O360">
        <v>0.1451</v>
      </c>
      <c r="P360">
        <v>9394.481</v>
      </c>
      <c r="Q360">
        <v>5.5735</v>
      </c>
      <c r="R360">
        <v>5.4366</v>
      </c>
      <c r="S360">
        <v>17.8399</v>
      </c>
      <c r="T360">
        <v>0.0083</v>
      </c>
      <c r="U360">
        <v>0.0057</v>
      </c>
      <c r="V360">
        <v>2022.415</v>
      </c>
      <c r="W360">
        <v>0.3311</v>
      </c>
      <c r="X360">
        <v>0.1742</v>
      </c>
      <c r="Y360">
        <v>2249.5853</v>
      </c>
      <c r="Z360">
        <v>0.4693</v>
      </c>
      <c r="AA360">
        <v>0.3619</v>
      </c>
      <c r="AB360">
        <v>106008.6537</v>
      </c>
      <c r="AC360">
        <v>21.36</v>
      </c>
      <c r="AD360">
        <v>7.3169</v>
      </c>
      <c r="AE360">
        <v>5011.6059</v>
      </c>
      <c r="AF360">
        <v>0.8157</v>
      </c>
      <c r="AG360">
        <v>0.76</v>
      </c>
      <c r="AH360">
        <f t="shared" si="85"/>
        <v>24.2038</v>
      </c>
      <c r="AI360">
        <f t="shared" si="86"/>
        <v>19.224</v>
      </c>
      <c r="AJ360">
        <f t="shared" si="87"/>
        <v>46.9886</v>
      </c>
      <c r="AK360">
        <f t="shared" si="88"/>
        <v>5.5735</v>
      </c>
      <c r="AL360" s="6">
        <f t="shared" si="89"/>
        <v>95.9899</v>
      </c>
      <c r="AM360">
        <f t="shared" si="90"/>
        <v>0.8133331585641743</v>
      </c>
      <c r="AN360">
        <f t="shared" si="91"/>
        <v>0.40279247794974204</v>
      </c>
      <c r="AO360">
        <f t="shared" si="92"/>
        <v>1.1656809724634085</v>
      </c>
      <c r="AP360">
        <f t="shared" si="93"/>
        <v>0.09938480741797433</v>
      </c>
      <c r="AQ360">
        <f t="shared" si="94"/>
        <v>1.0662961650454341</v>
      </c>
      <c r="AR360">
        <f t="shared" si="95"/>
        <v>0.18275095084481371</v>
      </c>
      <c r="AS360">
        <f t="shared" si="96"/>
        <v>0.6788667448867367</v>
      </c>
      <c r="AT360">
        <f t="shared" si="97"/>
        <v>0.13838230426844964</v>
      </c>
      <c r="AU360" s="7">
        <f t="shared" si="98"/>
        <v>0.20028334171125323</v>
      </c>
      <c r="AV360" s="8">
        <f t="shared" si="99"/>
        <v>0.6584351225446841</v>
      </c>
      <c r="AW360" s="8">
        <f t="shared" si="100"/>
        <v>0.14128153574406263</v>
      </c>
      <c r="AX360" s="9">
        <f t="shared" si="101"/>
        <v>0.8233355097962066</v>
      </c>
    </row>
    <row r="361" spans="1:50" ht="13.5">
      <c r="A361" t="s">
        <v>392</v>
      </c>
      <c r="B361">
        <v>220</v>
      </c>
      <c r="C361">
        <v>-15</v>
      </c>
      <c r="D361">
        <v>1621.2685</v>
      </c>
      <c r="E361">
        <v>46.6722</v>
      </c>
      <c r="F361">
        <v>63.408</v>
      </c>
      <c r="G361">
        <v>6925.8234</v>
      </c>
      <c r="H361">
        <v>25.9528</v>
      </c>
      <c r="I361">
        <v>23.6556</v>
      </c>
      <c r="M361">
        <v>158.1606</v>
      </c>
      <c r="N361">
        <v>0.1294</v>
      </c>
      <c r="O361">
        <v>0.0752</v>
      </c>
      <c r="P361">
        <v>7277.8832</v>
      </c>
      <c r="Q361">
        <v>4.3994</v>
      </c>
      <c r="R361">
        <v>4.2964</v>
      </c>
      <c r="S361">
        <v>50.755</v>
      </c>
      <c r="T361">
        <v>0.0236</v>
      </c>
      <c r="U361">
        <v>0.0161</v>
      </c>
      <c r="V361">
        <v>2967.6636</v>
      </c>
      <c r="W361">
        <v>0.4834</v>
      </c>
      <c r="X361">
        <v>0.2546</v>
      </c>
      <c r="Y361">
        <v>2048.9341</v>
      </c>
      <c r="Z361">
        <v>0.426</v>
      </c>
      <c r="AA361">
        <v>0.3289</v>
      </c>
      <c r="AB361">
        <v>104665.2629</v>
      </c>
      <c r="AC361">
        <v>21.1503</v>
      </c>
      <c r="AD361">
        <v>7.2535</v>
      </c>
      <c r="AE361">
        <v>4660.7989</v>
      </c>
      <c r="AF361">
        <v>0.7629</v>
      </c>
      <c r="AG361">
        <v>0.7116</v>
      </c>
      <c r="AH361">
        <f t="shared" si="85"/>
        <v>25.9528</v>
      </c>
      <c r="AI361">
        <f t="shared" si="86"/>
        <v>19.03527</v>
      </c>
      <c r="AJ361">
        <f t="shared" si="87"/>
        <v>46.6722</v>
      </c>
      <c r="AK361">
        <f t="shared" si="88"/>
        <v>4.3994</v>
      </c>
      <c r="AL361" s="6">
        <f t="shared" si="89"/>
        <v>96.05967</v>
      </c>
      <c r="AM361">
        <f t="shared" si="90"/>
        <v>0.813804805899525</v>
      </c>
      <c r="AN361">
        <f t="shared" si="91"/>
        <v>0.4318988184390081</v>
      </c>
      <c r="AO361">
        <f t="shared" si="92"/>
        <v>1.1578318035226989</v>
      </c>
      <c r="AP361">
        <f t="shared" si="93"/>
        <v>0.07844864479315264</v>
      </c>
      <c r="AQ361">
        <f t="shared" si="94"/>
        <v>1.0793831587295462</v>
      </c>
      <c r="AR361">
        <f t="shared" si="95"/>
        <v>0.1974601489301452</v>
      </c>
      <c r="AS361">
        <f t="shared" si="96"/>
        <v>0.6924708174109916</v>
      </c>
      <c r="AT361">
        <f t="shared" si="97"/>
        <v>0.11006903365886317</v>
      </c>
      <c r="AU361" s="7">
        <f t="shared" si="98"/>
        <v>0.21631531278677993</v>
      </c>
      <c r="AV361" s="8">
        <f t="shared" si="99"/>
        <v>0.6713554983821874</v>
      </c>
      <c r="AW361" s="8">
        <f t="shared" si="100"/>
        <v>0.11232918883103263</v>
      </c>
      <c r="AX361" s="9">
        <f t="shared" si="101"/>
        <v>0.8566653264204067</v>
      </c>
    </row>
    <row r="362" spans="1:50" ht="13.5">
      <c r="A362" t="s">
        <v>393</v>
      </c>
      <c r="B362">
        <v>225</v>
      </c>
      <c r="C362">
        <v>-15</v>
      </c>
      <c r="D362">
        <v>1366.4311</v>
      </c>
      <c r="E362">
        <v>44.6938</v>
      </c>
      <c r="F362">
        <v>62.0989</v>
      </c>
      <c r="G362">
        <v>6245.3623</v>
      </c>
      <c r="H362">
        <v>25.9119</v>
      </c>
      <c r="I362">
        <v>24.1546</v>
      </c>
      <c r="M362">
        <v>138.2075</v>
      </c>
      <c r="N362">
        <v>0.1249</v>
      </c>
      <c r="O362">
        <v>0.0743</v>
      </c>
      <c r="P362">
        <v>5930.5889</v>
      </c>
      <c r="Q362">
        <v>3.9511</v>
      </c>
      <c r="R362">
        <v>3.9461</v>
      </c>
      <c r="S362">
        <v>92.4926</v>
      </c>
      <c r="T362">
        <v>0.0469</v>
      </c>
      <c r="U362">
        <v>0.0329</v>
      </c>
      <c r="V362">
        <v>2577.2836</v>
      </c>
      <c r="W362">
        <v>0.4598</v>
      </c>
      <c r="X362">
        <v>0.2477</v>
      </c>
      <c r="Y362">
        <v>2112.4111</v>
      </c>
      <c r="Z362">
        <v>0.4886</v>
      </c>
      <c r="AA362">
        <v>0.3858</v>
      </c>
      <c r="AB362">
        <v>103469.3973</v>
      </c>
      <c r="AC362">
        <v>23.4465</v>
      </c>
      <c r="AD362">
        <v>8.2235</v>
      </c>
      <c r="AE362">
        <v>4594.8456</v>
      </c>
      <c r="AF362">
        <v>0.8765</v>
      </c>
      <c r="AG362">
        <v>0.8362</v>
      </c>
      <c r="AH362">
        <f t="shared" si="85"/>
        <v>25.9119</v>
      </c>
      <c r="AI362">
        <f t="shared" si="86"/>
        <v>21.101850000000002</v>
      </c>
      <c r="AJ362">
        <f t="shared" si="87"/>
        <v>44.6938</v>
      </c>
      <c r="AK362">
        <f t="shared" si="88"/>
        <v>3.9511</v>
      </c>
      <c r="AL362" s="6">
        <f t="shared" si="89"/>
        <v>95.65865</v>
      </c>
      <c r="AM362">
        <f t="shared" si="90"/>
        <v>0.7905996830512355</v>
      </c>
      <c r="AN362">
        <f t="shared" si="91"/>
        <v>0.43121817274088864</v>
      </c>
      <c r="AO362">
        <f t="shared" si="92"/>
        <v>1.1087521706772514</v>
      </c>
      <c r="AP362">
        <f t="shared" si="93"/>
        <v>0.07045470756062767</v>
      </c>
      <c r="AQ362">
        <f t="shared" si="94"/>
        <v>1.0382974631166237</v>
      </c>
      <c r="AR362">
        <f t="shared" si="95"/>
        <v>0.20491216218844835</v>
      </c>
      <c r="AS362">
        <f t="shared" si="96"/>
        <v>0.6923423019778758</v>
      </c>
      <c r="AT362">
        <f t="shared" si="97"/>
        <v>0.10274553583367588</v>
      </c>
      <c r="AU362" s="7">
        <f t="shared" si="98"/>
        <v>0.22435212150540473</v>
      </c>
      <c r="AV362" s="8">
        <f t="shared" si="99"/>
        <v>0.6708517903428974</v>
      </c>
      <c r="AW362" s="8">
        <f t="shared" si="100"/>
        <v>0.10479608815169791</v>
      </c>
      <c r="AX362" s="9">
        <f t="shared" si="101"/>
        <v>0.8648921874767583</v>
      </c>
    </row>
    <row r="363" spans="1:50" ht="13.5">
      <c r="A363" t="s">
        <v>394</v>
      </c>
      <c r="B363">
        <v>230</v>
      </c>
      <c r="C363">
        <v>-15</v>
      </c>
      <c r="D363">
        <v>1398.0908</v>
      </c>
      <c r="E363">
        <v>47.1645</v>
      </c>
      <c r="F363">
        <v>64.3566</v>
      </c>
      <c r="G363">
        <v>5698.886</v>
      </c>
      <c r="H363">
        <v>25.0187</v>
      </c>
      <c r="I363">
        <v>22.9038</v>
      </c>
      <c r="M363">
        <v>36.503</v>
      </c>
      <c r="N363">
        <v>0.0346</v>
      </c>
      <c r="O363">
        <v>0.0202</v>
      </c>
      <c r="P363">
        <v>5425.3569</v>
      </c>
      <c r="Q363">
        <v>3.7803</v>
      </c>
      <c r="R363">
        <v>3.7079</v>
      </c>
      <c r="S363">
        <v>110.4003</v>
      </c>
      <c r="T363">
        <v>0.0583</v>
      </c>
      <c r="U363">
        <v>0.0401</v>
      </c>
      <c r="V363">
        <v>2087.4312</v>
      </c>
      <c r="W363">
        <v>0.3869</v>
      </c>
      <c r="X363">
        <v>0.2047</v>
      </c>
      <c r="Y363">
        <v>1919.7173</v>
      </c>
      <c r="Z363">
        <v>0.4588</v>
      </c>
      <c r="AA363">
        <v>0.3557</v>
      </c>
      <c r="AB363">
        <v>95904.1298</v>
      </c>
      <c r="AC363">
        <v>22.3298</v>
      </c>
      <c r="AD363">
        <v>7.6914</v>
      </c>
      <c r="AE363">
        <v>3969.8397</v>
      </c>
      <c r="AF363">
        <v>0.7681</v>
      </c>
      <c r="AG363">
        <v>0.7196</v>
      </c>
      <c r="AH363">
        <f t="shared" si="85"/>
        <v>25.0187</v>
      </c>
      <c r="AI363">
        <f t="shared" si="86"/>
        <v>20.09682</v>
      </c>
      <c r="AJ363">
        <f t="shared" si="87"/>
        <v>47.1645</v>
      </c>
      <c r="AK363">
        <f t="shared" si="88"/>
        <v>3.7803</v>
      </c>
      <c r="AL363" s="6">
        <f t="shared" si="89"/>
        <v>96.06032</v>
      </c>
      <c r="AM363">
        <f t="shared" si="90"/>
        <v>0.8070803984994098</v>
      </c>
      <c r="AN363">
        <f t="shared" si="91"/>
        <v>0.4163538026293892</v>
      </c>
      <c r="AO363">
        <f t="shared" si="92"/>
        <v>1.1700446539320266</v>
      </c>
      <c r="AP363">
        <f t="shared" si="93"/>
        <v>0.06740905848787447</v>
      </c>
      <c r="AQ363">
        <f t="shared" si="94"/>
        <v>1.1026355954441522</v>
      </c>
      <c r="AR363">
        <f t="shared" si="95"/>
        <v>0.19182612937926724</v>
      </c>
      <c r="AS363">
        <f t="shared" si="96"/>
        <v>0.7128622720857838</v>
      </c>
      <c r="AT363">
        <f t="shared" si="97"/>
        <v>0.09531159853494893</v>
      </c>
      <c r="AU363" s="7">
        <f t="shared" si="98"/>
        <v>0.2104511581417236</v>
      </c>
      <c r="AV363" s="8">
        <f t="shared" si="99"/>
        <v>0.6921376235275504</v>
      </c>
      <c r="AW363" s="8">
        <f t="shared" si="100"/>
        <v>0.09741121833072613</v>
      </c>
      <c r="AX363" s="9">
        <f t="shared" si="101"/>
        <v>0.8766242021184404</v>
      </c>
    </row>
    <row r="364" spans="1:50" ht="13.5">
      <c r="A364" t="s">
        <v>395</v>
      </c>
      <c r="B364">
        <v>235</v>
      </c>
      <c r="C364">
        <v>-15</v>
      </c>
      <c r="D364">
        <v>1219.922</v>
      </c>
      <c r="E364">
        <v>46.4158</v>
      </c>
      <c r="F364">
        <v>63.2914</v>
      </c>
      <c r="G364">
        <v>5011.7972</v>
      </c>
      <c r="H364">
        <v>24.6609</v>
      </c>
      <c r="I364">
        <v>22.5607</v>
      </c>
      <c r="M364">
        <v>249.4482</v>
      </c>
      <c r="N364">
        <v>0.2667</v>
      </c>
      <c r="O364">
        <v>0.1556</v>
      </c>
      <c r="P364">
        <v>6621.5286</v>
      </c>
      <c r="Q364">
        <v>5.2692</v>
      </c>
      <c r="R364">
        <v>5.1648</v>
      </c>
      <c r="S364">
        <v>103.7349</v>
      </c>
      <c r="T364">
        <v>0.0646</v>
      </c>
      <c r="U364">
        <v>0.0444</v>
      </c>
      <c r="V364">
        <v>1750.0606</v>
      </c>
      <c r="W364">
        <v>0.3828</v>
      </c>
      <c r="X364">
        <v>0.2023</v>
      </c>
      <c r="Y364">
        <v>1727.7404</v>
      </c>
      <c r="Z364">
        <v>0.4827</v>
      </c>
      <c r="AA364">
        <v>0.374</v>
      </c>
      <c r="AB364">
        <v>80005.5431</v>
      </c>
      <c r="AC364">
        <v>21.6518</v>
      </c>
      <c r="AD364">
        <v>7.4527</v>
      </c>
      <c r="AE364">
        <v>3665.5566</v>
      </c>
      <c r="AF364">
        <v>0.8054</v>
      </c>
      <c r="AG364">
        <v>0.754</v>
      </c>
      <c r="AH364">
        <f t="shared" si="85"/>
        <v>24.6609</v>
      </c>
      <c r="AI364">
        <f t="shared" si="86"/>
        <v>19.486620000000002</v>
      </c>
      <c r="AJ364">
        <f t="shared" si="87"/>
        <v>46.4158</v>
      </c>
      <c r="AK364">
        <f t="shared" si="88"/>
        <v>5.2692</v>
      </c>
      <c r="AL364" s="6">
        <f t="shared" si="89"/>
        <v>95.83252</v>
      </c>
      <c r="AM364">
        <f t="shared" si="90"/>
        <v>0.8093792440201925</v>
      </c>
      <c r="AN364">
        <f t="shared" si="91"/>
        <v>0.410399400898652</v>
      </c>
      <c r="AO364">
        <f t="shared" si="92"/>
        <v>1.1514710989828825</v>
      </c>
      <c r="AP364">
        <f t="shared" si="93"/>
        <v>0.0939586305278174</v>
      </c>
      <c r="AQ364">
        <f t="shared" si="94"/>
        <v>1.057512468455065</v>
      </c>
      <c r="AR364">
        <f t="shared" si="95"/>
        <v>0.18802542497102412</v>
      </c>
      <c r="AS364">
        <f t="shared" si="96"/>
        <v>0.6798666708295804</v>
      </c>
      <c r="AT364">
        <f t="shared" si="97"/>
        <v>0.13210790419939542</v>
      </c>
      <c r="AU364" s="7">
        <f t="shared" si="98"/>
        <v>0.2059928707043944</v>
      </c>
      <c r="AV364" s="8">
        <f t="shared" si="99"/>
        <v>0.6591778915493808</v>
      </c>
      <c r="AW364" s="8">
        <f t="shared" si="100"/>
        <v>0.1348292377462248</v>
      </c>
      <c r="AX364" s="9">
        <f t="shared" si="101"/>
        <v>0.8301914015988282</v>
      </c>
    </row>
    <row r="365" spans="1:50" ht="13.5">
      <c r="A365" t="s">
        <v>396</v>
      </c>
      <c r="B365">
        <v>240</v>
      </c>
      <c r="C365">
        <v>-15</v>
      </c>
      <c r="D365">
        <v>1221.7134</v>
      </c>
      <c r="E365">
        <v>40.3328</v>
      </c>
      <c r="F365">
        <v>55.1163</v>
      </c>
      <c r="G365">
        <v>9081.1674</v>
      </c>
      <c r="H365">
        <v>38.0024</v>
      </c>
      <c r="I365">
        <v>34.8416</v>
      </c>
      <c r="M365">
        <v>76.2298</v>
      </c>
      <c r="N365">
        <v>0.076</v>
      </c>
      <c r="O365">
        <v>0.0445</v>
      </c>
      <c r="P365">
        <v>3979.51</v>
      </c>
      <c r="Q365">
        <v>2.9087</v>
      </c>
      <c r="R365">
        <v>2.8572</v>
      </c>
      <c r="S365">
        <v>73.8346</v>
      </c>
      <c r="T365">
        <v>0.04</v>
      </c>
      <c r="U365">
        <v>0.0276</v>
      </c>
      <c r="V365">
        <v>1470.7342</v>
      </c>
      <c r="W365">
        <v>0.2779</v>
      </c>
      <c r="X365">
        <v>0.1472</v>
      </c>
      <c r="Y365">
        <v>1937.9862</v>
      </c>
      <c r="Z365">
        <v>0.457</v>
      </c>
      <c r="AA365">
        <v>0.3549</v>
      </c>
      <c r="AB365">
        <v>76418.8013</v>
      </c>
      <c r="AC365">
        <v>17.1734</v>
      </c>
      <c r="AD365">
        <v>5.9241</v>
      </c>
      <c r="AE365">
        <v>4240.6673</v>
      </c>
      <c r="AF365">
        <v>0.7318</v>
      </c>
      <c r="AG365">
        <v>0.6866</v>
      </c>
      <c r="AH365">
        <f t="shared" si="85"/>
        <v>38.0024</v>
      </c>
      <c r="AI365">
        <f t="shared" si="86"/>
        <v>15.45606</v>
      </c>
      <c r="AJ365">
        <f t="shared" si="87"/>
        <v>40.3328</v>
      </c>
      <c r="AK365">
        <f t="shared" si="88"/>
        <v>2.9087</v>
      </c>
      <c r="AL365" s="6">
        <f t="shared" si="89"/>
        <v>96.69995999999999</v>
      </c>
      <c r="AM365">
        <f t="shared" si="90"/>
        <v>0.8230622320982698</v>
      </c>
      <c r="AN365">
        <f t="shared" si="91"/>
        <v>0.6324246962889</v>
      </c>
      <c r="AO365">
        <f t="shared" si="92"/>
        <v>1.0005656164723393</v>
      </c>
      <c r="AP365">
        <f t="shared" si="93"/>
        <v>0.0518669757489301</v>
      </c>
      <c r="AQ365">
        <f t="shared" si="94"/>
        <v>0.9486986407234093</v>
      </c>
      <c r="AR365">
        <f t="shared" si="95"/>
        <v>0.297914436551068</v>
      </c>
      <c r="AS365">
        <f t="shared" si="96"/>
        <v>0.627103753746719</v>
      </c>
      <c r="AT365">
        <f t="shared" si="97"/>
        <v>0.0749818097022129</v>
      </c>
      <c r="AU365" s="7">
        <f t="shared" si="98"/>
        <v>0.32285402750202485</v>
      </c>
      <c r="AV365" s="8">
        <f t="shared" si="99"/>
        <v>0.6014469550010996</v>
      </c>
      <c r="AW365" s="8">
        <f t="shared" si="100"/>
        <v>0.0756990174968757</v>
      </c>
      <c r="AX365" s="9">
        <f t="shared" si="101"/>
        <v>0.8882087163309503</v>
      </c>
    </row>
    <row r="366" spans="1:50" ht="13.5">
      <c r="A366" t="s">
        <v>397</v>
      </c>
      <c r="B366">
        <v>245</v>
      </c>
      <c r="C366">
        <v>-15</v>
      </c>
      <c r="D366">
        <v>1261.748</v>
      </c>
      <c r="E366">
        <v>31.5432</v>
      </c>
      <c r="F366">
        <v>43.5334</v>
      </c>
      <c r="G366">
        <v>17869.998</v>
      </c>
      <c r="H366">
        <v>54.2948</v>
      </c>
      <c r="I366">
        <v>50.2735</v>
      </c>
      <c r="M366">
        <v>29.5608</v>
      </c>
      <c r="N366">
        <v>0.0243</v>
      </c>
      <c r="O366">
        <v>0.0144</v>
      </c>
      <c r="P366">
        <v>1834.9423</v>
      </c>
      <c r="Q366">
        <v>1.0959</v>
      </c>
      <c r="R366">
        <v>1.0872</v>
      </c>
      <c r="S366">
        <v>53.9231</v>
      </c>
      <c r="T366">
        <v>0.0229</v>
      </c>
      <c r="U366">
        <v>0.0159</v>
      </c>
      <c r="V366">
        <v>2666.6949</v>
      </c>
      <c r="W366">
        <v>0.3923</v>
      </c>
      <c r="X366">
        <v>0.2099</v>
      </c>
      <c r="Y366">
        <v>1642.0028</v>
      </c>
      <c r="Z366">
        <v>0.2904</v>
      </c>
      <c r="AA366">
        <v>0.2278</v>
      </c>
      <c r="AB366">
        <v>70892.5388</v>
      </c>
      <c r="AC366">
        <v>11.7684</v>
      </c>
      <c r="AD366">
        <v>4.0999</v>
      </c>
      <c r="AE366">
        <v>4941.6766</v>
      </c>
      <c r="AF366">
        <v>0.5679</v>
      </c>
      <c r="AG366">
        <v>0.5381</v>
      </c>
      <c r="AH366">
        <f t="shared" si="85"/>
        <v>54.2948</v>
      </c>
      <c r="AI366">
        <f t="shared" si="86"/>
        <v>10.59156</v>
      </c>
      <c r="AJ366">
        <f t="shared" si="87"/>
        <v>31.5432</v>
      </c>
      <c r="AK366">
        <f t="shared" si="88"/>
        <v>1.0959</v>
      </c>
      <c r="AL366" s="6">
        <f t="shared" si="89"/>
        <v>97.52546</v>
      </c>
      <c r="AM366">
        <f t="shared" si="90"/>
        <v>0.8414918664214589</v>
      </c>
      <c r="AN366">
        <f t="shared" si="91"/>
        <v>0.903557996338825</v>
      </c>
      <c r="AO366">
        <f t="shared" si="92"/>
        <v>0.7825155048375092</v>
      </c>
      <c r="AP366">
        <f t="shared" si="93"/>
        <v>0.019541726105563484</v>
      </c>
      <c r="AQ366">
        <f t="shared" si="94"/>
        <v>0.7629737787319457</v>
      </c>
      <c r="AR366">
        <f t="shared" si="95"/>
        <v>0.4441930518807871</v>
      </c>
      <c r="AS366">
        <f t="shared" si="96"/>
        <v>0.526324678531391</v>
      </c>
      <c r="AT366">
        <f t="shared" si="97"/>
        <v>0.029482269587821987</v>
      </c>
      <c r="AU366" s="7">
        <f t="shared" si="98"/>
        <v>0.4738284362866663</v>
      </c>
      <c r="AV366" s="8">
        <f t="shared" si="99"/>
        <v>0.49687410584479336</v>
      </c>
      <c r="AW366" s="8">
        <f t="shared" si="100"/>
        <v>0.029297457868540443</v>
      </c>
      <c r="AX366" s="9">
        <f t="shared" si="101"/>
        <v>0.9443195720008499</v>
      </c>
    </row>
    <row r="367" spans="1:50" ht="13.5">
      <c r="A367" t="s">
        <v>398</v>
      </c>
      <c r="B367">
        <v>250</v>
      </c>
      <c r="C367">
        <v>-15</v>
      </c>
      <c r="D367">
        <v>1024.9393</v>
      </c>
      <c r="E367">
        <v>19.3724</v>
      </c>
      <c r="F367">
        <v>27.3304</v>
      </c>
      <c r="G367">
        <v>34723.2294</v>
      </c>
      <c r="H367">
        <v>73.6952</v>
      </c>
      <c r="I367">
        <v>69.7537</v>
      </c>
      <c r="M367">
        <v>71.6032</v>
      </c>
      <c r="N367">
        <v>0.0489</v>
      </c>
      <c r="O367">
        <v>0.0295</v>
      </c>
      <c r="P367">
        <v>498.466</v>
      </c>
      <c r="Q367">
        <v>0.2468</v>
      </c>
      <c r="R367">
        <v>0.2503</v>
      </c>
      <c r="V367">
        <v>2328.0227</v>
      </c>
      <c r="W367">
        <v>0.2758</v>
      </c>
      <c r="X367">
        <v>0.1508</v>
      </c>
      <c r="Y367">
        <v>957.6546</v>
      </c>
      <c r="Z367">
        <v>0.1302</v>
      </c>
      <c r="AA367">
        <v>0.1044</v>
      </c>
      <c r="AB367">
        <v>48137.1097</v>
      </c>
      <c r="AC367">
        <v>5.9662</v>
      </c>
      <c r="AD367">
        <v>2.1247</v>
      </c>
      <c r="AE367">
        <v>3587.1145</v>
      </c>
      <c r="AF367">
        <v>0.2644</v>
      </c>
      <c r="AG367">
        <v>0.2561</v>
      </c>
      <c r="AH367">
        <f t="shared" si="85"/>
        <v>73.6952</v>
      </c>
      <c r="AI367">
        <f t="shared" si="86"/>
        <v>5.36958</v>
      </c>
      <c r="AJ367">
        <f t="shared" si="87"/>
        <v>19.3724</v>
      </c>
      <c r="AK367">
        <f t="shared" si="88"/>
        <v>0.2468</v>
      </c>
      <c r="AL367" s="6">
        <f t="shared" si="89"/>
        <v>98.68397999999999</v>
      </c>
      <c r="AM367">
        <f t="shared" si="90"/>
        <v>0.8654332094883289</v>
      </c>
      <c r="AN367">
        <f t="shared" si="91"/>
        <v>1.226413712764187</v>
      </c>
      <c r="AO367">
        <f t="shared" si="92"/>
        <v>0.4805854626643512</v>
      </c>
      <c r="AP367">
        <f t="shared" si="93"/>
        <v>0.0044008559201141224</v>
      </c>
      <c r="AQ367">
        <f t="shared" si="94"/>
        <v>0.47618460674423707</v>
      </c>
      <c r="AR367">
        <f t="shared" si="95"/>
        <v>0.6427356449951191</v>
      </c>
      <c r="AS367">
        <f t="shared" si="96"/>
        <v>0.35018628583846934</v>
      </c>
      <c r="AT367">
        <f t="shared" si="97"/>
        <v>0.007078069166411476</v>
      </c>
      <c r="AU367" s="7">
        <f t="shared" si="98"/>
        <v>0.6700437551844475</v>
      </c>
      <c r="AV367" s="8">
        <f t="shared" si="99"/>
        <v>0.3230823125913445</v>
      </c>
      <c r="AW367" s="8">
        <f t="shared" si="100"/>
        <v>0.0068739322242079405</v>
      </c>
      <c r="AX367" s="9">
        <f t="shared" si="101"/>
        <v>0.9791671400914066</v>
      </c>
    </row>
    <row r="368" spans="1:50" ht="13.5">
      <c r="A368" t="s">
        <v>399</v>
      </c>
      <c r="B368">
        <v>255</v>
      </c>
      <c r="C368">
        <v>-15</v>
      </c>
      <c r="D368">
        <v>667.4527</v>
      </c>
      <c r="E368">
        <v>12.7663</v>
      </c>
      <c r="F368">
        <v>18.3427</v>
      </c>
      <c r="G368">
        <v>38333.3354</v>
      </c>
      <c r="H368">
        <v>76.816</v>
      </c>
      <c r="I368">
        <v>74.0483</v>
      </c>
      <c r="M368">
        <v>469.4197</v>
      </c>
      <c r="N368">
        <v>0.3238</v>
      </c>
      <c r="O368">
        <v>0.1991</v>
      </c>
      <c r="P368">
        <v>10347.0911</v>
      </c>
      <c r="Q368">
        <v>5.3215</v>
      </c>
      <c r="R368">
        <v>5.4961</v>
      </c>
      <c r="V368">
        <v>1649.0915</v>
      </c>
      <c r="W368">
        <v>0.2268</v>
      </c>
      <c r="X368">
        <v>0.1263</v>
      </c>
      <c r="Y368">
        <v>793.3013</v>
      </c>
      <c r="Z368">
        <v>0.1232</v>
      </c>
      <c r="AA368">
        <v>0.1006</v>
      </c>
      <c r="AB368">
        <v>30649.7189</v>
      </c>
      <c r="AC368">
        <v>4.2896</v>
      </c>
      <c r="AD368">
        <v>1.5558</v>
      </c>
      <c r="AE368">
        <v>1708.5189</v>
      </c>
      <c r="AF368">
        <v>0.1329</v>
      </c>
      <c r="AG368">
        <v>0.1311</v>
      </c>
      <c r="AH368">
        <f t="shared" si="85"/>
        <v>76.816</v>
      </c>
      <c r="AI368">
        <f t="shared" si="86"/>
        <v>3.86064</v>
      </c>
      <c r="AJ368">
        <f t="shared" si="87"/>
        <v>12.7663</v>
      </c>
      <c r="AK368">
        <f t="shared" si="88"/>
        <v>5.3215</v>
      </c>
      <c r="AL368" s="6">
        <f t="shared" si="89"/>
        <v>98.76444000000001</v>
      </c>
      <c r="AM368">
        <f t="shared" si="90"/>
        <v>0.8549600816709777</v>
      </c>
      <c r="AN368">
        <f t="shared" si="91"/>
        <v>1.2783491429522382</v>
      </c>
      <c r="AO368">
        <f t="shared" si="92"/>
        <v>0.3167030513520218</v>
      </c>
      <c r="AP368">
        <f t="shared" si="93"/>
        <v>0.09489122681883025</v>
      </c>
      <c r="AQ368">
        <f t="shared" si="94"/>
        <v>0.22181182453319157</v>
      </c>
      <c r="AR368">
        <f t="shared" si="95"/>
        <v>0.6796789571275533</v>
      </c>
      <c r="AS368">
        <f t="shared" si="96"/>
        <v>0.16548835073365192</v>
      </c>
      <c r="AT368">
        <f t="shared" si="97"/>
        <v>0.15483269213879483</v>
      </c>
      <c r="AU368" s="7">
        <f t="shared" si="98"/>
        <v>0.7004291540856916</v>
      </c>
      <c r="AV368" s="8">
        <f t="shared" si="99"/>
        <v>0.1509284418847834</v>
      </c>
      <c r="AW368" s="8">
        <f t="shared" si="100"/>
        <v>0.14864240402952494</v>
      </c>
      <c r="AX368" s="9">
        <f t="shared" si="101"/>
        <v>0.503815521247205</v>
      </c>
    </row>
    <row r="369" spans="1:50" ht="13.5">
      <c r="A369" t="s">
        <v>400</v>
      </c>
      <c r="B369">
        <v>260</v>
      </c>
      <c r="C369">
        <v>-15</v>
      </c>
      <c r="D369">
        <v>997.4408</v>
      </c>
      <c r="E369">
        <v>23.5377</v>
      </c>
      <c r="F369">
        <v>32.3549</v>
      </c>
      <c r="G369">
        <v>13556.9376</v>
      </c>
      <c r="H369">
        <v>34.545</v>
      </c>
      <c r="I369">
        <v>31.8586</v>
      </c>
      <c r="M369">
        <v>2678.6969</v>
      </c>
      <c r="N369">
        <v>1.8382</v>
      </c>
      <c r="O369">
        <v>1.0813</v>
      </c>
      <c r="P369">
        <v>53522.4004</v>
      </c>
      <c r="Q369">
        <v>31.9846</v>
      </c>
      <c r="R369">
        <v>31.6038</v>
      </c>
      <c r="V369">
        <v>253.8393</v>
      </c>
      <c r="W369">
        <v>0.0629</v>
      </c>
      <c r="X369">
        <v>0.0335</v>
      </c>
      <c r="Y369">
        <v>1192.8045</v>
      </c>
      <c r="Z369">
        <v>0.3367</v>
      </c>
      <c r="AA369">
        <v>0.263</v>
      </c>
      <c r="AB369">
        <v>29344.8452</v>
      </c>
      <c r="AC369">
        <v>7.4689</v>
      </c>
      <c r="AD369">
        <v>2.5916</v>
      </c>
      <c r="AE369">
        <v>1563.9269</v>
      </c>
      <c r="AF369">
        <v>0.2259</v>
      </c>
      <c r="AG369">
        <v>0.2132</v>
      </c>
      <c r="AH369">
        <f t="shared" si="85"/>
        <v>34.545</v>
      </c>
      <c r="AI369">
        <f t="shared" si="86"/>
        <v>6.72201</v>
      </c>
      <c r="AJ369">
        <f t="shared" si="87"/>
        <v>23.5377</v>
      </c>
      <c r="AK369">
        <f t="shared" si="88"/>
        <v>31.9846</v>
      </c>
      <c r="AL369" s="6">
        <f t="shared" si="89"/>
        <v>96.78931</v>
      </c>
      <c r="AM369">
        <f t="shared" si="90"/>
        <v>0.8619148591405668</v>
      </c>
      <c r="AN369">
        <f t="shared" si="91"/>
        <v>0.5748876684972541</v>
      </c>
      <c r="AO369">
        <f t="shared" si="92"/>
        <v>0.5839171421483502</v>
      </c>
      <c r="AP369">
        <f t="shared" si="93"/>
        <v>0.5703388017118403</v>
      </c>
      <c r="AQ369">
        <f t="shared" si="94"/>
        <v>0.013578340436509961</v>
      </c>
      <c r="AR369">
        <f t="shared" si="95"/>
        <v>0.24523287715903536</v>
      </c>
      <c r="AS369">
        <f t="shared" si="96"/>
        <v>0.008127758434213648</v>
      </c>
      <c r="AT369">
        <f t="shared" si="97"/>
        <v>0.7466393644067509</v>
      </c>
      <c r="AU369" s="7">
        <f t="shared" si="98"/>
        <v>0.25869007547524714</v>
      </c>
      <c r="AV369" s="8">
        <f t="shared" si="99"/>
        <v>0.007587787018718452</v>
      </c>
      <c r="AW369" s="8">
        <f t="shared" si="100"/>
        <v>0.7337221375060344</v>
      </c>
      <c r="AX369" s="9">
        <f t="shared" si="101"/>
        <v>0.010235647423151544</v>
      </c>
    </row>
    <row r="370" spans="1:50" ht="13.5">
      <c r="A370" t="s">
        <v>401</v>
      </c>
      <c r="B370">
        <v>35</v>
      </c>
      <c r="C370">
        <v>-20</v>
      </c>
      <c r="D370">
        <v>2845.102</v>
      </c>
      <c r="E370">
        <v>45.842</v>
      </c>
      <c r="F370">
        <v>58.8637</v>
      </c>
      <c r="G370">
        <v>18161.794</v>
      </c>
      <c r="H370">
        <v>40.4279</v>
      </c>
      <c r="I370">
        <v>34.8281</v>
      </c>
      <c r="M370">
        <v>198.9681</v>
      </c>
      <c r="N370">
        <v>0.1076</v>
      </c>
      <c r="O370">
        <v>0.0591</v>
      </c>
      <c r="P370">
        <v>6197.4799</v>
      </c>
      <c r="Q370">
        <v>2.4522</v>
      </c>
      <c r="R370">
        <v>2.2634</v>
      </c>
      <c r="S370">
        <v>82.5861</v>
      </c>
      <c r="T370">
        <v>0.0239</v>
      </c>
      <c r="U370">
        <v>0.0155</v>
      </c>
      <c r="V370">
        <v>3119.2457</v>
      </c>
      <c r="W370">
        <v>0.312</v>
      </c>
      <c r="X370">
        <v>0.1553</v>
      </c>
      <c r="Y370">
        <v>1930.2794</v>
      </c>
      <c r="Z370">
        <v>0.2292</v>
      </c>
      <c r="AA370">
        <v>0.1673</v>
      </c>
      <c r="AB370">
        <v>92711.5308</v>
      </c>
      <c r="AC370">
        <v>10.2281</v>
      </c>
      <c r="AD370">
        <v>3.3153</v>
      </c>
      <c r="AE370">
        <v>5141.6729</v>
      </c>
      <c r="AF370">
        <v>0.377</v>
      </c>
      <c r="AG370">
        <v>0.3324</v>
      </c>
      <c r="AH370">
        <f t="shared" si="85"/>
        <v>40.4279</v>
      </c>
      <c r="AI370">
        <f t="shared" si="86"/>
        <v>9.20529</v>
      </c>
      <c r="AJ370">
        <f t="shared" si="87"/>
        <v>45.842</v>
      </c>
      <c r="AK370">
        <f t="shared" si="88"/>
        <v>2.4522</v>
      </c>
      <c r="AL370" s="6">
        <f t="shared" si="89"/>
        <v>97.92739</v>
      </c>
      <c r="AM370">
        <f t="shared" si="90"/>
        <v>0.8987572834980526</v>
      </c>
      <c r="AN370">
        <f t="shared" si="91"/>
        <v>0.6727891496089199</v>
      </c>
      <c r="AO370">
        <f t="shared" si="92"/>
        <v>1.1372364177623417</v>
      </c>
      <c r="AP370">
        <f t="shared" si="93"/>
        <v>0.043726818830242514</v>
      </c>
      <c r="AQ370">
        <f t="shared" si="94"/>
        <v>1.0935095989320993</v>
      </c>
      <c r="AR370">
        <f t="shared" si="95"/>
        <v>0.28734161656374946</v>
      </c>
      <c r="AS370">
        <f t="shared" si="96"/>
        <v>0.6553458377861299</v>
      </c>
      <c r="AT370">
        <f t="shared" si="97"/>
        <v>0.0573125456501206</v>
      </c>
      <c r="AU370" s="7">
        <f t="shared" si="98"/>
        <v>0.3120856913917126</v>
      </c>
      <c r="AV370" s="8">
        <f t="shared" si="99"/>
        <v>0.6299254325873086</v>
      </c>
      <c r="AW370" s="8">
        <f t="shared" si="100"/>
        <v>0.05798887602097871</v>
      </c>
      <c r="AX370" s="9">
        <f t="shared" si="101"/>
        <v>0.9157033437227153</v>
      </c>
    </row>
    <row r="371" spans="1:50" ht="13.5">
      <c r="A371" t="s">
        <v>402</v>
      </c>
      <c r="B371">
        <v>40</v>
      </c>
      <c r="C371">
        <v>-20</v>
      </c>
      <c r="D371">
        <v>2748.7877</v>
      </c>
      <c r="E371">
        <v>45.6068</v>
      </c>
      <c r="F371">
        <v>58.2304</v>
      </c>
      <c r="G371">
        <v>18396.9122</v>
      </c>
      <c r="H371">
        <v>42.4346</v>
      </c>
      <c r="I371">
        <v>36.3501</v>
      </c>
      <c r="M371">
        <v>224.8847</v>
      </c>
      <c r="N371">
        <v>0.1279</v>
      </c>
      <c r="O371">
        <v>0.0699</v>
      </c>
      <c r="P371">
        <v>4693.3112</v>
      </c>
      <c r="Q371">
        <v>1.9485</v>
      </c>
      <c r="R371">
        <v>1.7883</v>
      </c>
      <c r="S371">
        <v>9.3433</v>
      </c>
      <c r="T371">
        <v>0.0028</v>
      </c>
      <c r="U371">
        <v>0.0018</v>
      </c>
      <c r="V371">
        <v>3145.7682</v>
      </c>
      <c r="W371">
        <v>0.3255</v>
      </c>
      <c r="X371">
        <v>0.1611</v>
      </c>
      <c r="Y371">
        <v>1580.5253</v>
      </c>
      <c r="Z371">
        <v>0.1923</v>
      </c>
      <c r="AA371">
        <v>0.1395</v>
      </c>
      <c r="AB371">
        <v>79334.1183</v>
      </c>
      <c r="AC371">
        <v>8.9258</v>
      </c>
      <c r="AD371">
        <v>2.8768</v>
      </c>
      <c r="AE371">
        <v>5999.4145</v>
      </c>
      <c r="AF371">
        <v>0.436</v>
      </c>
      <c r="AG371">
        <v>0.3822</v>
      </c>
      <c r="AH371">
        <f t="shared" si="85"/>
        <v>42.4346</v>
      </c>
      <c r="AI371">
        <f t="shared" si="86"/>
        <v>8.03322</v>
      </c>
      <c r="AJ371">
        <f t="shared" si="87"/>
        <v>45.6068</v>
      </c>
      <c r="AK371">
        <f t="shared" si="88"/>
        <v>1.9485</v>
      </c>
      <c r="AL371" s="6">
        <f t="shared" si="89"/>
        <v>98.02312</v>
      </c>
      <c r="AM371">
        <f t="shared" si="90"/>
        <v>0.9100741998618647</v>
      </c>
      <c r="AN371">
        <f t="shared" si="91"/>
        <v>0.7061840572474621</v>
      </c>
      <c r="AO371">
        <f t="shared" si="92"/>
        <v>1.1314016373108409</v>
      </c>
      <c r="AP371">
        <f t="shared" si="93"/>
        <v>0.034745007132667614</v>
      </c>
      <c r="AQ371">
        <f t="shared" si="94"/>
        <v>1.0966566301781733</v>
      </c>
      <c r="AR371">
        <f t="shared" si="95"/>
        <v>0.30029010876218926</v>
      </c>
      <c r="AS371">
        <f t="shared" si="96"/>
        <v>0.6543681924533895</v>
      </c>
      <c r="AT371">
        <f t="shared" si="97"/>
        <v>0.0453416987844213</v>
      </c>
      <c r="AU371" s="7">
        <f t="shared" si="98"/>
        <v>0.3258195952676062</v>
      </c>
      <c r="AV371" s="8">
        <f t="shared" si="99"/>
        <v>0.628350007073172</v>
      </c>
      <c r="AW371" s="8">
        <f t="shared" si="100"/>
        <v>0.04583039765922177</v>
      </c>
      <c r="AX371" s="9">
        <f t="shared" si="101"/>
        <v>0.9320205729245223</v>
      </c>
    </row>
    <row r="372" spans="1:50" ht="13.5">
      <c r="A372" t="s">
        <v>403</v>
      </c>
      <c r="B372">
        <v>45</v>
      </c>
      <c r="C372">
        <v>-20</v>
      </c>
      <c r="D372">
        <v>2830.8004</v>
      </c>
      <c r="E372">
        <v>46.5199</v>
      </c>
      <c r="F372">
        <v>59.539</v>
      </c>
      <c r="G372">
        <v>18025.6959</v>
      </c>
      <c r="H372">
        <v>41.3188</v>
      </c>
      <c r="I372">
        <v>35.4794</v>
      </c>
      <c r="M372">
        <v>121.395</v>
      </c>
      <c r="N372">
        <v>0.0676</v>
      </c>
      <c r="O372">
        <v>0.037</v>
      </c>
      <c r="P372">
        <v>2728.512</v>
      </c>
      <c r="Q372">
        <v>1.1041</v>
      </c>
      <c r="R372">
        <v>1.0158</v>
      </c>
      <c r="S372">
        <v>111.9625</v>
      </c>
      <c r="T372">
        <v>0.0321</v>
      </c>
      <c r="U372">
        <v>0.0207</v>
      </c>
      <c r="V372">
        <v>2314.369</v>
      </c>
      <c r="W372">
        <v>0.2288</v>
      </c>
      <c r="X372">
        <v>0.1135</v>
      </c>
      <c r="Y372">
        <v>1807.8147</v>
      </c>
      <c r="Z372">
        <v>0.2124</v>
      </c>
      <c r="AA372">
        <v>0.1545</v>
      </c>
      <c r="AB372">
        <v>92559.0334</v>
      </c>
      <c r="AC372">
        <v>10.0798</v>
      </c>
      <c r="AD372">
        <v>3.2566</v>
      </c>
      <c r="AE372">
        <v>5989.99</v>
      </c>
      <c r="AF372">
        <v>0.4364</v>
      </c>
      <c r="AG372">
        <v>0.3835</v>
      </c>
      <c r="AH372">
        <f t="shared" si="85"/>
        <v>41.3188</v>
      </c>
      <c r="AI372">
        <f t="shared" si="86"/>
        <v>9.07182</v>
      </c>
      <c r="AJ372">
        <f t="shared" si="87"/>
        <v>46.5199</v>
      </c>
      <c r="AK372">
        <f t="shared" si="88"/>
        <v>1.1041</v>
      </c>
      <c r="AL372" s="6">
        <f t="shared" si="89"/>
        <v>98.01462000000001</v>
      </c>
      <c r="AM372">
        <f t="shared" si="90"/>
        <v>0.9013910484302939</v>
      </c>
      <c r="AN372">
        <f t="shared" si="91"/>
        <v>0.6876152438009653</v>
      </c>
      <c r="AO372">
        <f t="shared" si="92"/>
        <v>1.1540535847184321</v>
      </c>
      <c r="AP372">
        <f t="shared" si="93"/>
        <v>0.019687945791726107</v>
      </c>
      <c r="AQ372">
        <f t="shared" si="94"/>
        <v>1.134365638926706</v>
      </c>
      <c r="AR372">
        <f t="shared" si="95"/>
        <v>0.2938765679809763</v>
      </c>
      <c r="AS372">
        <f t="shared" si="96"/>
        <v>0.6803007033441578</v>
      </c>
      <c r="AT372">
        <f t="shared" si="97"/>
        <v>0.025822728674865986</v>
      </c>
      <c r="AU372" s="7">
        <f t="shared" si="98"/>
        <v>0.31943153795386076</v>
      </c>
      <c r="AV372" s="8">
        <f t="shared" si="99"/>
        <v>0.6544206935873516</v>
      </c>
      <c r="AW372" s="8">
        <f t="shared" si="100"/>
        <v>0.02614776845878771</v>
      </c>
      <c r="AX372" s="9">
        <f t="shared" si="101"/>
        <v>0.9615795178339971</v>
      </c>
    </row>
    <row r="373" spans="1:50" ht="13.5">
      <c r="A373" t="s">
        <v>404</v>
      </c>
      <c r="B373">
        <v>50</v>
      </c>
      <c r="C373">
        <v>-20</v>
      </c>
      <c r="D373">
        <v>3003.8353</v>
      </c>
      <c r="E373">
        <v>46.7643</v>
      </c>
      <c r="F373">
        <v>59.8348</v>
      </c>
      <c r="G373">
        <v>18859.0282</v>
      </c>
      <c r="H373">
        <v>41.0153</v>
      </c>
      <c r="I373">
        <v>35.2087</v>
      </c>
      <c r="M373">
        <v>106.443</v>
      </c>
      <c r="N373">
        <v>0.0561</v>
      </c>
      <c r="O373">
        <v>0.0307</v>
      </c>
      <c r="P373">
        <v>2630.9697</v>
      </c>
      <c r="Q373">
        <v>1.0066</v>
      </c>
      <c r="R373">
        <v>0.9258</v>
      </c>
      <c r="S373">
        <v>121.2192</v>
      </c>
      <c r="T373">
        <v>0.0328</v>
      </c>
      <c r="U373">
        <v>0.0212</v>
      </c>
      <c r="V373">
        <v>4298.9182</v>
      </c>
      <c r="W373">
        <v>0.4023</v>
      </c>
      <c r="X373">
        <v>0.1995</v>
      </c>
      <c r="Y373">
        <v>2192.1413</v>
      </c>
      <c r="Z373">
        <v>0.2438</v>
      </c>
      <c r="AA373">
        <v>0.1772</v>
      </c>
      <c r="AB373">
        <v>97198.0745</v>
      </c>
      <c r="AC373">
        <v>10.0872</v>
      </c>
      <c r="AD373">
        <v>3.258</v>
      </c>
      <c r="AE373">
        <v>5647.8063</v>
      </c>
      <c r="AF373">
        <v>0.3916</v>
      </c>
      <c r="AG373">
        <v>0.3441</v>
      </c>
      <c r="AH373">
        <f t="shared" si="85"/>
        <v>41.0153</v>
      </c>
      <c r="AI373">
        <f t="shared" si="86"/>
        <v>9.078479999999999</v>
      </c>
      <c r="AJ373">
        <f t="shared" si="87"/>
        <v>46.7643</v>
      </c>
      <c r="AK373">
        <f t="shared" si="88"/>
        <v>1.0066</v>
      </c>
      <c r="AL373" s="6">
        <f t="shared" si="89"/>
        <v>97.86468</v>
      </c>
      <c r="AM373">
        <f t="shared" si="90"/>
        <v>0.9017908451285321</v>
      </c>
      <c r="AN373">
        <f t="shared" si="91"/>
        <v>0.6825644866034282</v>
      </c>
      <c r="AO373">
        <f t="shared" si="92"/>
        <v>1.16011659637807</v>
      </c>
      <c r="AP373">
        <f t="shared" si="93"/>
        <v>0.01794935805991441</v>
      </c>
      <c r="AQ373">
        <f t="shared" si="94"/>
        <v>1.1421672383181556</v>
      </c>
      <c r="AR373">
        <f t="shared" si="95"/>
        <v>0.2916480073915026</v>
      </c>
      <c r="AS373">
        <f t="shared" si="96"/>
        <v>0.6848152417623007</v>
      </c>
      <c r="AT373">
        <f t="shared" si="97"/>
        <v>0.023536750846196712</v>
      </c>
      <c r="AU373" s="7">
        <f t="shared" si="98"/>
        <v>0.31713423440338695</v>
      </c>
      <c r="AV373" s="8">
        <f t="shared" si="99"/>
        <v>0.6590233481162846</v>
      </c>
      <c r="AW373" s="8">
        <f t="shared" si="100"/>
        <v>0.023842417480328393</v>
      </c>
      <c r="AX373" s="9">
        <f t="shared" si="101"/>
        <v>0.9650847667557363</v>
      </c>
    </row>
    <row r="374" spans="1:50" ht="13.5">
      <c r="A374" t="s">
        <v>405</v>
      </c>
      <c r="B374">
        <v>55</v>
      </c>
      <c r="C374">
        <v>-20</v>
      </c>
      <c r="D374">
        <v>2943.3179</v>
      </c>
      <c r="E374">
        <v>47.5835</v>
      </c>
      <c r="F374">
        <v>61.1953</v>
      </c>
      <c r="G374">
        <v>17144.4391</v>
      </c>
      <c r="H374">
        <v>38.6466</v>
      </c>
      <c r="I374">
        <v>33.3456</v>
      </c>
      <c r="P374">
        <v>2782.0201</v>
      </c>
      <c r="Q374">
        <v>1.0805</v>
      </c>
      <c r="R374">
        <v>0.9989</v>
      </c>
      <c r="S374">
        <v>32.3053</v>
      </c>
      <c r="T374">
        <v>0.0089</v>
      </c>
      <c r="U374">
        <v>0.0058</v>
      </c>
      <c r="V374">
        <v>3975.5479</v>
      </c>
      <c r="W374">
        <v>0.3786</v>
      </c>
      <c r="X374">
        <v>0.1887</v>
      </c>
      <c r="Y374">
        <v>2146.0608</v>
      </c>
      <c r="Z374">
        <v>0.2461</v>
      </c>
      <c r="AA374">
        <v>0.1799</v>
      </c>
      <c r="AB374">
        <v>109087.0146</v>
      </c>
      <c r="AC374">
        <v>11.7477</v>
      </c>
      <c r="AD374">
        <v>3.8138</v>
      </c>
      <c r="AE374">
        <v>4123.0157</v>
      </c>
      <c r="AF374">
        <v>0.3081</v>
      </c>
      <c r="AG374">
        <v>0.2721</v>
      </c>
      <c r="AH374">
        <f t="shared" si="85"/>
        <v>38.6466</v>
      </c>
      <c r="AI374">
        <f t="shared" si="86"/>
        <v>10.57293</v>
      </c>
      <c r="AJ374">
        <f t="shared" si="87"/>
        <v>47.5835</v>
      </c>
      <c r="AK374">
        <f t="shared" si="88"/>
        <v>1.0805</v>
      </c>
      <c r="AL374" s="6">
        <f t="shared" si="89"/>
        <v>97.88353000000001</v>
      </c>
      <c r="AM374">
        <f t="shared" si="90"/>
        <v>0.8891668481026308</v>
      </c>
      <c r="AN374">
        <f t="shared" si="91"/>
        <v>0.6431452820768846</v>
      </c>
      <c r="AO374">
        <f t="shared" si="92"/>
        <v>1.1804390969982634</v>
      </c>
      <c r="AP374">
        <f t="shared" si="93"/>
        <v>0.019267118402282454</v>
      </c>
      <c r="AQ374">
        <f t="shared" si="94"/>
        <v>1.161171978595981</v>
      </c>
      <c r="AR374">
        <f t="shared" si="95"/>
        <v>0.2758310675566679</v>
      </c>
      <c r="AS374">
        <f t="shared" si="96"/>
        <v>0.6988098741365312</v>
      </c>
      <c r="AT374">
        <f t="shared" si="97"/>
        <v>0.025359058306800984</v>
      </c>
      <c r="AU374" s="7">
        <f t="shared" si="98"/>
        <v>0.3005017271649884</v>
      </c>
      <c r="AV374" s="8">
        <f t="shared" si="99"/>
        <v>0.6737613524043223</v>
      </c>
      <c r="AW374" s="8">
        <f t="shared" si="100"/>
        <v>0.025736920430689276</v>
      </c>
      <c r="AX374" s="9">
        <f t="shared" si="101"/>
        <v>0.9632065990293591</v>
      </c>
    </row>
    <row r="375" spans="1:50" ht="13.5">
      <c r="A375" t="s">
        <v>406</v>
      </c>
      <c r="B375">
        <v>60</v>
      </c>
      <c r="C375">
        <v>-20</v>
      </c>
      <c r="D375">
        <v>2625.8194</v>
      </c>
      <c r="E375">
        <v>43.5061</v>
      </c>
      <c r="F375">
        <v>56.6603</v>
      </c>
      <c r="G375">
        <v>18630.2885</v>
      </c>
      <c r="H375">
        <v>41.6125</v>
      </c>
      <c r="I375">
        <v>36.3594</v>
      </c>
      <c r="M375">
        <v>132.7604</v>
      </c>
      <c r="N375">
        <v>0.0728</v>
      </c>
      <c r="O375">
        <v>0.0406</v>
      </c>
      <c r="P375">
        <v>7037.7186</v>
      </c>
      <c r="Q375">
        <v>2.8271</v>
      </c>
      <c r="R375">
        <v>2.6466</v>
      </c>
      <c r="S375">
        <v>31.1399</v>
      </c>
      <c r="T375">
        <v>0.0092</v>
      </c>
      <c r="U375">
        <v>0.0061</v>
      </c>
      <c r="V375">
        <v>1763.3372</v>
      </c>
      <c r="W375">
        <v>0.1806</v>
      </c>
      <c r="X375">
        <v>0.0912</v>
      </c>
      <c r="Y375">
        <v>2573.6548</v>
      </c>
      <c r="Z375">
        <v>0.3151</v>
      </c>
      <c r="AA375">
        <v>0.2332</v>
      </c>
      <c r="AB375">
        <v>98132.3609</v>
      </c>
      <c r="AC375">
        <v>11.141</v>
      </c>
      <c r="AD375">
        <v>3.6626</v>
      </c>
      <c r="AE375">
        <v>4355.6919</v>
      </c>
      <c r="AF375">
        <v>0.3356</v>
      </c>
      <c r="AG375">
        <v>0.3001</v>
      </c>
      <c r="AH375">
        <f t="shared" si="85"/>
        <v>41.6125</v>
      </c>
      <c r="AI375">
        <f t="shared" si="86"/>
        <v>10.0269</v>
      </c>
      <c r="AJ375">
        <f t="shared" si="87"/>
        <v>43.5061</v>
      </c>
      <c r="AK375">
        <f t="shared" si="88"/>
        <v>2.8271</v>
      </c>
      <c r="AL375" s="6">
        <f t="shared" si="89"/>
        <v>97.9726</v>
      </c>
      <c r="AM375">
        <f t="shared" si="90"/>
        <v>0.885512359362171</v>
      </c>
      <c r="AN375">
        <f t="shared" si="91"/>
        <v>0.6925029122982193</v>
      </c>
      <c r="AO375">
        <f t="shared" si="92"/>
        <v>1.079288017861573</v>
      </c>
      <c r="AP375">
        <f t="shared" si="93"/>
        <v>0.05041191155492154</v>
      </c>
      <c r="AQ375">
        <f t="shared" si="94"/>
        <v>1.0288761063066514</v>
      </c>
      <c r="AR375">
        <f t="shared" si="95"/>
        <v>0.302276283567749</v>
      </c>
      <c r="AS375">
        <f t="shared" si="96"/>
        <v>0.6301935376764125</v>
      </c>
      <c r="AT375">
        <f t="shared" si="97"/>
        <v>0.06753017875583867</v>
      </c>
      <c r="AU375" s="7">
        <f t="shared" si="98"/>
        <v>0.3275261746967726</v>
      </c>
      <c r="AV375" s="8">
        <f t="shared" si="99"/>
        <v>0.6043091290711716</v>
      </c>
      <c r="AW375" s="8">
        <f t="shared" si="100"/>
        <v>0.06816469623205579</v>
      </c>
      <c r="AX375" s="9">
        <f t="shared" si="101"/>
        <v>0.8986359116634474</v>
      </c>
    </row>
    <row r="376" spans="1:50" ht="13.5">
      <c r="A376" t="s">
        <v>407</v>
      </c>
      <c r="B376">
        <v>65</v>
      </c>
      <c r="C376">
        <v>-20</v>
      </c>
      <c r="D376">
        <v>2658.2366</v>
      </c>
      <c r="E376">
        <v>40.6298</v>
      </c>
      <c r="F376">
        <v>52.9878</v>
      </c>
      <c r="G376">
        <v>22223.5116</v>
      </c>
      <c r="H376">
        <v>45.0464</v>
      </c>
      <c r="I376">
        <v>39.4145</v>
      </c>
      <c r="M376">
        <v>419.9621</v>
      </c>
      <c r="N376">
        <v>0.2168</v>
      </c>
      <c r="O376">
        <v>0.121</v>
      </c>
      <c r="P376">
        <v>10708.3408</v>
      </c>
      <c r="Q376">
        <v>4.0861</v>
      </c>
      <c r="R376">
        <v>3.8305</v>
      </c>
      <c r="S376">
        <v>168.6585</v>
      </c>
      <c r="T376">
        <v>0.0488</v>
      </c>
      <c r="U376">
        <v>0.0321</v>
      </c>
      <c r="V376">
        <v>2316.6082</v>
      </c>
      <c r="W376">
        <v>0.2318</v>
      </c>
      <c r="X376">
        <v>0.1172</v>
      </c>
      <c r="Y376">
        <v>2209.1375</v>
      </c>
      <c r="Z376">
        <v>0.2596</v>
      </c>
      <c r="AA376">
        <v>0.1924</v>
      </c>
      <c r="AB376">
        <v>84659.465</v>
      </c>
      <c r="AC376">
        <v>9.1569</v>
      </c>
      <c r="AD376">
        <v>3.0146</v>
      </c>
      <c r="AE376">
        <v>4667.9197</v>
      </c>
      <c r="AF376">
        <v>0.3238</v>
      </c>
      <c r="AG376">
        <v>0.2899</v>
      </c>
      <c r="AH376">
        <f t="shared" si="85"/>
        <v>45.0464</v>
      </c>
      <c r="AI376">
        <f t="shared" si="86"/>
        <v>8.24121</v>
      </c>
      <c r="AJ376">
        <f t="shared" si="87"/>
        <v>40.6298</v>
      </c>
      <c r="AK376">
        <f t="shared" si="88"/>
        <v>4.0861</v>
      </c>
      <c r="AL376" s="6">
        <f t="shared" si="89"/>
        <v>98.00351</v>
      </c>
      <c r="AM376">
        <f t="shared" si="90"/>
        <v>0.8978375056012505</v>
      </c>
      <c r="AN376">
        <f t="shared" si="91"/>
        <v>0.7496488600432684</v>
      </c>
      <c r="AO376">
        <f t="shared" si="92"/>
        <v>1.0079335152567601</v>
      </c>
      <c r="AP376">
        <f t="shared" si="93"/>
        <v>0.07286198288159772</v>
      </c>
      <c r="AQ376">
        <f t="shared" si="94"/>
        <v>0.9350715323751624</v>
      </c>
      <c r="AR376">
        <f t="shared" si="95"/>
        <v>0.3280202432090262</v>
      </c>
      <c r="AS376">
        <f t="shared" si="96"/>
        <v>0.5741376014185988</v>
      </c>
      <c r="AT376">
        <f t="shared" si="97"/>
        <v>0.09784215537237516</v>
      </c>
      <c r="AU376" s="7">
        <f t="shared" si="98"/>
        <v>0.35374465628962815</v>
      </c>
      <c r="AV376" s="8">
        <f t="shared" si="99"/>
        <v>0.5479595534822127</v>
      </c>
      <c r="AW376" s="8">
        <f t="shared" si="100"/>
        <v>0.09829579022815912</v>
      </c>
      <c r="AX376" s="9">
        <f t="shared" si="101"/>
        <v>0.8478994546276251</v>
      </c>
    </row>
    <row r="377" spans="1:50" ht="13.5">
      <c r="A377" t="s">
        <v>408</v>
      </c>
      <c r="B377">
        <v>70</v>
      </c>
      <c r="C377">
        <v>-20</v>
      </c>
      <c r="D377">
        <v>2710.5794</v>
      </c>
      <c r="E377">
        <v>39.8594</v>
      </c>
      <c r="F377">
        <v>51.8267</v>
      </c>
      <c r="G377">
        <v>24243.2886</v>
      </c>
      <c r="H377">
        <v>47.3176</v>
      </c>
      <c r="I377">
        <v>41.2772</v>
      </c>
      <c r="M377">
        <v>456.0921</v>
      </c>
      <c r="N377">
        <v>0.2308</v>
      </c>
      <c r="O377">
        <v>0.1284</v>
      </c>
      <c r="P377">
        <v>10216.9997</v>
      </c>
      <c r="Q377">
        <v>3.818</v>
      </c>
      <c r="R377">
        <v>3.5684</v>
      </c>
      <c r="S377">
        <v>57.8686</v>
      </c>
      <c r="T377">
        <v>0.0163</v>
      </c>
      <c r="U377">
        <v>0.0107</v>
      </c>
      <c r="V377">
        <v>701.2639</v>
      </c>
      <c r="W377">
        <v>0.068</v>
      </c>
      <c r="X377">
        <v>0.0343</v>
      </c>
      <c r="Y377">
        <v>2728.6808</v>
      </c>
      <c r="Z377">
        <v>0.3084</v>
      </c>
      <c r="AA377">
        <v>0.2279</v>
      </c>
      <c r="AB377">
        <v>78393.1435</v>
      </c>
      <c r="AC377">
        <v>8.0708</v>
      </c>
      <c r="AD377">
        <v>2.649</v>
      </c>
      <c r="AE377">
        <v>4813.6705</v>
      </c>
      <c r="AF377">
        <v>0.3107</v>
      </c>
      <c r="AG377">
        <v>0.2774</v>
      </c>
      <c r="AH377">
        <f t="shared" si="85"/>
        <v>47.3176</v>
      </c>
      <c r="AI377">
        <f t="shared" si="86"/>
        <v>7.26372</v>
      </c>
      <c r="AJ377">
        <f t="shared" si="87"/>
        <v>39.8594</v>
      </c>
      <c r="AK377">
        <f t="shared" si="88"/>
        <v>3.818</v>
      </c>
      <c r="AL377" s="6">
        <f t="shared" si="89"/>
        <v>98.25872</v>
      </c>
      <c r="AM377">
        <f t="shared" si="90"/>
        <v>0.9072521613743462</v>
      </c>
      <c r="AN377">
        <f t="shared" si="91"/>
        <v>0.787445498419038</v>
      </c>
      <c r="AO377">
        <f t="shared" si="92"/>
        <v>0.988821632349293</v>
      </c>
      <c r="AP377">
        <f t="shared" si="93"/>
        <v>0.06808131241084166</v>
      </c>
      <c r="AQ377">
        <f t="shared" si="94"/>
        <v>0.9207403199384513</v>
      </c>
      <c r="AR377">
        <f t="shared" si="95"/>
        <v>0.34410472951376647</v>
      </c>
      <c r="AS377">
        <f t="shared" si="96"/>
        <v>0.5645932643702317</v>
      </c>
      <c r="AT377">
        <f t="shared" si="97"/>
        <v>0.09130200611600192</v>
      </c>
      <c r="AU377" s="7">
        <f t="shared" si="98"/>
        <v>0.3704732380965002</v>
      </c>
      <c r="AV377" s="8">
        <f t="shared" si="99"/>
        <v>0.537954026995015</v>
      </c>
      <c r="AW377" s="8">
        <f t="shared" si="100"/>
        <v>0.09157273490848478</v>
      </c>
      <c r="AX377" s="9">
        <f t="shared" si="101"/>
        <v>0.8545371849933807</v>
      </c>
    </row>
    <row r="378" spans="1:50" ht="13.5">
      <c r="A378" t="s">
        <v>409</v>
      </c>
      <c r="B378">
        <v>75</v>
      </c>
      <c r="C378">
        <v>-20</v>
      </c>
      <c r="D378">
        <v>2407.2565</v>
      </c>
      <c r="E378">
        <v>39.6887</v>
      </c>
      <c r="F378">
        <v>52.1347</v>
      </c>
      <c r="G378">
        <v>21640.01</v>
      </c>
      <c r="H378">
        <v>46.9641</v>
      </c>
      <c r="I378">
        <v>41.3895</v>
      </c>
      <c r="M378">
        <v>208.934</v>
      </c>
      <c r="N378">
        <v>0.1164</v>
      </c>
      <c r="O378">
        <v>0.0654</v>
      </c>
      <c r="P378">
        <v>6660.5431</v>
      </c>
      <c r="Q378">
        <v>2.7199</v>
      </c>
      <c r="R378">
        <v>2.5683</v>
      </c>
      <c r="S378">
        <v>112.5933</v>
      </c>
      <c r="T378">
        <v>0.0339</v>
      </c>
      <c r="U378">
        <v>0.0224</v>
      </c>
      <c r="V378">
        <v>1549.6005</v>
      </c>
      <c r="W378">
        <v>0.1607</v>
      </c>
      <c r="X378">
        <v>0.0818</v>
      </c>
      <c r="Y378">
        <v>2375.803</v>
      </c>
      <c r="Z378">
        <v>0.2912</v>
      </c>
      <c r="AA378">
        <v>0.2174</v>
      </c>
      <c r="AB378">
        <v>85758.2547</v>
      </c>
      <c r="AC378">
        <v>9.6809</v>
      </c>
      <c r="AD378">
        <v>3.2101</v>
      </c>
      <c r="AE378">
        <v>4651.7961</v>
      </c>
      <c r="AF378">
        <v>0.3441</v>
      </c>
      <c r="AG378">
        <v>0.3104</v>
      </c>
      <c r="AH378">
        <f t="shared" si="85"/>
        <v>46.9641</v>
      </c>
      <c r="AI378">
        <f t="shared" si="86"/>
        <v>8.71281</v>
      </c>
      <c r="AJ378">
        <f t="shared" si="87"/>
        <v>39.6887</v>
      </c>
      <c r="AK378">
        <f t="shared" si="88"/>
        <v>2.7199</v>
      </c>
      <c r="AL378" s="6">
        <f t="shared" si="89"/>
        <v>98.08551</v>
      </c>
      <c r="AM378">
        <f t="shared" si="90"/>
        <v>0.8903520354715047</v>
      </c>
      <c r="AN378">
        <f t="shared" si="91"/>
        <v>0.7815626560159761</v>
      </c>
      <c r="AO378">
        <f t="shared" si="92"/>
        <v>0.984586951128752</v>
      </c>
      <c r="AP378">
        <f t="shared" si="93"/>
        <v>0.048500356633380884</v>
      </c>
      <c r="AQ378">
        <f t="shared" si="94"/>
        <v>0.9360865944953711</v>
      </c>
      <c r="AR378">
        <f t="shared" si="95"/>
        <v>0.34829792892061345</v>
      </c>
      <c r="AS378">
        <f t="shared" si="96"/>
        <v>0.5853714157824459</v>
      </c>
      <c r="AT378">
        <f t="shared" si="97"/>
        <v>0.06633065529694078</v>
      </c>
      <c r="AU378" s="7">
        <f t="shared" si="98"/>
        <v>0.3752628646317877</v>
      </c>
      <c r="AV378" s="8">
        <f t="shared" si="99"/>
        <v>0.5581609893895937</v>
      </c>
      <c r="AW378" s="8">
        <f t="shared" si="100"/>
        <v>0.0665761459786185</v>
      </c>
      <c r="AX378" s="9">
        <f t="shared" si="101"/>
        <v>0.8934333462674996</v>
      </c>
    </row>
    <row r="379" spans="1:50" ht="13.5">
      <c r="A379" t="s">
        <v>410</v>
      </c>
      <c r="B379">
        <v>80</v>
      </c>
      <c r="C379">
        <v>-20</v>
      </c>
      <c r="D379">
        <v>2429.0783</v>
      </c>
      <c r="E379">
        <v>41.2564</v>
      </c>
      <c r="F379">
        <v>54.1235</v>
      </c>
      <c r="G379">
        <v>19601.5653</v>
      </c>
      <c r="H379">
        <v>44.1366</v>
      </c>
      <c r="I379">
        <v>38.8471</v>
      </c>
      <c r="M379">
        <v>333.8205</v>
      </c>
      <c r="N379">
        <v>0.1888</v>
      </c>
      <c r="O379">
        <v>0.106</v>
      </c>
      <c r="P379">
        <v>6869.8042</v>
      </c>
      <c r="Q379">
        <v>2.8532</v>
      </c>
      <c r="R379">
        <v>2.6906</v>
      </c>
      <c r="S379">
        <v>174.4138</v>
      </c>
      <c r="T379">
        <v>0.0535</v>
      </c>
      <c r="U379">
        <v>0.0354</v>
      </c>
      <c r="V379">
        <v>2895.2138</v>
      </c>
      <c r="W379">
        <v>0.3076</v>
      </c>
      <c r="X379">
        <v>0.1564</v>
      </c>
      <c r="Y379">
        <v>2364.8942</v>
      </c>
      <c r="Z379">
        <v>0.2987</v>
      </c>
      <c r="AA379">
        <v>0.2227</v>
      </c>
      <c r="AB379">
        <v>89803.5993</v>
      </c>
      <c r="AC379">
        <v>10.542</v>
      </c>
      <c r="AD379">
        <v>3.4911</v>
      </c>
      <c r="AE379">
        <v>4637.3364</v>
      </c>
      <c r="AF379">
        <v>0.3632</v>
      </c>
      <c r="AG379">
        <v>0.3272</v>
      </c>
      <c r="AH379">
        <f t="shared" si="85"/>
        <v>44.1366</v>
      </c>
      <c r="AI379">
        <f t="shared" si="86"/>
        <v>9.4878</v>
      </c>
      <c r="AJ379">
        <f t="shared" si="87"/>
        <v>41.2564</v>
      </c>
      <c r="AK379">
        <f t="shared" si="88"/>
        <v>2.8532</v>
      </c>
      <c r="AL379" s="6">
        <f t="shared" si="89"/>
        <v>97.734</v>
      </c>
      <c r="AM379">
        <f t="shared" si="90"/>
        <v>0.8857321515184154</v>
      </c>
      <c r="AN379">
        <f t="shared" si="91"/>
        <v>0.7345082376435347</v>
      </c>
      <c r="AO379">
        <f t="shared" si="92"/>
        <v>1.0234780451500867</v>
      </c>
      <c r="AP379">
        <f t="shared" si="93"/>
        <v>0.05087731811697575</v>
      </c>
      <c r="AQ379">
        <f t="shared" si="94"/>
        <v>0.972600727033111</v>
      </c>
      <c r="AR379">
        <f t="shared" si="95"/>
        <v>0.3256626768365533</v>
      </c>
      <c r="AS379">
        <f t="shared" si="96"/>
        <v>0.6051099597100909</v>
      </c>
      <c r="AT379">
        <f t="shared" si="97"/>
        <v>0.06922736345335594</v>
      </c>
      <c r="AU379" s="7">
        <f t="shared" si="98"/>
        <v>0.3518107484185137</v>
      </c>
      <c r="AV379" s="8">
        <f t="shared" si="99"/>
        <v>0.5785204126984868</v>
      </c>
      <c r="AW379" s="8">
        <f t="shared" si="100"/>
        <v>0.06966883888299952</v>
      </c>
      <c r="AX379" s="9">
        <f t="shared" si="101"/>
        <v>0.8925177504671394</v>
      </c>
    </row>
    <row r="380" spans="1:50" ht="13.5">
      <c r="A380" t="s">
        <v>411</v>
      </c>
      <c r="B380">
        <v>85</v>
      </c>
      <c r="C380">
        <v>-20</v>
      </c>
      <c r="D380">
        <v>2444.2052</v>
      </c>
      <c r="E380">
        <v>43.2706</v>
      </c>
      <c r="F380">
        <v>56.8102</v>
      </c>
      <c r="G380">
        <v>17466.2552</v>
      </c>
      <c r="H380">
        <v>41.4045</v>
      </c>
      <c r="I380">
        <v>36.4709</v>
      </c>
      <c r="M380">
        <v>155.3323</v>
      </c>
      <c r="N380">
        <v>0.09</v>
      </c>
      <c r="O380">
        <v>0.0505</v>
      </c>
      <c r="P380">
        <v>4825.3301</v>
      </c>
      <c r="Q380">
        <v>2.0395</v>
      </c>
      <c r="R380">
        <v>1.9248</v>
      </c>
      <c r="S380">
        <v>82.6422</v>
      </c>
      <c r="T380">
        <v>0.0253</v>
      </c>
      <c r="U380">
        <v>0.0168</v>
      </c>
      <c r="V380">
        <v>2703.1738</v>
      </c>
      <c r="W380">
        <v>0.2869</v>
      </c>
      <c r="X380">
        <v>0.146</v>
      </c>
      <c r="Y380">
        <v>2241.8883</v>
      </c>
      <c r="Z380">
        <v>0.2871</v>
      </c>
      <c r="AA380">
        <v>0.2142</v>
      </c>
      <c r="AB380">
        <v>102251.9918</v>
      </c>
      <c r="AC380">
        <v>12.2592</v>
      </c>
      <c r="AD380">
        <v>4.0629</v>
      </c>
      <c r="AE380">
        <v>4028.9889</v>
      </c>
      <c r="AF380">
        <v>0.3368</v>
      </c>
      <c r="AG380">
        <v>0.3037</v>
      </c>
      <c r="AH380">
        <f t="shared" si="85"/>
        <v>41.4045</v>
      </c>
      <c r="AI380">
        <f t="shared" si="86"/>
        <v>11.03328</v>
      </c>
      <c r="AJ380">
        <f t="shared" si="87"/>
        <v>43.2706</v>
      </c>
      <c r="AK380">
        <f t="shared" si="88"/>
        <v>2.0395</v>
      </c>
      <c r="AL380" s="6">
        <f t="shared" si="89"/>
        <v>97.74788000000001</v>
      </c>
      <c r="AM380">
        <f t="shared" si="90"/>
        <v>0.8748596015426661</v>
      </c>
      <c r="AN380">
        <f t="shared" si="91"/>
        <v>0.6890414378432351</v>
      </c>
      <c r="AO380">
        <f t="shared" si="92"/>
        <v>1.0734457950880674</v>
      </c>
      <c r="AP380">
        <f t="shared" si="93"/>
        <v>0.036367689015691866</v>
      </c>
      <c r="AQ380">
        <f t="shared" si="94"/>
        <v>1.0370781060723755</v>
      </c>
      <c r="AR380">
        <f t="shared" si="95"/>
        <v>0.3054386707925277</v>
      </c>
      <c r="AS380">
        <f t="shared" si="96"/>
        <v>0.6450873719929465</v>
      </c>
      <c r="AT380">
        <f t="shared" si="97"/>
        <v>0.04947395721452574</v>
      </c>
      <c r="AU380" s="7">
        <f t="shared" si="98"/>
        <v>0.33112399483659094</v>
      </c>
      <c r="AV380" s="8">
        <f t="shared" si="99"/>
        <v>0.6189113440176048</v>
      </c>
      <c r="AW380" s="8">
        <f t="shared" si="100"/>
        <v>0.0499646611458041</v>
      </c>
      <c r="AX380" s="9">
        <f t="shared" si="101"/>
        <v>0.9253005627947477</v>
      </c>
    </row>
    <row r="381" spans="1:50" ht="13.5">
      <c r="A381" t="s">
        <v>412</v>
      </c>
      <c r="B381">
        <v>90</v>
      </c>
      <c r="C381">
        <v>-20</v>
      </c>
      <c r="D381">
        <v>2359.3509</v>
      </c>
      <c r="E381">
        <v>43.0978</v>
      </c>
      <c r="F381">
        <v>56.6546</v>
      </c>
      <c r="G381">
        <v>16655.2937</v>
      </c>
      <c r="H381">
        <v>40.5539</v>
      </c>
      <c r="I381">
        <v>35.7665</v>
      </c>
      <c r="M381">
        <v>211.2937</v>
      </c>
      <c r="N381">
        <v>0.1253</v>
      </c>
      <c r="O381">
        <v>0.0705</v>
      </c>
      <c r="P381">
        <v>6443.2113</v>
      </c>
      <c r="Q381">
        <v>2.8011</v>
      </c>
      <c r="R381">
        <v>2.6469</v>
      </c>
      <c r="S381">
        <v>30.6331</v>
      </c>
      <c r="T381">
        <v>0.0098</v>
      </c>
      <c r="U381">
        <v>0.0065</v>
      </c>
      <c r="V381">
        <v>2792.9609</v>
      </c>
      <c r="W381">
        <v>0.3106</v>
      </c>
      <c r="X381">
        <v>0.1583</v>
      </c>
      <c r="Y381">
        <v>2469.3812</v>
      </c>
      <c r="Z381">
        <v>0.3313</v>
      </c>
      <c r="AA381">
        <v>0.2475</v>
      </c>
      <c r="AB381">
        <v>98677.0624</v>
      </c>
      <c r="AC381">
        <v>12.3992</v>
      </c>
      <c r="AD381">
        <v>4.1145</v>
      </c>
      <c r="AE381">
        <v>4237.1594</v>
      </c>
      <c r="AF381">
        <v>0.3709</v>
      </c>
      <c r="AG381">
        <v>0.3348</v>
      </c>
      <c r="AH381">
        <f t="shared" si="85"/>
        <v>40.5539</v>
      </c>
      <c r="AI381">
        <f t="shared" si="86"/>
        <v>11.15928</v>
      </c>
      <c r="AJ381">
        <f t="shared" si="87"/>
        <v>43.0978</v>
      </c>
      <c r="AK381">
        <f t="shared" si="88"/>
        <v>2.8011</v>
      </c>
      <c r="AL381" s="6">
        <f t="shared" si="89"/>
        <v>97.61208</v>
      </c>
      <c r="AM381">
        <f t="shared" si="90"/>
        <v>0.8731686395147044</v>
      </c>
      <c r="AN381">
        <f t="shared" si="91"/>
        <v>0.674886004326843</v>
      </c>
      <c r="AO381">
        <f t="shared" si="92"/>
        <v>1.0691590176134953</v>
      </c>
      <c r="AP381">
        <f t="shared" si="93"/>
        <v>0.04994828815977175</v>
      </c>
      <c r="AQ381">
        <f t="shared" si="94"/>
        <v>1.0192107294537236</v>
      </c>
      <c r="AR381">
        <f t="shared" si="95"/>
        <v>0.2988392904329464</v>
      </c>
      <c r="AS381">
        <f t="shared" si="96"/>
        <v>0.6332856619875131</v>
      </c>
      <c r="AT381">
        <f t="shared" si="97"/>
        <v>0.06787504757954041</v>
      </c>
      <c r="AU381" s="7">
        <f t="shared" si="98"/>
        <v>0.3239351746902356</v>
      </c>
      <c r="AV381" s="8">
        <f t="shared" si="99"/>
        <v>0.6075238587405137</v>
      </c>
      <c r="AW381" s="8">
        <f t="shared" si="100"/>
        <v>0.06854096656925072</v>
      </c>
      <c r="AX381" s="9">
        <f t="shared" si="101"/>
        <v>0.8986177597128411</v>
      </c>
    </row>
    <row r="382" spans="1:50" ht="13.5">
      <c r="A382" t="s">
        <v>413</v>
      </c>
      <c r="B382">
        <v>95</v>
      </c>
      <c r="C382">
        <v>-20</v>
      </c>
      <c r="D382">
        <v>2346.6625</v>
      </c>
      <c r="E382">
        <v>43.1589</v>
      </c>
      <c r="F382">
        <v>56.7914</v>
      </c>
      <c r="G382">
        <v>16268.3002</v>
      </c>
      <c r="H382">
        <v>39.7999</v>
      </c>
      <c r="I382">
        <v>35.1366</v>
      </c>
      <c r="M382">
        <v>350.2073</v>
      </c>
      <c r="N382">
        <v>0.2079</v>
      </c>
      <c r="O382">
        <v>0.117</v>
      </c>
      <c r="P382">
        <v>7116.836</v>
      </c>
      <c r="Q382">
        <v>3.1073</v>
      </c>
      <c r="R382">
        <v>2.9391</v>
      </c>
      <c r="S382">
        <v>158.7597</v>
      </c>
      <c r="T382">
        <v>0.0515</v>
      </c>
      <c r="U382">
        <v>0.0342</v>
      </c>
      <c r="V382">
        <v>2933.9557</v>
      </c>
      <c r="W382">
        <v>0.3306</v>
      </c>
      <c r="X382">
        <v>0.1686</v>
      </c>
      <c r="Y382">
        <v>2358.6536</v>
      </c>
      <c r="Z382">
        <v>0.3207</v>
      </c>
      <c r="AA382">
        <v>0.2398</v>
      </c>
      <c r="AB382">
        <v>98740.2492</v>
      </c>
      <c r="AC382">
        <v>12.5905</v>
      </c>
      <c r="AD382">
        <v>4.1821</v>
      </c>
      <c r="AE382">
        <v>4863.5035</v>
      </c>
      <c r="AF382">
        <v>0.4328</v>
      </c>
      <c r="AG382">
        <v>0.391</v>
      </c>
      <c r="AH382">
        <f t="shared" si="85"/>
        <v>39.7999</v>
      </c>
      <c r="AI382">
        <f t="shared" si="86"/>
        <v>11.33145</v>
      </c>
      <c r="AJ382">
        <f t="shared" si="87"/>
        <v>43.1589</v>
      </c>
      <c r="AK382">
        <f t="shared" si="88"/>
        <v>3.1073</v>
      </c>
      <c r="AL382" s="6">
        <f t="shared" si="89"/>
        <v>97.39755</v>
      </c>
      <c r="AM382">
        <f t="shared" si="90"/>
        <v>0.8716219623924855</v>
      </c>
      <c r="AN382">
        <f t="shared" si="91"/>
        <v>0.6623381594275254</v>
      </c>
      <c r="AO382">
        <f t="shared" si="92"/>
        <v>1.0706747705284048</v>
      </c>
      <c r="AP382">
        <f t="shared" si="93"/>
        <v>0.055408345221112695</v>
      </c>
      <c r="AQ382">
        <f t="shared" si="94"/>
        <v>1.015266425307292</v>
      </c>
      <c r="AR382">
        <f t="shared" si="95"/>
        <v>0.29345544508803406</v>
      </c>
      <c r="AS382">
        <f t="shared" si="96"/>
        <v>0.6312055569997895</v>
      </c>
      <c r="AT382">
        <f t="shared" si="97"/>
        <v>0.07533899791217644</v>
      </c>
      <c r="AU382" s="7">
        <f t="shared" si="98"/>
        <v>0.3181928425300483</v>
      </c>
      <c r="AV382" s="8">
        <f t="shared" si="99"/>
        <v>0.605706617414825</v>
      </c>
      <c r="AW382" s="8">
        <f t="shared" si="100"/>
        <v>0.07610054005512663</v>
      </c>
      <c r="AX382" s="9">
        <f t="shared" si="101"/>
        <v>0.8883840698629208</v>
      </c>
    </row>
    <row r="383" spans="1:50" ht="13.5">
      <c r="A383" t="s">
        <v>414</v>
      </c>
      <c r="B383">
        <v>100</v>
      </c>
      <c r="C383">
        <v>-20</v>
      </c>
      <c r="D383">
        <v>2525.1836</v>
      </c>
      <c r="E383">
        <v>45.9604</v>
      </c>
      <c r="F383">
        <v>60.0281</v>
      </c>
      <c r="G383">
        <v>14539.535</v>
      </c>
      <c r="H383">
        <v>35.8247</v>
      </c>
      <c r="I383">
        <v>31.3919</v>
      </c>
      <c r="M383">
        <v>231.2926</v>
      </c>
      <c r="N383">
        <v>0.134</v>
      </c>
      <c r="O383">
        <v>0.0749</v>
      </c>
      <c r="P383">
        <v>8254.5705</v>
      </c>
      <c r="Q383">
        <v>3.5185</v>
      </c>
      <c r="R383">
        <v>3.3033</v>
      </c>
      <c r="S383">
        <v>39.2556</v>
      </c>
      <c r="T383">
        <v>0.0126</v>
      </c>
      <c r="U383">
        <v>0.0083</v>
      </c>
      <c r="V383">
        <v>1949.2399</v>
      </c>
      <c r="W383">
        <v>0.216</v>
      </c>
      <c r="X383">
        <v>0.1094</v>
      </c>
      <c r="Y383">
        <v>2443.3565</v>
      </c>
      <c r="Z383">
        <v>0.3293</v>
      </c>
      <c r="AA383">
        <v>0.2444</v>
      </c>
      <c r="AB383">
        <v>107742.1605</v>
      </c>
      <c r="AC383">
        <v>13.6121</v>
      </c>
      <c r="AD383">
        <v>4.4879</v>
      </c>
      <c r="AE383">
        <v>4355.2925</v>
      </c>
      <c r="AF383">
        <v>0.3923</v>
      </c>
      <c r="AG383">
        <v>0.3518</v>
      </c>
      <c r="AH383">
        <f t="shared" si="85"/>
        <v>35.8247</v>
      </c>
      <c r="AI383">
        <f t="shared" si="86"/>
        <v>12.25089</v>
      </c>
      <c r="AJ383">
        <f t="shared" si="87"/>
        <v>45.9604</v>
      </c>
      <c r="AK383">
        <f t="shared" si="88"/>
        <v>3.5185</v>
      </c>
      <c r="AL383" s="6">
        <f t="shared" si="89"/>
        <v>97.55449</v>
      </c>
      <c r="AM383">
        <f t="shared" si="90"/>
        <v>0.8699199800730374</v>
      </c>
      <c r="AN383">
        <f t="shared" si="91"/>
        <v>0.5961840572474622</v>
      </c>
      <c r="AO383">
        <f t="shared" si="92"/>
        <v>1.1401736541801042</v>
      </c>
      <c r="AP383">
        <f t="shared" si="93"/>
        <v>0.062740727532097</v>
      </c>
      <c r="AQ383">
        <f t="shared" si="94"/>
        <v>1.0774329266480072</v>
      </c>
      <c r="AR383">
        <f t="shared" si="95"/>
        <v>0.2591413426786914</v>
      </c>
      <c r="AS383">
        <f t="shared" si="96"/>
        <v>0.657165845200027</v>
      </c>
      <c r="AT383">
        <f t="shared" si="97"/>
        <v>0.0836928121212816</v>
      </c>
      <c r="AU383" s="7">
        <f t="shared" si="98"/>
        <v>0.2820740849627573</v>
      </c>
      <c r="AV383" s="8">
        <f t="shared" si="99"/>
        <v>0.6330598024060604</v>
      </c>
      <c r="AW383" s="8">
        <f t="shared" si="100"/>
        <v>0.08486611263118238</v>
      </c>
      <c r="AX383" s="9">
        <f t="shared" si="101"/>
        <v>0.8817898743399172</v>
      </c>
    </row>
    <row r="384" spans="1:50" ht="13.5">
      <c r="A384" t="s">
        <v>415</v>
      </c>
      <c r="B384">
        <v>105</v>
      </c>
      <c r="C384">
        <v>-20</v>
      </c>
      <c r="D384">
        <v>2435.0901</v>
      </c>
      <c r="E384">
        <v>43.9836</v>
      </c>
      <c r="F384">
        <v>58.4577</v>
      </c>
      <c r="G384">
        <v>13831.7635</v>
      </c>
      <c r="H384">
        <v>32.7226</v>
      </c>
      <c r="I384">
        <v>29.1786</v>
      </c>
      <c r="M384">
        <v>547.4069</v>
      </c>
      <c r="N384">
        <v>0.3016</v>
      </c>
      <c r="O384">
        <v>0.1715</v>
      </c>
      <c r="P384">
        <v>15612.6366</v>
      </c>
      <c r="Q384">
        <v>6.4422</v>
      </c>
      <c r="R384">
        <v>6.1547</v>
      </c>
      <c r="S384">
        <v>45.1386</v>
      </c>
      <c r="T384">
        <v>0.0149</v>
      </c>
      <c r="U384">
        <v>0.01</v>
      </c>
      <c r="V384">
        <v>4247.9265</v>
      </c>
      <c r="W384">
        <v>0.4894</v>
      </c>
      <c r="X384">
        <v>0.2521</v>
      </c>
      <c r="Y384">
        <v>2317.5979</v>
      </c>
      <c r="Z384">
        <v>0.3262</v>
      </c>
      <c r="AA384">
        <v>0.2463</v>
      </c>
      <c r="AB384">
        <v>114441.6481</v>
      </c>
      <c r="AC384">
        <v>15.2776</v>
      </c>
      <c r="AD384">
        <v>5.1256</v>
      </c>
      <c r="AE384">
        <v>4605.6803</v>
      </c>
      <c r="AF384">
        <v>0.442</v>
      </c>
      <c r="AG384">
        <v>0.4033</v>
      </c>
      <c r="AH384">
        <f t="shared" si="85"/>
        <v>32.7226</v>
      </c>
      <c r="AI384">
        <f t="shared" si="86"/>
        <v>13.74984</v>
      </c>
      <c r="AJ384">
        <f t="shared" si="87"/>
        <v>43.9836</v>
      </c>
      <c r="AK384">
        <f t="shared" si="88"/>
        <v>6.4422</v>
      </c>
      <c r="AL384" s="6">
        <f t="shared" si="89"/>
        <v>96.89824</v>
      </c>
      <c r="AM384">
        <f t="shared" si="90"/>
        <v>0.8507962065906142</v>
      </c>
      <c r="AN384">
        <f t="shared" si="91"/>
        <v>0.5445598269262772</v>
      </c>
      <c r="AO384">
        <f t="shared" si="92"/>
        <v>1.0911337137186803</v>
      </c>
      <c r="AP384">
        <f t="shared" si="93"/>
        <v>0.11487517831669045</v>
      </c>
      <c r="AQ384">
        <f t="shared" si="94"/>
        <v>0.9762585354019898</v>
      </c>
      <c r="AR384">
        <f t="shared" si="95"/>
        <v>0.24021020891918213</v>
      </c>
      <c r="AS384">
        <f t="shared" si="96"/>
        <v>0.6042812225249613</v>
      </c>
      <c r="AT384">
        <f t="shared" si="97"/>
        <v>0.15550856855585674</v>
      </c>
      <c r="AU384" s="7">
        <f t="shared" si="98"/>
        <v>0.2611356341513606</v>
      </c>
      <c r="AV384" s="8">
        <f t="shared" si="99"/>
        <v>0.581375930895893</v>
      </c>
      <c r="AW384" s="8">
        <f t="shared" si="100"/>
        <v>0.1574884349527464</v>
      </c>
      <c r="AX384" s="9">
        <f t="shared" si="101"/>
        <v>0.786850682977708</v>
      </c>
    </row>
    <row r="385" spans="1:50" ht="13.5">
      <c r="A385" t="s">
        <v>416</v>
      </c>
      <c r="B385">
        <v>110</v>
      </c>
      <c r="C385">
        <v>-20</v>
      </c>
      <c r="D385">
        <v>2341.4344</v>
      </c>
      <c r="E385">
        <v>43.8667</v>
      </c>
      <c r="F385">
        <v>59.2014</v>
      </c>
      <c r="G385">
        <v>12116.8954</v>
      </c>
      <c r="H385">
        <v>29.2663</v>
      </c>
      <c r="I385">
        <v>26.499</v>
      </c>
      <c r="M385">
        <v>736.8572</v>
      </c>
      <c r="N385">
        <v>0.405</v>
      </c>
      <c r="O385">
        <v>0.2339</v>
      </c>
      <c r="P385">
        <v>17462.0795</v>
      </c>
      <c r="Q385">
        <v>7.2332</v>
      </c>
      <c r="R385">
        <v>7.017</v>
      </c>
      <c r="S385">
        <v>171.8133</v>
      </c>
      <c r="T385">
        <v>0.0579</v>
      </c>
      <c r="U385">
        <v>0.0394</v>
      </c>
      <c r="V385">
        <v>3194.266</v>
      </c>
      <c r="W385">
        <v>0.3768</v>
      </c>
      <c r="X385">
        <v>0.1971</v>
      </c>
      <c r="Y385">
        <v>2581.8927</v>
      </c>
      <c r="Z385">
        <v>0.3781</v>
      </c>
      <c r="AA385">
        <v>0.29</v>
      </c>
      <c r="AB385">
        <v>128935.6707</v>
      </c>
      <c r="AC385">
        <v>17.9921</v>
      </c>
      <c r="AD385">
        <v>6.1295</v>
      </c>
      <c r="AE385">
        <v>4046.8354</v>
      </c>
      <c r="AF385">
        <v>0.4238</v>
      </c>
      <c r="AG385">
        <v>0.3927</v>
      </c>
      <c r="AH385">
        <f t="shared" si="85"/>
        <v>29.2663</v>
      </c>
      <c r="AI385">
        <f t="shared" si="86"/>
        <v>16.192890000000002</v>
      </c>
      <c r="AJ385">
        <f t="shared" si="87"/>
        <v>43.8667</v>
      </c>
      <c r="AK385">
        <f t="shared" si="88"/>
        <v>7.2332</v>
      </c>
      <c r="AL385" s="6">
        <f t="shared" si="89"/>
        <v>96.55909000000001</v>
      </c>
      <c r="AM385">
        <f t="shared" si="90"/>
        <v>0.828445932489059</v>
      </c>
      <c r="AN385">
        <f t="shared" si="91"/>
        <v>0.48704110500915293</v>
      </c>
      <c r="AO385">
        <f t="shared" si="92"/>
        <v>1.0882336889109403</v>
      </c>
      <c r="AP385">
        <f t="shared" si="93"/>
        <v>0.12898002853067048</v>
      </c>
      <c r="AQ385">
        <f t="shared" si="94"/>
        <v>0.9592536603802698</v>
      </c>
      <c r="AR385">
        <f t="shared" si="95"/>
        <v>0.21850995259509065</v>
      </c>
      <c r="AS385">
        <f t="shared" si="96"/>
        <v>0.6039033874090086</v>
      </c>
      <c r="AT385">
        <f t="shared" si="97"/>
        <v>0.17758665999590056</v>
      </c>
      <c r="AU385" s="7">
        <f t="shared" si="98"/>
        <v>0.23792448486504839</v>
      </c>
      <c r="AV385" s="8">
        <f t="shared" si="99"/>
        <v>0.5819405916126004</v>
      </c>
      <c r="AW385" s="8">
        <f t="shared" si="100"/>
        <v>0.18013492352235125</v>
      </c>
      <c r="AX385" s="9">
        <f t="shared" si="101"/>
        <v>0.7636258875336623</v>
      </c>
    </row>
    <row r="386" spans="1:50" ht="13.5">
      <c r="A386" t="s">
        <v>417</v>
      </c>
      <c r="B386">
        <v>115</v>
      </c>
      <c r="C386">
        <v>-20</v>
      </c>
      <c r="D386">
        <v>2465.1765</v>
      </c>
      <c r="E386">
        <v>45.1174</v>
      </c>
      <c r="F386">
        <v>59.9959</v>
      </c>
      <c r="G386">
        <v>11060.2727</v>
      </c>
      <c r="H386">
        <v>26.3676</v>
      </c>
      <c r="I386">
        <v>23.5241</v>
      </c>
      <c r="M386">
        <v>960.66</v>
      </c>
      <c r="N386">
        <v>0.5165</v>
      </c>
      <c r="O386">
        <v>0.2939</v>
      </c>
      <c r="P386">
        <v>24685.9324</v>
      </c>
      <c r="Q386">
        <v>10.1692</v>
      </c>
      <c r="R386">
        <v>9.7205</v>
      </c>
      <c r="S386">
        <v>122.0923</v>
      </c>
      <c r="T386">
        <v>0.0434</v>
      </c>
      <c r="U386">
        <v>0.0291</v>
      </c>
      <c r="V386">
        <v>3568.8828</v>
      </c>
      <c r="W386">
        <v>0.4436</v>
      </c>
      <c r="X386">
        <v>0.2287</v>
      </c>
      <c r="Y386">
        <v>2301.2641</v>
      </c>
      <c r="Z386">
        <v>0.3499</v>
      </c>
      <c r="AA386">
        <v>0.2644</v>
      </c>
      <c r="AB386">
        <v>115143.94</v>
      </c>
      <c r="AC386">
        <v>16.5777</v>
      </c>
      <c r="AD386">
        <v>5.5648</v>
      </c>
      <c r="AE386">
        <v>4004.9614</v>
      </c>
      <c r="AF386">
        <v>0.4147</v>
      </c>
      <c r="AG386">
        <v>0.3786</v>
      </c>
      <c r="AH386">
        <f t="shared" si="85"/>
        <v>26.3676</v>
      </c>
      <c r="AI386">
        <f t="shared" si="86"/>
        <v>14.91993</v>
      </c>
      <c r="AJ386">
        <f t="shared" si="87"/>
        <v>45.1174</v>
      </c>
      <c r="AK386">
        <f t="shared" si="88"/>
        <v>10.1692</v>
      </c>
      <c r="AL386" s="6">
        <f t="shared" si="89"/>
        <v>96.57413000000001</v>
      </c>
      <c r="AM386">
        <f t="shared" si="90"/>
        <v>0.8435179586944387</v>
      </c>
      <c r="AN386">
        <f t="shared" si="91"/>
        <v>0.4388017973040439</v>
      </c>
      <c r="AO386">
        <f t="shared" si="92"/>
        <v>1.1192607293475565</v>
      </c>
      <c r="AP386">
        <f t="shared" si="93"/>
        <v>0.18133380884450787</v>
      </c>
      <c r="AQ386">
        <f t="shared" si="94"/>
        <v>0.9379269205030486</v>
      </c>
      <c r="AR386">
        <f t="shared" si="95"/>
        <v>0.18984060096169125</v>
      </c>
      <c r="AS386">
        <f t="shared" si="96"/>
        <v>0.5694008319293535</v>
      </c>
      <c r="AT386">
        <f t="shared" si="97"/>
        <v>0.24075856710895513</v>
      </c>
      <c r="AU386" s="7">
        <f t="shared" si="98"/>
        <v>0.2067876896752154</v>
      </c>
      <c r="AV386" s="8">
        <f t="shared" si="99"/>
        <v>0.5489046995982466</v>
      </c>
      <c r="AW386" s="8">
        <f t="shared" si="100"/>
        <v>0.24430761072653814</v>
      </c>
      <c r="AX386" s="9">
        <f t="shared" si="101"/>
        <v>0.6920022451158061</v>
      </c>
    </row>
    <row r="387" spans="1:50" ht="13.5">
      <c r="A387" t="s">
        <v>418</v>
      </c>
      <c r="B387">
        <v>120</v>
      </c>
      <c r="C387">
        <v>-20</v>
      </c>
      <c r="D387">
        <v>2399.3504</v>
      </c>
      <c r="E387">
        <v>47.694</v>
      </c>
      <c r="F387">
        <v>62.4757</v>
      </c>
      <c r="G387">
        <v>9820.9118</v>
      </c>
      <c r="H387">
        <v>26.1355</v>
      </c>
      <c r="I387">
        <v>22.9691</v>
      </c>
      <c r="M387">
        <v>757.7448</v>
      </c>
      <c r="N387">
        <v>0.4508</v>
      </c>
      <c r="O387">
        <v>0.2527</v>
      </c>
      <c r="P387">
        <v>19204.8348</v>
      </c>
      <c r="Q387">
        <v>8.6777</v>
      </c>
      <c r="R387">
        <v>8.171</v>
      </c>
      <c r="S387">
        <v>108.6096</v>
      </c>
      <c r="T387">
        <v>0.0411</v>
      </c>
      <c r="U387">
        <v>0.0272</v>
      </c>
      <c r="V387">
        <v>3243.5312</v>
      </c>
      <c r="W387">
        <v>0.429</v>
      </c>
      <c r="X387">
        <v>0.2178</v>
      </c>
      <c r="Y387">
        <v>2232.1815</v>
      </c>
      <c r="Z387">
        <v>0.3604</v>
      </c>
      <c r="AA387">
        <v>0.2683</v>
      </c>
      <c r="AB387">
        <v>103203.6366</v>
      </c>
      <c r="AC387">
        <v>15.7584</v>
      </c>
      <c r="AD387">
        <v>5.2108</v>
      </c>
      <c r="AE387">
        <v>4140.1985</v>
      </c>
      <c r="AF387">
        <v>0.4532</v>
      </c>
      <c r="AG387">
        <v>0.4076</v>
      </c>
      <c r="AH387">
        <f aca="true" t="shared" si="102" ref="AH387:AH418">H387</f>
        <v>26.1355</v>
      </c>
      <c r="AI387">
        <f aca="true" t="shared" si="103" ref="AI387:AI418">AC387*0.9</f>
        <v>14.18256</v>
      </c>
      <c r="AJ387">
        <f aca="true" t="shared" si="104" ref="AJ387:AJ418">E387</f>
        <v>47.694</v>
      </c>
      <c r="AK387">
        <f aca="true" t="shared" si="105" ref="AK387:AK418">Q387</f>
        <v>8.6777</v>
      </c>
      <c r="AL387" s="6">
        <f aca="true" t="shared" si="106" ref="AL387:AL418">AH387+AI387+AJ387+AK387</f>
        <v>96.68976</v>
      </c>
      <c r="AM387">
        <f aca="true" t="shared" si="107" ref="AM387:AM418">E387/40.3044/(E387/40.3044+AC387*0.9/71.8464)</f>
        <v>0.8570329798955254</v>
      </c>
      <c r="AN387">
        <f aca="true" t="shared" si="108" ref="AN387:AN418">AH387/60.09</f>
        <v>0.43493925777999665</v>
      </c>
      <c r="AO387">
        <f aca="true" t="shared" si="109" ref="AO387:AO418">AJ387/40.31</f>
        <v>1.1831803522699083</v>
      </c>
      <c r="AP387">
        <f aca="true" t="shared" si="110" ref="AP387:AP418">AK387/56.08</f>
        <v>0.15473787446504994</v>
      </c>
      <c r="AQ387">
        <f aca="true" t="shared" si="111" ref="AQ387:AQ418">AO387-AP387</f>
        <v>1.0284424778048584</v>
      </c>
      <c r="AR387">
        <f aca="true" t="shared" si="112" ref="AR387:AR418">AN387*60.09/(AN387*60.09+AQ387*84.32+AP387*184.41)</f>
        <v>0.18484820942787655</v>
      </c>
      <c r="AS387">
        <f aca="true" t="shared" si="113" ref="AS387:AS418">AQ387*84.32/(AN387*60.09+AQ387*84.32+AP387*184.41)</f>
        <v>0.6133311734613036</v>
      </c>
      <c r="AT387">
        <f aca="true" t="shared" si="114" ref="AT387:AT418">AP387*184.41/(AN387*60.09+AQ387*84.32+AP387*184.41)</f>
        <v>0.20182061711081997</v>
      </c>
      <c r="AU387" s="7">
        <f aca="true" t="shared" si="115" ref="AU387:AU418">AR387/2655/(AR387/2655+AS387/3000+AT387/2850)</f>
        <v>0.2018746977317387</v>
      </c>
      <c r="AV387" s="8">
        <f aca="true" t="shared" si="116" ref="AV387:AV418">IF(AS387/3000/(AR387/2655+AS387/3000+AT387/2850)&gt;0,AS387/3000/(AR387/2655+AS387/3000+AT387/2850),0)</f>
        <v>0.5927955720378947</v>
      </c>
      <c r="AW387" s="8">
        <f aca="true" t="shared" si="117" ref="AW387:AW418">AT387/2850/(AR387/2655+AS387/3000+AT387/2850)</f>
        <v>0.20532973023036655</v>
      </c>
      <c r="AX387" s="9">
        <f aca="true" t="shared" si="118" ref="AX387:AX418">AV387/(AV387+AW387)</f>
        <v>0.7427349695006257</v>
      </c>
    </row>
    <row r="388" spans="1:50" ht="13.5">
      <c r="A388" t="s">
        <v>419</v>
      </c>
      <c r="B388">
        <v>125</v>
      </c>
      <c r="C388">
        <v>-20</v>
      </c>
      <c r="D388">
        <v>2125.924</v>
      </c>
      <c r="E388">
        <v>45.8255</v>
      </c>
      <c r="F388">
        <v>61.1703</v>
      </c>
      <c r="G388">
        <v>8844.8497</v>
      </c>
      <c r="H388">
        <v>24.8419</v>
      </c>
      <c r="I388">
        <v>22.2476</v>
      </c>
      <c r="M388">
        <v>814.0078</v>
      </c>
      <c r="N388">
        <v>0.5084</v>
      </c>
      <c r="O388">
        <v>0.2904</v>
      </c>
      <c r="P388">
        <v>20527.6887</v>
      </c>
      <c r="Q388">
        <v>9.8047</v>
      </c>
      <c r="R388">
        <v>9.4079</v>
      </c>
      <c r="S388">
        <v>76.4462</v>
      </c>
      <c r="T388">
        <v>0.0313</v>
      </c>
      <c r="U388">
        <v>0.0211</v>
      </c>
      <c r="V388">
        <v>1614.0782</v>
      </c>
      <c r="W388">
        <v>0.2307</v>
      </c>
      <c r="X388">
        <v>0.1194</v>
      </c>
      <c r="Y388">
        <v>2029.5118</v>
      </c>
      <c r="Z388">
        <v>0.3581</v>
      </c>
      <c r="AA388">
        <v>0.2717</v>
      </c>
      <c r="AB388">
        <v>107467.197</v>
      </c>
      <c r="AC388">
        <v>17.9302</v>
      </c>
      <c r="AD388">
        <v>6.0417</v>
      </c>
      <c r="AE388">
        <v>3801.7105</v>
      </c>
      <c r="AF388">
        <v>0.4691</v>
      </c>
      <c r="AG388">
        <v>0.43</v>
      </c>
      <c r="AH388">
        <f t="shared" si="102"/>
        <v>24.8419</v>
      </c>
      <c r="AI388">
        <f t="shared" si="103"/>
        <v>16.13718</v>
      </c>
      <c r="AJ388">
        <f t="shared" si="104"/>
        <v>45.8255</v>
      </c>
      <c r="AK388">
        <f t="shared" si="105"/>
        <v>9.8047</v>
      </c>
      <c r="AL388" s="6">
        <f t="shared" si="106"/>
        <v>96.60927999999998</v>
      </c>
      <c r="AM388">
        <f t="shared" si="107"/>
        <v>0.8350411065943121</v>
      </c>
      <c r="AN388">
        <f t="shared" si="108"/>
        <v>0.4134115493426527</v>
      </c>
      <c r="AO388">
        <f t="shared" si="109"/>
        <v>1.136827090052096</v>
      </c>
      <c r="AP388">
        <f t="shared" si="110"/>
        <v>0.17483416547788874</v>
      </c>
      <c r="AQ388">
        <f t="shared" si="111"/>
        <v>0.9619929245742073</v>
      </c>
      <c r="AR388">
        <f t="shared" si="112"/>
        <v>0.17975545190383602</v>
      </c>
      <c r="AS388">
        <f t="shared" si="113"/>
        <v>0.5869481494440488</v>
      </c>
      <c r="AT388">
        <f t="shared" si="114"/>
        <v>0.2332963986521152</v>
      </c>
      <c r="AU388" s="7">
        <f t="shared" si="115"/>
        <v>0.19612426174804434</v>
      </c>
      <c r="AV388" s="8">
        <f t="shared" si="116"/>
        <v>0.5667509529100402</v>
      </c>
      <c r="AW388" s="8">
        <f t="shared" si="117"/>
        <v>0.23712478534191558</v>
      </c>
      <c r="AX388" s="9">
        <f t="shared" si="118"/>
        <v>0.7050230849639171</v>
      </c>
    </row>
    <row r="389" spans="1:50" ht="13.5">
      <c r="A389" t="s">
        <v>420</v>
      </c>
      <c r="B389">
        <v>130</v>
      </c>
      <c r="C389">
        <v>-20</v>
      </c>
      <c r="D389">
        <v>2594.4349</v>
      </c>
      <c r="E389">
        <v>47.9338</v>
      </c>
      <c r="F389">
        <v>63.1965</v>
      </c>
      <c r="G389">
        <v>9065.4329</v>
      </c>
      <c r="H389">
        <v>22.1982</v>
      </c>
      <c r="I389">
        <v>19.6352</v>
      </c>
      <c r="M389">
        <v>1123.5479</v>
      </c>
      <c r="N389">
        <v>0.6021</v>
      </c>
      <c r="O389">
        <v>0.3397</v>
      </c>
      <c r="P389">
        <v>25897.3017</v>
      </c>
      <c r="Q389">
        <v>10.6813</v>
      </c>
      <c r="R389">
        <v>10.1228</v>
      </c>
      <c r="S389">
        <v>126.1101</v>
      </c>
      <c r="T389">
        <v>0.0453</v>
      </c>
      <c r="U389">
        <v>0.0301</v>
      </c>
      <c r="V389">
        <v>1785.0916</v>
      </c>
      <c r="W389">
        <v>0.2244</v>
      </c>
      <c r="X389">
        <v>0.1147</v>
      </c>
      <c r="Y389">
        <v>3918.2024</v>
      </c>
      <c r="Z389">
        <v>0.6057</v>
      </c>
      <c r="AA389">
        <v>0.4538</v>
      </c>
      <c r="AB389">
        <v>119006.084</v>
      </c>
      <c r="AC389">
        <v>17.3363</v>
      </c>
      <c r="AD389">
        <v>5.7697</v>
      </c>
      <c r="AE389">
        <v>3499.8433</v>
      </c>
      <c r="AF389">
        <v>0.3728</v>
      </c>
      <c r="AG389">
        <v>0.3375</v>
      </c>
      <c r="AH389">
        <f t="shared" si="102"/>
        <v>22.1982</v>
      </c>
      <c r="AI389">
        <f t="shared" si="103"/>
        <v>15.602670000000002</v>
      </c>
      <c r="AJ389">
        <f t="shared" si="104"/>
        <v>47.9338</v>
      </c>
      <c r="AK389">
        <f t="shared" si="105"/>
        <v>10.6813</v>
      </c>
      <c r="AL389" s="6">
        <f t="shared" si="106"/>
        <v>96.41596999999999</v>
      </c>
      <c r="AM389">
        <f t="shared" si="107"/>
        <v>0.8455933288399576</v>
      </c>
      <c r="AN389">
        <f t="shared" si="108"/>
        <v>0.3694158761857214</v>
      </c>
      <c r="AO389">
        <f t="shared" si="109"/>
        <v>1.1891292483254774</v>
      </c>
      <c r="AP389">
        <f t="shared" si="110"/>
        <v>0.1904654065620542</v>
      </c>
      <c r="AQ389">
        <f t="shared" si="111"/>
        <v>0.9986638417634232</v>
      </c>
      <c r="AR389">
        <f t="shared" si="112"/>
        <v>0.15684530450132061</v>
      </c>
      <c r="AS389">
        <f t="shared" si="113"/>
        <v>0.5949818057718492</v>
      </c>
      <c r="AT389">
        <f t="shared" si="114"/>
        <v>0.24817288972683021</v>
      </c>
      <c r="AU389" s="7">
        <f t="shared" si="115"/>
        <v>0.17149119404420005</v>
      </c>
      <c r="AV389" s="8">
        <f t="shared" si="116"/>
        <v>0.5757278769565825</v>
      </c>
      <c r="AW389" s="8">
        <f t="shared" si="117"/>
        <v>0.2527809289992175</v>
      </c>
      <c r="AX389" s="9">
        <f t="shared" si="118"/>
        <v>0.6948965090267212</v>
      </c>
    </row>
    <row r="390" spans="1:50" ht="13.5">
      <c r="A390" t="s">
        <v>421</v>
      </c>
      <c r="B390">
        <v>135</v>
      </c>
      <c r="C390">
        <v>-20</v>
      </c>
      <c r="D390">
        <v>2583.4558</v>
      </c>
      <c r="E390">
        <v>44.9178</v>
      </c>
      <c r="F390">
        <v>59.0654</v>
      </c>
      <c r="G390">
        <v>11896.7517</v>
      </c>
      <c r="H390">
        <v>27.1038</v>
      </c>
      <c r="I390">
        <v>23.9116</v>
      </c>
      <c r="M390">
        <v>1327.1413</v>
      </c>
      <c r="N390">
        <v>0.6908</v>
      </c>
      <c r="O390">
        <v>0.3887</v>
      </c>
      <c r="P390">
        <v>28536.0753</v>
      </c>
      <c r="Q390">
        <v>11.4967</v>
      </c>
      <c r="R390">
        <v>10.867</v>
      </c>
      <c r="S390">
        <v>128.2811</v>
      </c>
      <c r="T390">
        <v>0.0456</v>
      </c>
      <c r="U390">
        <v>0.0303</v>
      </c>
      <c r="V390">
        <v>1786.1073</v>
      </c>
      <c r="W390">
        <v>0.222</v>
      </c>
      <c r="X390">
        <v>0.1132</v>
      </c>
      <c r="Y390">
        <v>4783.0886</v>
      </c>
      <c r="Z390">
        <v>0.7176</v>
      </c>
      <c r="AA390">
        <v>0.5362</v>
      </c>
      <c r="AB390">
        <v>103669.9308</v>
      </c>
      <c r="AC390">
        <v>14.5028</v>
      </c>
      <c r="AD390">
        <v>4.814</v>
      </c>
      <c r="AE390">
        <v>3121.7123</v>
      </c>
      <c r="AF390">
        <v>0.3029</v>
      </c>
      <c r="AG390">
        <v>0.2735</v>
      </c>
      <c r="AH390">
        <f t="shared" si="102"/>
        <v>27.1038</v>
      </c>
      <c r="AI390">
        <f t="shared" si="103"/>
        <v>13.052520000000001</v>
      </c>
      <c r="AJ390">
        <f t="shared" si="104"/>
        <v>44.9178</v>
      </c>
      <c r="AK390">
        <f t="shared" si="105"/>
        <v>11.4967</v>
      </c>
      <c r="AL390" s="6">
        <f t="shared" si="106"/>
        <v>96.57082</v>
      </c>
      <c r="AM390">
        <f t="shared" si="107"/>
        <v>0.8598353117315205</v>
      </c>
      <c r="AN390">
        <f t="shared" si="108"/>
        <v>0.45105341987019465</v>
      </c>
      <c r="AO390">
        <f t="shared" si="109"/>
        <v>1.1143091044405853</v>
      </c>
      <c r="AP390">
        <f t="shared" si="110"/>
        <v>0.20500534950071328</v>
      </c>
      <c r="AQ390">
        <f t="shared" si="111"/>
        <v>0.909303754939872</v>
      </c>
      <c r="AR390">
        <f t="shared" si="112"/>
        <v>0.191436259066468</v>
      </c>
      <c r="AS390">
        <f t="shared" si="113"/>
        <v>0.5415438115618435</v>
      </c>
      <c r="AT390">
        <f t="shared" si="114"/>
        <v>0.26701992937168845</v>
      </c>
      <c r="AU390" s="7">
        <f t="shared" si="115"/>
        <v>0.20820675587678475</v>
      </c>
      <c r="AV390" s="8">
        <f t="shared" si="116"/>
        <v>0.5212517024593187</v>
      </c>
      <c r="AW390" s="8">
        <f t="shared" si="117"/>
        <v>0.2705415416638966</v>
      </c>
      <c r="AX390" s="9">
        <f t="shared" si="118"/>
        <v>0.658317946418603</v>
      </c>
    </row>
    <row r="391" spans="1:50" ht="13.5">
      <c r="A391" t="s">
        <v>422</v>
      </c>
      <c r="B391">
        <v>140</v>
      </c>
      <c r="C391">
        <v>-20</v>
      </c>
      <c r="D391">
        <v>2509.603</v>
      </c>
      <c r="E391">
        <v>42.991</v>
      </c>
      <c r="F391">
        <v>56.4337</v>
      </c>
      <c r="G391">
        <v>14798.7089</v>
      </c>
      <c r="H391">
        <v>33.1957</v>
      </c>
      <c r="I391">
        <v>29.2353</v>
      </c>
      <c r="M391">
        <v>918.223</v>
      </c>
      <c r="N391">
        <v>0.4892</v>
      </c>
      <c r="O391">
        <v>0.2748</v>
      </c>
      <c r="P391">
        <v>23547.7969</v>
      </c>
      <c r="Q391">
        <v>9.575</v>
      </c>
      <c r="R391">
        <v>9.0349</v>
      </c>
      <c r="S391">
        <v>107.8804</v>
      </c>
      <c r="T391">
        <v>0.0373</v>
      </c>
      <c r="U391">
        <v>0.0247</v>
      </c>
      <c r="V391">
        <v>1430.9738</v>
      </c>
      <c r="W391">
        <v>0.1723</v>
      </c>
      <c r="X391">
        <v>0.0877</v>
      </c>
      <c r="Y391">
        <v>4367.9585</v>
      </c>
      <c r="Z391">
        <v>0.6291</v>
      </c>
      <c r="AA391">
        <v>0.4693</v>
      </c>
      <c r="AB391">
        <v>94610.83</v>
      </c>
      <c r="AC391">
        <v>12.6268</v>
      </c>
      <c r="AD391">
        <v>4.1841</v>
      </c>
      <c r="AE391">
        <v>3141.1384</v>
      </c>
      <c r="AF391">
        <v>0.2835</v>
      </c>
      <c r="AG391">
        <v>0.2556</v>
      </c>
      <c r="AH391">
        <f t="shared" si="102"/>
        <v>33.1957</v>
      </c>
      <c r="AI391">
        <f t="shared" si="103"/>
        <v>11.36412</v>
      </c>
      <c r="AJ391">
        <f t="shared" si="104"/>
        <v>42.991</v>
      </c>
      <c r="AK391">
        <f t="shared" si="105"/>
        <v>9.575</v>
      </c>
      <c r="AL391" s="6">
        <f t="shared" si="106"/>
        <v>97.12582</v>
      </c>
      <c r="AM391">
        <f t="shared" si="107"/>
        <v>0.8708617418897818</v>
      </c>
      <c r="AN391">
        <f t="shared" si="108"/>
        <v>0.5524330171409553</v>
      </c>
      <c r="AO391">
        <f t="shared" si="109"/>
        <v>1.0665095509799056</v>
      </c>
      <c r="AP391">
        <f t="shared" si="110"/>
        <v>0.1707382310984308</v>
      </c>
      <c r="AQ391">
        <f t="shared" si="111"/>
        <v>0.8957713198814748</v>
      </c>
      <c r="AR391">
        <f t="shared" si="112"/>
        <v>0.2367519840886061</v>
      </c>
      <c r="AS391">
        <f t="shared" si="113"/>
        <v>0.5386907862988892</v>
      </c>
      <c r="AT391">
        <f t="shared" si="114"/>
        <v>0.22455722961250477</v>
      </c>
      <c r="AU391" s="7">
        <f t="shared" si="115"/>
        <v>0.25658994926397877</v>
      </c>
      <c r="AV391" s="8">
        <f t="shared" si="116"/>
        <v>0.5166885431642319</v>
      </c>
      <c r="AW391" s="8">
        <f t="shared" si="117"/>
        <v>0.22672150757178944</v>
      </c>
      <c r="AX391" s="9">
        <f t="shared" si="118"/>
        <v>0.6950249632119968</v>
      </c>
    </row>
    <row r="392" spans="1:50" ht="13.5">
      <c r="A392" t="s">
        <v>423</v>
      </c>
      <c r="B392">
        <v>145</v>
      </c>
      <c r="C392">
        <v>-20</v>
      </c>
      <c r="D392">
        <v>2561.9609</v>
      </c>
      <c r="E392">
        <v>46.084</v>
      </c>
      <c r="F392">
        <v>60.5123</v>
      </c>
      <c r="G392">
        <v>13982.0326</v>
      </c>
      <c r="H392">
        <v>33.8232</v>
      </c>
      <c r="I392">
        <v>29.7971</v>
      </c>
      <c r="M392">
        <v>356.633</v>
      </c>
      <c r="N392">
        <v>0.2004</v>
      </c>
      <c r="O392">
        <v>0.1126</v>
      </c>
      <c r="P392">
        <v>10004.7774</v>
      </c>
      <c r="Q392">
        <v>4.1533</v>
      </c>
      <c r="R392">
        <v>3.9202</v>
      </c>
      <c r="S392">
        <v>125.6756</v>
      </c>
      <c r="T392">
        <v>0.0397</v>
      </c>
      <c r="U392">
        <v>0.0263</v>
      </c>
      <c r="V392">
        <v>1227.9482</v>
      </c>
      <c r="W392">
        <v>0.1347</v>
      </c>
      <c r="X392">
        <v>0.0686</v>
      </c>
      <c r="Y392">
        <v>3396.563</v>
      </c>
      <c r="Z392">
        <v>0.4565</v>
      </c>
      <c r="AA392">
        <v>0.3407</v>
      </c>
      <c r="AB392">
        <v>116865.5209</v>
      </c>
      <c r="AC392">
        <v>14.732</v>
      </c>
      <c r="AD392">
        <v>4.8832</v>
      </c>
      <c r="AE392">
        <v>4100.0684</v>
      </c>
      <c r="AF392">
        <v>0.3761</v>
      </c>
      <c r="AG392">
        <v>0.3391</v>
      </c>
      <c r="AH392">
        <f t="shared" si="102"/>
        <v>33.8232</v>
      </c>
      <c r="AI392">
        <f t="shared" si="103"/>
        <v>13.258799999999999</v>
      </c>
      <c r="AJ392">
        <f t="shared" si="104"/>
        <v>46.084</v>
      </c>
      <c r="AK392">
        <f t="shared" si="105"/>
        <v>4.1533</v>
      </c>
      <c r="AL392" s="6">
        <f t="shared" si="106"/>
        <v>97.3193</v>
      </c>
      <c r="AM392">
        <f t="shared" si="107"/>
        <v>0.8610303510113686</v>
      </c>
      <c r="AN392">
        <f t="shared" si="108"/>
        <v>0.5628756864702945</v>
      </c>
      <c r="AO392">
        <f t="shared" si="109"/>
        <v>1.143239890845944</v>
      </c>
      <c r="AP392">
        <f t="shared" si="110"/>
        <v>0.07406027104136947</v>
      </c>
      <c r="AQ392">
        <f t="shared" si="111"/>
        <v>1.0691796198045744</v>
      </c>
      <c r="AR392">
        <f t="shared" si="112"/>
        <v>0.24574763110191283</v>
      </c>
      <c r="AS392">
        <f t="shared" si="113"/>
        <v>0.6550220444287862</v>
      </c>
      <c r="AT392">
        <f t="shared" si="114"/>
        <v>0.09923032446930093</v>
      </c>
      <c r="AU392" s="7">
        <f t="shared" si="115"/>
        <v>0.26773306108603334</v>
      </c>
      <c r="AV392" s="8">
        <f t="shared" si="116"/>
        <v>0.6315559778906096</v>
      </c>
      <c r="AW392" s="8">
        <f t="shared" si="117"/>
        <v>0.10071096102335714</v>
      </c>
      <c r="AX392" s="9">
        <f t="shared" si="118"/>
        <v>0.8624668742074815</v>
      </c>
    </row>
    <row r="393" spans="1:50" ht="13.5">
      <c r="A393" t="s">
        <v>424</v>
      </c>
      <c r="B393">
        <v>150</v>
      </c>
      <c r="C393">
        <v>-20</v>
      </c>
      <c r="D393">
        <v>2529.1864</v>
      </c>
      <c r="E393">
        <v>49.9077</v>
      </c>
      <c r="F393">
        <v>65.2864</v>
      </c>
      <c r="G393">
        <v>10956.7239</v>
      </c>
      <c r="H393">
        <v>29.7248</v>
      </c>
      <c r="I393">
        <v>26.0879</v>
      </c>
      <c r="P393">
        <v>5381.4277</v>
      </c>
      <c r="Q393">
        <v>2.369</v>
      </c>
      <c r="R393">
        <v>2.2276</v>
      </c>
      <c r="S393">
        <v>123.0509</v>
      </c>
      <c r="T393">
        <v>0.0396</v>
      </c>
      <c r="U393">
        <v>0.0261</v>
      </c>
      <c r="V393">
        <v>1225.9194</v>
      </c>
      <c r="W393">
        <v>0.1371</v>
      </c>
      <c r="X393">
        <v>0.0695</v>
      </c>
      <c r="Y393">
        <v>2614.1727</v>
      </c>
      <c r="Z393">
        <v>0.3656</v>
      </c>
      <c r="AA393">
        <v>0.2718</v>
      </c>
      <c r="AB393">
        <v>127987.5016</v>
      </c>
      <c r="AC393">
        <v>16.9873</v>
      </c>
      <c r="AD393">
        <v>5.6095</v>
      </c>
      <c r="AE393">
        <v>4581.2563</v>
      </c>
      <c r="AF393">
        <v>0.4688</v>
      </c>
      <c r="AG393">
        <v>0.4211</v>
      </c>
      <c r="AH393">
        <f t="shared" si="102"/>
        <v>29.7248</v>
      </c>
      <c r="AI393">
        <f t="shared" si="103"/>
        <v>15.288570000000002</v>
      </c>
      <c r="AJ393">
        <f t="shared" si="104"/>
        <v>49.9077</v>
      </c>
      <c r="AK393">
        <f t="shared" si="105"/>
        <v>2.369</v>
      </c>
      <c r="AL393" s="6">
        <f t="shared" si="106"/>
        <v>97.29007</v>
      </c>
      <c r="AM393">
        <f t="shared" si="107"/>
        <v>0.8533523385955185</v>
      </c>
      <c r="AN393">
        <f t="shared" si="108"/>
        <v>0.49467132634381755</v>
      </c>
      <c r="AO393">
        <f t="shared" si="109"/>
        <v>1.2380972463408582</v>
      </c>
      <c r="AP393">
        <f t="shared" si="110"/>
        <v>0.0422432239657632</v>
      </c>
      <c r="AQ393">
        <f t="shared" si="111"/>
        <v>1.1958540223750949</v>
      </c>
      <c r="AR393">
        <f t="shared" si="112"/>
        <v>0.21485329825705937</v>
      </c>
      <c r="AS393">
        <f t="shared" si="113"/>
        <v>0.7288394141244711</v>
      </c>
      <c r="AT393">
        <f t="shared" si="114"/>
        <v>0.05630728761846959</v>
      </c>
      <c r="AU393" s="7">
        <f t="shared" si="115"/>
        <v>0.23549932031906548</v>
      </c>
      <c r="AV393" s="8">
        <f t="shared" si="116"/>
        <v>0.7070054377372866</v>
      </c>
      <c r="AW393" s="8">
        <f t="shared" si="117"/>
        <v>0.05749524194364789</v>
      </c>
      <c r="AX393" s="9">
        <f t="shared" si="118"/>
        <v>0.924793733384719</v>
      </c>
    </row>
    <row r="394" spans="1:50" ht="13.5">
      <c r="A394" t="s">
        <v>425</v>
      </c>
      <c r="B394">
        <v>155</v>
      </c>
      <c r="C394">
        <v>-20</v>
      </c>
      <c r="D394">
        <v>2346.8623</v>
      </c>
      <c r="E394">
        <v>49.0262</v>
      </c>
      <c r="F394">
        <v>64.5826</v>
      </c>
      <c r="G394">
        <v>10097.0428</v>
      </c>
      <c r="H394">
        <v>28.6266</v>
      </c>
      <c r="I394">
        <v>25.3001</v>
      </c>
      <c r="M394">
        <v>283.8785</v>
      </c>
      <c r="N394">
        <v>0.1788</v>
      </c>
      <c r="O394">
        <v>0.1008</v>
      </c>
      <c r="P394">
        <v>7605.812</v>
      </c>
      <c r="Q394">
        <v>3.5278</v>
      </c>
      <c r="R394">
        <v>3.3405</v>
      </c>
      <c r="S394">
        <v>166.667</v>
      </c>
      <c r="T394">
        <v>0.0581</v>
      </c>
      <c r="U394">
        <v>0.0386</v>
      </c>
      <c r="V394">
        <v>1433.0304</v>
      </c>
      <c r="W394">
        <v>0.1739</v>
      </c>
      <c r="X394">
        <v>0.0888</v>
      </c>
      <c r="Y394">
        <v>2551.6899</v>
      </c>
      <c r="Z394">
        <v>0.3873</v>
      </c>
      <c r="AA394">
        <v>0.29</v>
      </c>
      <c r="AB394">
        <v>121672.0114</v>
      </c>
      <c r="AC394">
        <v>17.5559</v>
      </c>
      <c r="AD394">
        <v>5.8378</v>
      </c>
      <c r="AE394">
        <v>4186.7917</v>
      </c>
      <c r="AF394">
        <v>0.4653</v>
      </c>
      <c r="AG394">
        <v>0.4209</v>
      </c>
      <c r="AH394">
        <f t="shared" si="102"/>
        <v>28.6266</v>
      </c>
      <c r="AI394">
        <f t="shared" si="103"/>
        <v>15.800310000000001</v>
      </c>
      <c r="AJ394">
        <f t="shared" si="104"/>
        <v>49.0262</v>
      </c>
      <c r="AK394">
        <f t="shared" si="105"/>
        <v>3.5278</v>
      </c>
      <c r="AL394" s="6">
        <f t="shared" si="106"/>
        <v>96.98091000000001</v>
      </c>
      <c r="AM394">
        <f t="shared" si="107"/>
        <v>0.8468875302070775</v>
      </c>
      <c r="AN394">
        <f t="shared" si="108"/>
        <v>0.4763954068896655</v>
      </c>
      <c r="AO394">
        <f t="shared" si="109"/>
        <v>1.2162292235177374</v>
      </c>
      <c r="AP394">
        <f t="shared" si="110"/>
        <v>0.06290656205420828</v>
      </c>
      <c r="AQ394">
        <f t="shared" si="111"/>
        <v>1.1533226614635292</v>
      </c>
      <c r="AR394">
        <f t="shared" si="112"/>
        <v>0.2082307605278849</v>
      </c>
      <c r="AS394">
        <f t="shared" si="113"/>
        <v>0.7073861281377379</v>
      </c>
      <c r="AT394">
        <f t="shared" si="114"/>
        <v>0.08438311133437716</v>
      </c>
      <c r="AU394" s="7">
        <f t="shared" si="115"/>
        <v>0.22810384897748842</v>
      </c>
      <c r="AV394" s="8">
        <f t="shared" si="116"/>
        <v>0.6857842993379704</v>
      </c>
      <c r="AW394" s="8">
        <f t="shared" si="117"/>
        <v>0.08611185168454116</v>
      </c>
      <c r="AX394" s="9">
        <f t="shared" si="118"/>
        <v>0.8884411438371976</v>
      </c>
    </row>
    <row r="395" spans="1:50" ht="13.5">
      <c r="A395" t="s">
        <v>426</v>
      </c>
      <c r="B395">
        <v>160</v>
      </c>
      <c r="C395">
        <v>-20</v>
      </c>
      <c r="D395">
        <v>2492.677</v>
      </c>
      <c r="E395">
        <v>50.8357</v>
      </c>
      <c r="F395">
        <v>66.3588</v>
      </c>
      <c r="G395">
        <v>9378.4345</v>
      </c>
      <c r="H395">
        <v>26.2962</v>
      </c>
      <c r="I395">
        <v>23.0297</v>
      </c>
      <c r="M395">
        <v>90.1993</v>
      </c>
      <c r="N395">
        <v>0.0553</v>
      </c>
      <c r="O395">
        <v>0.0309</v>
      </c>
      <c r="P395">
        <v>9371.4034</v>
      </c>
      <c r="Q395">
        <v>4.232</v>
      </c>
      <c r="R395">
        <v>3.971</v>
      </c>
      <c r="S395">
        <v>112.7912</v>
      </c>
      <c r="T395">
        <v>0.0389</v>
      </c>
      <c r="U395">
        <v>0.0256</v>
      </c>
      <c r="V395">
        <v>1482.1152</v>
      </c>
      <c r="W395">
        <v>0.1779</v>
      </c>
      <c r="X395">
        <v>0.09</v>
      </c>
      <c r="Y395">
        <v>2874.3876</v>
      </c>
      <c r="Z395">
        <v>0.431</v>
      </c>
      <c r="AA395">
        <v>0.3197</v>
      </c>
      <c r="AB395">
        <v>122655.5461</v>
      </c>
      <c r="AC395">
        <v>17.465</v>
      </c>
      <c r="AD395">
        <v>5.7549</v>
      </c>
      <c r="AE395">
        <v>4283.8722</v>
      </c>
      <c r="AF395">
        <v>0.4679</v>
      </c>
      <c r="AG395">
        <v>0.4194</v>
      </c>
      <c r="AH395">
        <f t="shared" si="102"/>
        <v>26.2962</v>
      </c>
      <c r="AI395">
        <f t="shared" si="103"/>
        <v>15.7185</v>
      </c>
      <c r="AJ395">
        <f t="shared" si="104"/>
        <v>50.8357</v>
      </c>
      <c r="AK395">
        <f t="shared" si="105"/>
        <v>4.232</v>
      </c>
      <c r="AL395" s="6">
        <f t="shared" si="106"/>
        <v>97.0824</v>
      </c>
      <c r="AM395">
        <f t="shared" si="107"/>
        <v>0.8521835156485712</v>
      </c>
      <c r="AN395">
        <f t="shared" si="108"/>
        <v>0.43761357963055414</v>
      </c>
      <c r="AO395">
        <f t="shared" si="109"/>
        <v>1.2611188290746713</v>
      </c>
      <c r="AP395">
        <f t="shared" si="110"/>
        <v>0.0754636233951498</v>
      </c>
      <c r="AQ395">
        <f t="shared" si="111"/>
        <v>1.1856552056795215</v>
      </c>
      <c r="AR395">
        <f t="shared" si="112"/>
        <v>0.1875795896444273</v>
      </c>
      <c r="AS395">
        <f t="shared" si="113"/>
        <v>0.7131511675632691</v>
      </c>
      <c r="AT395">
        <f t="shared" si="114"/>
        <v>0.09926924279230356</v>
      </c>
      <c r="AU395" s="7">
        <f t="shared" si="115"/>
        <v>0.20586096799096862</v>
      </c>
      <c r="AV395" s="8">
        <f t="shared" si="116"/>
        <v>0.6926491368902543</v>
      </c>
      <c r="AW395" s="8">
        <f t="shared" si="117"/>
        <v>0.10148989511877714</v>
      </c>
      <c r="AX395" s="9">
        <f t="shared" si="118"/>
        <v>0.8722013513653577</v>
      </c>
    </row>
    <row r="396" spans="1:50" ht="13.5">
      <c r="A396" t="s">
        <v>427</v>
      </c>
      <c r="B396">
        <v>165</v>
      </c>
      <c r="C396">
        <v>-20</v>
      </c>
      <c r="D396">
        <v>2328.2135</v>
      </c>
      <c r="E396">
        <v>51.4617</v>
      </c>
      <c r="F396">
        <v>67.4437</v>
      </c>
      <c r="G396">
        <v>7955.3776</v>
      </c>
      <c r="H396">
        <v>24.1183</v>
      </c>
      <c r="I396">
        <v>21.2065</v>
      </c>
      <c r="M396">
        <v>392.413</v>
      </c>
      <c r="N396">
        <v>0.2564</v>
      </c>
      <c r="O396">
        <v>0.1438</v>
      </c>
      <c r="P396">
        <v>9018.9477</v>
      </c>
      <c r="Q396">
        <v>4.3641</v>
      </c>
      <c r="R396">
        <v>4.1112</v>
      </c>
      <c r="S396">
        <v>127.9153</v>
      </c>
      <c r="T396">
        <v>0.0474</v>
      </c>
      <c r="U396">
        <v>0.0313</v>
      </c>
      <c r="V396">
        <v>1442.3413</v>
      </c>
      <c r="W396">
        <v>0.1864</v>
      </c>
      <c r="X396">
        <v>0.0947</v>
      </c>
      <c r="Y396">
        <v>2788.7678</v>
      </c>
      <c r="Z396">
        <v>0.4533</v>
      </c>
      <c r="AA396">
        <v>0.3376</v>
      </c>
      <c r="AB396">
        <v>119823.1076</v>
      </c>
      <c r="AC396">
        <v>18.5707</v>
      </c>
      <c r="AD396">
        <v>6.1437</v>
      </c>
      <c r="AE396">
        <v>4475.3367</v>
      </c>
      <c r="AF396">
        <v>0.5416</v>
      </c>
      <c r="AG396">
        <v>0.4874</v>
      </c>
      <c r="AH396">
        <f t="shared" si="102"/>
        <v>24.1183</v>
      </c>
      <c r="AI396">
        <f t="shared" si="103"/>
        <v>16.71363</v>
      </c>
      <c r="AJ396">
        <f t="shared" si="104"/>
        <v>51.4617</v>
      </c>
      <c r="AK396">
        <f t="shared" si="105"/>
        <v>4.3641</v>
      </c>
      <c r="AL396" s="6">
        <f t="shared" si="106"/>
        <v>96.65773</v>
      </c>
      <c r="AM396">
        <f t="shared" si="107"/>
        <v>0.8458848449509334</v>
      </c>
      <c r="AN396">
        <f t="shared" si="108"/>
        <v>0.4013696122482942</v>
      </c>
      <c r="AO396">
        <f t="shared" si="109"/>
        <v>1.276648474323989</v>
      </c>
      <c r="AP396">
        <f t="shared" si="110"/>
        <v>0.07781918687589158</v>
      </c>
      <c r="AQ396">
        <f t="shared" si="111"/>
        <v>1.1988292874480975</v>
      </c>
      <c r="AR396">
        <f t="shared" si="112"/>
        <v>0.17282386511998196</v>
      </c>
      <c r="AS396">
        <f t="shared" si="113"/>
        <v>0.7243441598252215</v>
      </c>
      <c r="AT396">
        <f t="shared" si="114"/>
        <v>0.10283197505479645</v>
      </c>
      <c r="AU396" s="7">
        <f t="shared" si="115"/>
        <v>0.18998636935766106</v>
      </c>
      <c r="AV396" s="8">
        <f t="shared" si="116"/>
        <v>0.7047043678871908</v>
      </c>
      <c r="AW396" s="8">
        <f t="shared" si="117"/>
        <v>0.10530926275514813</v>
      </c>
      <c r="AX396" s="9">
        <f t="shared" si="118"/>
        <v>0.8699907522893928</v>
      </c>
    </row>
    <row r="397" spans="1:50" ht="13.5">
      <c r="A397" t="s">
        <v>428</v>
      </c>
      <c r="B397">
        <v>170</v>
      </c>
      <c r="C397">
        <v>-20</v>
      </c>
      <c r="D397">
        <v>2341.7677</v>
      </c>
      <c r="E397">
        <v>50.9457</v>
      </c>
      <c r="F397">
        <v>66.7983</v>
      </c>
      <c r="G397">
        <v>7999.9584</v>
      </c>
      <c r="H397">
        <v>23.7452</v>
      </c>
      <c r="I397">
        <v>20.8881</v>
      </c>
      <c r="M397">
        <v>304.1972</v>
      </c>
      <c r="N397">
        <v>0.1949</v>
      </c>
      <c r="O397">
        <v>0.1093</v>
      </c>
      <c r="P397">
        <v>11426.7689</v>
      </c>
      <c r="Q397">
        <v>5.4424</v>
      </c>
      <c r="R397">
        <v>5.1295</v>
      </c>
      <c r="S397">
        <v>212.4227</v>
      </c>
      <c r="T397">
        <v>0.0794</v>
      </c>
      <c r="U397">
        <v>0.0525</v>
      </c>
      <c r="V397">
        <v>2249.6779</v>
      </c>
      <c r="W397">
        <v>0.294</v>
      </c>
      <c r="X397">
        <v>0.1494</v>
      </c>
      <c r="Y397">
        <v>2824.2421</v>
      </c>
      <c r="Z397">
        <v>0.4619</v>
      </c>
      <c r="AA397">
        <v>0.3441</v>
      </c>
      <c r="AB397">
        <v>117355.7636</v>
      </c>
      <c r="AC397">
        <v>18.32</v>
      </c>
      <c r="AD397">
        <v>6.0635</v>
      </c>
      <c r="AE397">
        <v>4298.3612</v>
      </c>
      <c r="AF397">
        <v>0.5167</v>
      </c>
      <c r="AG397">
        <v>0.4652</v>
      </c>
      <c r="AH397">
        <f t="shared" si="102"/>
        <v>23.7452</v>
      </c>
      <c r="AI397">
        <f t="shared" si="103"/>
        <v>16.488</v>
      </c>
      <c r="AJ397">
        <f t="shared" si="104"/>
        <v>50.9457</v>
      </c>
      <c r="AK397">
        <f t="shared" si="105"/>
        <v>5.4424</v>
      </c>
      <c r="AL397" s="6">
        <f t="shared" si="106"/>
        <v>96.6213</v>
      </c>
      <c r="AM397">
        <f t="shared" si="107"/>
        <v>0.8463424160430616</v>
      </c>
      <c r="AN397">
        <f t="shared" si="108"/>
        <v>0.39516059244466634</v>
      </c>
      <c r="AO397">
        <f t="shared" si="109"/>
        <v>1.2638476804763086</v>
      </c>
      <c r="AP397">
        <f t="shared" si="110"/>
        <v>0.09704707560627675</v>
      </c>
      <c r="AQ397">
        <f t="shared" si="111"/>
        <v>1.166800604870032</v>
      </c>
      <c r="AR397">
        <f t="shared" si="112"/>
        <v>0.1695767416135135</v>
      </c>
      <c r="AS397">
        <f t="shared" si="113"/>
        <v>0.7026154537324919</v>
      </c>
      <c r="AT397">
        <f t="shared" si="114"/>
        <v>0.12780780465399466</v>
      </c>
      <c r="AU397" s="7">
        <f t="shared" si="115"/>
        <v>0.1862550469647568</v>
      </c>
      <c r="AV397" s="8">
        <f t="shared" si="116"/>
        <v>0.6829717370602686</v>
      </c>
      <c r="AW397" s="8">
        <f t="shared" si="117"/>
        <v>0.13077321597497454</v>
      </c>
      <c r="AX397" s="9">
        <f t="shared" si="118"/>
        <v>0.839294590415345</v>
      </c>
    </row>
    <row r="398" spans="1:50" ht="13.5">
      <c r="A398" t="s">
        <v>429</v>
      </c>
      <c r="B398">
        <v>175</v>
      </c>
      <c r="C398">
        <v>-20</v>
      </c>
      <c r="D398">
        <v>2063.0784</v>
      </c>
      <c r="E398">
        <v>48.2834</v>
      </c>
      <c r="F398">
        <v>64.4809</v>
      </c>
      <c r="G398">
        <v>8516.8873</v>
      </c>
      <c r="H398">
        <v>26.5515</v>
      </c>
      <c r="I398">
        <v>23.7897</v>
      </c>
      <c r="M398">
        <v>250.621</v>
      </c>
      <c r="N398">
        <v>0.1713</v>
      </c>
      <c r="O398">
        <v>0.0979</v>
      </c>
      <c r="P398">
        <v>8191.2518</v>
      </c>
      <c r="Q398">
        <v>4.1348</v>
      </c>
      <c r="R398">
        <v>3.9693</v>
      </c>
      <c r="S398">
        <v>21.1244</v>
      </c>
      <c r="T398">
        <v>0.0081</v>
      </c>
      <c r="U398">
        <v>0.0055</v>
      </c>
      <c r="V398">
        <v>4045.2007</v>
      </c>
      <c r="W398">
        <v>0.546</v>
      </c>
      <c r="X398">
        <v>0.2826</v>
      </c>
      <c r="Y398">
        <v>2718.4609</v>
      </c>
      <c r="Z398">
        <v>0.4631</v>
      </c>
      <c r="AA398">
        <v>0.3514</v>
      </c>
      <c r="AB398">
        <v>116857.4317</v>
      </c>
      <c r="AC398">
        <v>19.2663</v>
      </c>
      <c r="AD398">
        <v>6.4949</v>
      </c>
      <c r="AE398">
        <v>4437.8469</v>
      </c>
      <c r="AF398">
        <v>0.5755</v>
      </c>
      <c r="AG398">
        <v>0.5277</v>
      </c>
      <c r="AH398">
        <f t="shared" si="102"/>
        <v>26.5515</v>
      </c>
      <c r="AI398">
        <f t="shared" si="103"/>
        <v>17.33967</v>
      </c>
      <c r="AJ398">
        <f t="shared" si="104"/>
        <v>48.2834</v>
      </c>
      <c r="AK398">
        <f t="shared" si="105"/>
        <v>4.1348</v>
      </c>
      <c r="AL398" s="6">
        <f t="shared" si="106"/>
        <v>96.30937</v>
      </c>
      <c r="AM398">
        <f t="shared" si="107"/>
        <v>0.8323201615975349</v>
      </c>
      <c r="AN398">
        <f t="shared" si="108"/>
        <v>0.44186220668996506</v>
      </c>
      <c r="AO398">
        <f t="shared" si="109"/>
        <v>1.1978020342346811</v>
      </c>
      <c r="AP398">
        <f t="shared" si="110"/>
        <v>0.07373038516405137</v>
      </c>
      <c r="AQ398">
        <f t="shared" si="111"/>
        <v>1.1240716490706297</v>
      </c>
      <c r="AR398">
        <f t="shared" si="112"/>
        <v>0.19678004250339734</v>
      </c>
      <c r="AS398">
        <f t="shared" si="113"/>
        <v>0.702451883148012</v>
      </c>
      <c r="AT398">
        <f t="shared" si="114"/>
        <v>0.10076807434859077</v>
      </c>
      <c r="AU398" s="7">
        <f t="shared" si="115"/>
        <v>0.21569111100352012</v>
      </c>
      <c r="AV398" s="8">
        <f t="shared" si="116"/>
        <v>0.6814139954440908</v>
      </c>
      <c r="AW398" s="8">
        <f t="shared" si="117"/>
        <v>0.10289489355238905</v>
      </c>
      <c r="AX398" s="9">
        <f t="shared" si="118"/>
        <v>0.8688082017226113</v>
      </c>
    </row>
    <row r="399" spans="1:50" ht="13.5">
      <c r="A399" t="s">
        <v>430</v>
      </c>
      <c r="B399">
        <v>180</v>
      </c>
      <c r="C399">
        <v>-20</v>
      </c>
      <c r="D399">
        <v>1892.6899</v>
      </c>
      <c r="E399">
        <v>46.9927</v>
      </c>
      <c r="F399">
        <v>62.7681</v>
      </c>
      <c r="G399">
        <v>8563.1609</v>
      </c>
      <c r="H399">
        <v>28.1296</v>
      </c>
      <c r="I399">
        <v>25.2079</v>
      </c>
      <c r="M399">
        <v>354.1821</v>
      </c>
      <c r="N399">
        <v>0.2591</v>
      </c>
      <c r="O399">
        <v>0.1481</v>
      </c>
      <c r="P399">
        <v>8580.5199</v>
      </c>
      <c r="Q399">
        <v>4.6561</v>
      </c>
      <c r="R399">
        <v>4.4704</v>
      </c>
      <c r="S399">
        <v>180.6926</v>
      </c>
      <c r="T399">
        <v>0.0756</v>
      </c>
      <c r="U399">
        <v>0.051</v>
      </c>
      <c r="V399">
        <v>2742.1283</v>
      </c>
      <c r="W399">
        <v>0.402</v>
      </c>
      <c r="X399">
        <v>0.2081</v>
      </c>
      <c r="Y399">
        <v>2697.6888</v>
      </c>
      <c r="Z399">
        <v>0.4955</v>
      </c>
      <c r="AA399">
        <v>0.3761</v>
      </c>
      <c r="AB399">
        <v>104227.3119</v>
      </c>
      <c r="AC399">
        <v>18.3559</v>
      </c>
      <c r="AD399">
        <v>6.1891</v>
      </c>
      <c r="AE399">
        <v>4653.6519</v>
      </c>
      <c r="AF399">
        <v>0.6337</v>
      </c>
      <c r="AG399">
        <v>0.5811</v>
      </c>
      <c r="AH399">
        <f t="shared" si="102"/>
        <v>28.1296</v>
      </c>
      <c r="AI399">
        <f t="shared" si="103"/>
        <v>16.52031</v>
      </c>
      <c r="AJ399">
        <f t="shared" si="104"/>
        <v>46.9927</v>
      </c>
      <c r="AK399">
        <f t="shared" si="105"/>
        <v>4.6561</v>
      </c>
      <c r="AL399" s="6">
        <f t="shared" si="106"/>
        <v>96.29870999999999</v>
      </c>
      <c r="AM399">
        <f t="shared" si="107"/>
        <v>0.8352733496003657</v>
      </c>
      <c r="AN399">
        <f t="shared" si="108"/>
        <v>0.4681244799467465</v>
      </c>
      <c r="AO399">
        <f t="shared" si="109"/>
        <v>1.1657826841974694</v>
      </c>
      <c r="AP399">
        <f t="shared" si="110"/>
        <v>0.08302603423680457</v>
      </c>
      <c r="AQ399">
        <f t="shared" si="111"/>
        <v>1.082756649960665</v>
      </c>
      <c r="AR399">
        <f t="shared" si="112"/>
        <v>0.20877184998051676</v>
      </c>
      <c r="AS399">
        <f t="shared" si="113"/>
        <v>0.6775944507454312</v>
      </c>
      <c r="AT399">
        <f t="shared" si="114"/>
        <v>0.11363369927405206</v>
      </c>
      <c r="AU399" s="7">
        <f t="shared" si="115"/>
        <v>0.22834021831901827</v>
      </c>
      <c r="AV399" s="8">
        <f t="shared" si="116"/>
        <v>0.655878785257804</v>
      </c>
      <c r="AW399" s="8">
        <f t="shared" si="117"/>
        <v>0.1157809964231779</v>
      </c>
      <c r="AX399" s="9">
        <f t="shared" si="118"/>
        <v>0.8499584931445295</v>
      </c>
    </row>
    <row r="400" spans="1:50" ht="13.5">
      <c r="A400" t="s">
        <v>431</v>
      </c>
      <c r="B400">
        <v>185</v>
      </c>
      <c r="C400">
        <v>-20</v>
      </c>
      <c r="D400">
        <v>2162.621</v>
      </c>
      <c r="E400">
        <v>48.4374</v>
      </c>
      <c r="F400">
        <v>64.1823</v>
      </c>
      <c r="G400">
        <v>8282.2494</v>
      </c>
      <c r="H400">
        <v>24.7377</v>
      </c>
      <c r="I400">
        <v>21.9917</v>
      </c>
      <c r="M400">
        <v>510.4036</v>
      </c>
      <c r="N400">
        <v>0.3338</v>
      </c>
      <c r="O400">
        <v>0.1893</v>
      </c>
      <c r="P400">
        <v>13772.1165</v>
      </c>
      <c r="Q400">
        <v>6.7619</v>
      </c>
      <c r="R400">
        <v>6.4406</v>
      </c>
      <c r="S400">
        <v>169.5922</v>
      </c>
      <c r="T400">
        <v>0.0672</v>
      </c>
      <c r="U400">
        <v>0.0449</v>
      </c>
      <c r="V400">
        <v>1849.6663</v>
      </c>
      <c r="W400">
        <v>0.2561</v>
      </c>
      <c r="X400">
        <v>0.1315</v>
      </c>
      <c r="Y400">
        <v>2679.8314</v>
      </c>
      <c r="Z400">
        <v>0.4628</v>
      </c>
      <c r="AA400">
        <v>0.3485</v>
      </c>
      <c r="AB400">
        <v>111741.6193</v>
      </c>
      <c r="AC400">
        <v>18.3608</v>
      </c>
      <c r="AD400">
        <v>6.1414</v>
      </c>
      <c r="AE400">
        <v>4644.6869</v>
      </c>
      <c r="AF400">
        <v>0.5823</v>
      </c>
      <c r="AG400">
        <v>0.5297</v>
      </c>
      <c r="AH400">
        <f t="shared" si="102"/>
        <v>24.7377</v>
      </c>
      <c r="AI400">
        <f t="shared" si="103"/>
        <v>16.524720000000002</v>
      </c>
      <c r="AJ400">
        <f t="shared" si="104"/>
        <v>48.4374</v>
      </c>
      <c r="AK400">
        <f t="shared" si="105"/>
        <v>6.7619</v>
      </c>
      <c r="AL400" s="6">
        <f t="shared" si="106"/>
        <v>96.46172</v>
      </c>
      <c r="AM400">
        <f t="shared" si="107"/>
        <v>0.8393614566960101</v>
      </c>
      <c r="AN400">
        <f t="shared" si="108"/>
        <v>0.4116774837743385</v>
      </c>
      <c r="AO400">
        <f t="shared" si="109"/>
        <v>1.2016224261969732</v>
      </c>
      <c r="AP400">
        <f t="shared" si="110"/>
        <v>0.12057596291012838</v>
      </c>
      <c r="AQ400">
        <f t="shared" si="111"/>
        <v>1.0810464632868448</v>
      </c>
      <c r="AR400">
        <f t="shared" si="112"/>
        <v>0.17909394077095164</v>
      </c>
      <c r="AS400">
        <f t="shared" si="113"/>
        <v>0.6599279652188655</v>
      </c>
      <c r="AT400">
        <f t="shared" si="114"/>
        <v>0.16097809401018268</v>
      </c>
      <c r="AU400" s="7">
        <f t="shared" si="115"/>
        <v>0.19613965492479613</v>
      </c>
      <c r="AV400" s="8">
        <f t="shared" si="116"/>
        <v>0.6396233613052937</v>
      </c>
      <c r="AW400" s="8">
        <f t="shared" si="117"/>
        <v>0.16423698376991014</v>
      </c>
      <c r="AX400" s="9">
        <f t="shared" si="118"/>
        <v>0.7956896558262926</v>
      </c>
    </row>
    <row r="401" spans="1:50" ht="13.5">
      <c r="A401" t="s">
        <v>432</v>
      </c>
      <c r="B401">
        <v>190</v>
      </c>
      <c r="C401">
        <v>-20</v>
      </c>
      <c r="D401">
        <v>2139.1485</v>
      </c>
      <c r="E401">
        <v>44.5094</v>
      </c>
      <c r="F401">
        <v>59.9835</v>
      </c>
      <c r="G401">
        <v>8413.6114</v>
      </c>
      <c r="H401">
        <v>22.342</v>
      </c>
      <c r="I401">
        <v>20.2008</v>
      </c>
      <c r="M401">
        <v>1524.189</v>
      </c>
      <c r="N401">
        <v>0.8952</v>
      </c>
      <c r="O401">
        <v>0.5163</v>
      </c>
      <c r="P401">
        <v>26694.5833</v>
      </c>
      <c r="Q401">
        <v>12.2405</v>
      </c>
      <c r="R401">
        <v>11.8578</v>
      </c>
      <c r="S401">
        <v>157.4469</v>
      </c>
      <c r="T401">
        <v>0.0647</v>
      </c>
      <c r="U401">
        <v>0.044</v>
      </c>
      <c r="V401">
        <v>2562.6009</v>
      </c>
      <c r="W401">
        <v>0.3696</v>
      </c>
      <c r="X401">
        <v>0.1931</v>
      </c>
      <c r="Y401">
        <v>2962.3813</v>
      </c>
      <c r="Z401">
        <v>0.5266</v>
      </c>
      <c r="AA401">
        <v>0.4033</v>
      </c>
      <c r="AB401">
        <v>109812.3425</v>
      </c>
      <c r="AC401">
        <v>18.5051</v>
      </c>
      <c r="AD401">
        <v>6.2953</v>
      </c>
      <c r="AE401">
        <v>4415.4742</v>
      </c>
      <c r="AF401">
        <v>0.5469</v>
      </c>
      <c r="AG401">
        <v>0.506</v>
      </c>
      <c r="AH401">
        <f t="shared" si="102"/>
        <v>22.342</v>
      </c>
      <c r="AI401">
        <f t="shared" si="103"/>
        <v>16.65459</v>
      </c>
      <c r="AJ401">
        <f t="shared" si="104"/>
        <v>44.5094</v>
      </c>
      <c r="AK401">
        <f t="shared" si="105"/>
        <v>12.2405</v>
      </c>
      <c r="AL401" s="6">
        <f t="shared" si="106"/>
        <v>95.74649</v>
      </c>
      <c r="AM401">
        <f t="shared" si="107"/>
        <v>0.8265089039001093</v>
      </c>
      <c r="AN401">
        <f t="shared" si="108"/>
        <v>0.3718089532368114</v>
      </c>
      <c r="AO401">
        <f t="shared" si="109"/>
        <v>1.1041776234185066</v>
      </c>
      <c r="AP401">
        <f t="shared" si="110"/>
        <v>0.21826854493580602</v>
      </c>
      <c r="AQ401">
        <f t="shared" si="111"/>
        <v>0.8859090784827005</v>
      </c>
      <c r="AR401">
        <f t="shared" si="112"/>
        <v>0.16273254811254204</v>
      </c>
      <c r="AS401">
        <f t="shared" si="113"/>
        <v>0.5440917332068753</v>
      </c>
      <c r="AT401">
        <f t="shared" si="114"/>
        <v>0.29317571868058273</v>
      </c>
      <c r="AU401" s="7">
        <f t="shared" si="115"/>
        <v>0.17739029788963537</v>
      </c>
      <c r="AV401" s="8">
        <f t="shared" si="116"/>
        <v>0.5248930668190894</v>
      </c>
      <c r="AW401" s="8">
        <f t="shared" si="117"/>
        <v>0.29771663529127523</v>
      </c>
      <c r="AX401" s="9">
        <f t="shared" si="118"/>
        <v>0.6380827571963984</v>
      </c>
    </row>
    <row r="402" spans="1:50" ht="13.5">
      <c r="A402" t="s">
        <v>433</v>
      </c>
      <c r="B402">
        <v>195</v>
      </c>
      <c r="C402">
        <v>-20</v>
      </c>
      <c r="D402">
        <v>2272.5679</v>
      </c>
      <c r="E402">
        <v>46.2891</v>
      </c>
      <c r="F402">
        <v>61.1007</v>
      </c>
      <c r="G402">
        <v>8300.6399</v>
      </c>
      <c r="H402">
        <v>22.0898</v>
      </c>
      <c r="I402">
        <v>19.5625</v>
      </c>
      <c r="M402">
        <v>1388.3808</v>
      </c>
      <c r="N402">
        <v>0.8178</v>
      </c>
      <c r="O402">
        <v>0.4619</v>
      </c>
      <c r="P402">
        <v>28516.5362</v>
      </c>
      <c r="Q402">
        <v>13.1442</v>
      </c>
      <c r="R402">
        <v>12.4717</v>
      </c>
      <c r="S402">
        <v>60.6201</v>
      </c>
      <c r="T402">
        <v>0.0254</v>
      </c>
      <c r="U402">
        <v>0.0169</v>
      </c>
      <c r="V402">
        <v>2056.3311</v>
      </c>
      <c r="W402">
        <v>0.3018</v>
      </c>
      <c r="X402">
        <v>0.1544</v>
      </c>
      <c r="Y402">
        <v>2330.1057</v>
      </c>
      <c r="Z402">
        <v>0.4159</v>
      </c>
      <c r="AA402">
        <v>0.312</v>
      </c>
      <c r="AB402">
        <v>97944.3874</v>
      </c>
      <c r="AC402">
        <v>16.4214</v>
      </c>
      <c r="AD402">
        <v>5.4717</v>
      </c>
      <c r="AE402">
        <v>4168.0132</v>
      </c>
      <c r="AF402">
        <v>0.4945</v>
      </c>
      <c r="AG402">
        <v>0.4482</v>
      </c>
      <c r="AH402">
        <f t="shared" si="102"/>
        <v>22.0898</v>
      </c>
      <c r="AI402">
        <f t="shared" si="103"/>
        <v>14.779259999999999</v>
      </c>
      <c r="AJ402">
        <f t="shared" si="104"/>
        <v>46.2891</v>
      </c>
      <c r="AK402">
        <f t="shared" si="105"/>
        <v>13.1442</v>
      </c>
      <c r="AL402" s="6">
        <f t="shared" si="106"/>
        <v>96.30236</v>
      </c>
      <c r="AM402">
        <f t="shared" si="107"/>
        <v>0.8480968288581353</v>
      </c>
      <c r="AN402">
        <f t="shared" si="108"/>
        <v>0.3676119154601431</v>
      </c>
      <c r="AO402">
        <f t="shared" si="109"/>
        <v>1.1483279583229966</v>
      </c>
      <c r="AP402">
        <f t="shared" si="110"/>
        <v>0.2343830242510699</v>
      </c>
      <c r="AQ402">
        <f t="shared" si="111"/>
        <v>0.9139449340719267</v>
      </c>
      <c r="AR402">
        <f t="shared" si="112"/>
        <v>0.1551509198536055</v>
      </c>
      <c r="AS402">
        <f t="shared" si="113"/>
        <v>0.5412690550987679</v>
      </c>
      <c r="AT402">
        <f t="shared" si="114"/>
        <v>0.3035800250476267</v>
      </c>
      <c r="AU402" s="7">
        <f t="shared" si="115"/>
        <v>0.16919719857775753</v>
      </c>
      <c r="AV402" s="8">
        <f t="shared" si="116"/>
        <v>0.5223905148552729</v>
      </c>
      <c r="AW402" s="8">
        <f t="shared" si="117"/>
        <v>0.3084122865669696</v>
      </c>
      <c r="AX402" s="9">
        <f t="shared" si="118"/>
        <v>0.6287779891461586</v>
      </c>
    </row>
    <row r="403" spans="1:50" ht="13.5">
      <c r="A403" t="s">
        <v>434</v>
      </c>
      <c r="B403">
        <v>200</v>
      </c>
      <c r="C403">
        <v>-20</v>
      </c>
      <c r="D403">
        <v>2092.8586</v>
      </c>
      <c r="E403">
        <v>47.3972</v>
      </c>
      <c r="F403">
        <v>62.9563</v>
      </c>
      <c r="G403">
        <v>7735.6081</v>
      </c>
      <c r="H403">
        <v>23.0567</v>
      </c>
      <c r="I403">
        <v>20.547</v>
      </c>
      <c r="M403">
        <v>751.2883</v>
      </c>
      <c r="N403">
        <v>0.4904</v>
      </c>
      <c r="O403">
        <v>0.2787</v>
      </c>
      <c r="P403">
        <v>18988.5652</v>
      </c>
      <c r="Q403">
        <v>9.461</v>
      </c>
      <c r="R403">
        <v>9.0333</v>
      </c>
      <c r="S403">
        <v>246.7039</v>
      </c>
      <c r="T403">
        <v>0.1047</v>
      </c>
      <c r="U403">
        <v>0.0702</v>
      </c>
      <c r="V403">
        <v>2193.4411</v>
      </c>
      <c r="W403">
        <v>0.3262</v>
      </c>
      <c r="X403">
        <v>0.168</v>
      </c>
      <c r="Y403">
        <v>2424.7472</v>
      </c>
      <c r="Z403">
        <v>0.4462</v>
      </c>
      <c r="AA403">
        <v>0.3368</v>
      </c>
      <c r="AB403">
        <v>103830.5844</v>
      </c>
      <c r="AC403">
        <v>18.1387</v>
      </c>
      <c r="AD403">
        <v>6.0818</v>
      </c>
      <c r="AE403">
        <v>4447.8266</v>
      </c>
      <c r="AF403">
        <v>0.5788</v>
      </c>
      <c r="AG403">
        <v>0.5279</v>
      </c>
      <c r="AH403">
        <f t="shared" si="102"/>
        <v>23.0567</v>
      </c>
      <c r="AI403">
        <f t="shared" si="103"/>
        <v>16.324830000000002</v>
      </c>
      <c r="AJ403">
        <f t="shared" si="104"/>
        <v>47.3972</v>
      </c>
      <c r="AK403">
        <f t="shared" si="105"/>
        <v>9.461</v>
      </c>
      <c r="AL403" s="6">
        <f t="shared" si="106"/>
        <v>96.23973</v>
      </c>
      <c r="AM403">
        <f t="shared" si="107"/>
        <v>0.8380711223371884</v>
      </c>
      <c r="AN403">
        <f t="shared" si="108"/>
        <v>0.3837027791645864</v>
      </c>
      <c r="AO403">
        <f t="shared" si="109"/>
        <v>1.1758174150334904</v>
      </c>
      <c r="AP403">
        <f t="shared" si="110"/>
        <v>0.16870542082738946</v>
      </c>
      <c r="AQ403">
        <f t="shared" si="111"/>
        <v>1.0071119942061009</v>
      </c>
      <c r="AR403">
        <f t="shared" si="112"/>
        <v>0.1657713659722903</v>
      </c>
      <c r="AS403">
        <f t="shared" si="113"/>
        <v>0.6105492940058909</v>
      </c>
      <c r="AT403">
        <f t="shared" si="114"/>
        <v>0.2236793400218189</v>
      </c>
      <c r="AU403" s="7">
        <f t="shared" si="115"/>
        <v>0.18127342412398753</v>
      </c>
      <c r="AV403" s="8">
        <f t="shared" si="116"/>
        <v>0.5908654912597912</v>
      </c>
      <c r="AW403" s="8">
        <f t="shared" si="117"/>
        <v>0.22786108461622123</v>
      </c>
      <c r="AX403" s="9">
        <f t="shared" si="118"/>
        <v>0.7216884228139084</v>
      </c>
    </row>
    <row r="404" spans="1:50" ht="13.5">
      <c r="A404" t="s">
        <v>435</v>
      </c>
      <c r="B404">
        <v>205</v>
      </c>
      <c r="C404">
        <v>-20</v>
      </c>
      <c r="D404">
        <v>2232.3232</v>
      </c>
      <c r="E404">
        <v>50.5086</v>
      </c>
      <c r="F404">
        <v>66.1178</v>
      </c>
      <c r="G404">
        <v>7479.6883</v>
      </c>
      <c r="H404">
        <v>22.9826</v>
      </c>
      <c r="I404">
        <v>20.1844</v>
      </c>
      <c r="M404">
        <v>613.0611</v>
      </c>
      <c r="N404">
        <v>0.4076</v>
      </c>
      <c r="O404">
        <v>0.2283</v>
      </c>
      <c r="P404">
        <v>13926.5059</v>
      </c>
      <c r="Q404">
        <v>6.9686</v>
      </c>
      <c r="R404">
        <v>6.5573</v>
      </c>
      <c r="S404">
        <v>56.0291</v>
      </c>
      <c r="T404">
        <v>0.0227</v>
      </c>
      <c r="U404">
        <v>0.015</v>
      </c>
      <c r="V404">
        <v>1960.3506</v>
      </c>
      <c r="W404">
        <v>0.2774</v>
      </c>
      <c r="X404">
        <v>0.1407</v>
      </c>
      <c r="Y404">
        <v>2523.5244</v>
      </c>
      <c r="Z404">
        <v>0.4435</v>
      </c>
      <c r="AA404">
        <v>0.3299</v>
      </c>
      <c r="AB404">
        <v>106450.5339</v>
      </c>
      <c r="AC404">
        <v>17.7733</v>
      </c>
      <c r="AD404">
        <v>5.8731</v>
      </c>
      <c r="AE404">
        <v>4885.0454</v>
      </c>
      <c r="AF404">
        <v>0.6157</v>
      </c>
      <c r="AG404">
        <v>0.5534</v>
      </c>
      <c r="AH404">
        <f t="shared" si="102"/>
        <v>22.9826</v>
      </c>
      <c r="AI404">
        <f t="shared" si="103"/>
        <v>15.99597</v>
      </c>
      <c r="AJ404">
        <f t="shared" si="104"/>
        <v>50.5086</v>
      </c>
      <c r="AK404">
        <f t="shared" si="105"/>
        <v>6.9686</v>
      </c>
      <c r="AL404" s="6">
        <f t="shared" si="106"/>
        <v>96.45577</v>
      </c>
      <c r="AM404">
        <f t="shared" si="107"/>
        <v>0.8491406210179717</v>
      </c>
      <c r="AN404">
        <f t="shared" si="108"/>
        <v>0.38246962888999836</v>
      </c>
      <c r="AO404">
        <f t="shared" si="109"/>
        <v>1.2530042173158025</v>
      </c>
      <c r="AP404">
        <f t="shared" si="110"/>
        <v>0.1242617689015692</v>
      </c>
      <c r="AQ404">
        <f t="shared" si="111"/>
        <v>1.1287424484142332</v>
      </c>
      <c r="AR404">
        <f t="shared" si="112"/>
        <v>0.16291249939709454</v>
      </c>
      <c r="AS404">
        <f t="shared" si="113"/>
        <v>0.6746533851970925</v>
      </c>
      <c r="AT404">
        <f t="shared" si="114"/>
        <v>0.16243411540581285</v>
      </c>
      <c r="AU404" s="7">
        <f t="shared" si="115"/>
        <v>0.1787691539620718</v>
      </c>
      <c r="AV404" s="8">
        <f t="shared" si="116"/>
        <v>0.6551822946187172</v>
      </c>
      <c r="AW404" s="8">
        <f t="shared" si="117"/>
        <v>0.16604855141921102</v>
      </c>
      <c r="AX404" s="9">
        <f t="shared" si="118"/>
        <v>0.7978052672761611</v>
      </c>
    </row>
    <row r="405" spans="1:50" ht="13.5">
      <c r="A405" t="s">
        <v>436</v>
      </c>
      <c r="B405">
        <v>210</v>
      </c>
      <c r="C405">
        <v>-20</v>
      </c>
      <c r="D405">
        <v>2169.6492</v>
      </c>
      <c r="E405">
        <v>50.2492</v>
      </c>
      <c r="F405">
        <v>66.3227</v>
      </c>
      <c r="G405">
        <v>7715.6198</v>
      </c>
      <c r="H405">
        <v>24.1812</v>
      </c>
      <c r="I405">
        <v>21.4129</v>
      </c>
      <c r="M405">
        <v>433.1166</v>
      </c>
      <c r="N405">
        <v>0.2936</v>
      </c>
      <c r="O405">
        <v>0.1658</v>
      </c>
      <c r="P405">
        <v>9821.3792</v>
      </c>
      <c r="Q405">
        <v>4.9488</v>
      </c>
      <c r="R405">
        <v>4.6953</v>
      </c>
      <c r="S405">
        <v>129.9126</v>
      </c>
      <c r="T405">
        <v>0.0508</v>
      </c>
      <c r="U405">
        <v>0.0338</v>
      </c>
      <c r="V405">
        <v>2232.0232</v>
      </c>
      <c r="W405">
        <v>0.3053</v>
      </c>
      <c r="X405">
        <v>0.1562</v>
      </c>
      <c r="Y405">
        <v>2848.3958</v>
      </c>
      <c r="Z405">
        <v>0.4898</v>
      </c>
      <c r="AA405">
        <v>0.3674</v>
      </c>
      <c r="AB405">
        <v>114572.0014</v>
      </c>
      <c r="AC405">
        <v>18.8614</v>
      </c>
      <c r="AD405">
        <v>6.2842</v>
      </c>
      <c r="AE405">
        <v>4826.2006</v>
      </c>
      <c r="AF405">
        <v>0.6199</v>
      </c>
      <c r="AG405">
        <v>0.5618</v>
      </c>
      <c r="AH405">
        <f t="shared" si="102"/>
        <v>24.1812</v>
      </c>
      <c r="AI405">
        <f t="shared" si="103"/>
        <v>16.97526</v>
      </c>
      <c r="AJ405">
        <f t="shared" si="104"/>
        <v>50.2492</v>
      </c>
      <c r="AK405">
        <f t="shared" si="105"/>
        <v>4.9488</v>
      </c>
      <c r="AL405" s="6">
        <f t="shared" si="106"/>
        <v>96.35446</v>
      </c>
      <c r="AM405">
        <f t="shared" si="107"/>
        <v>0.8406814959851395</v>
      </c>
      <c r="AN405">
        <f t="shared" si="108"/>
        <v>0.4024163754368447</v>
      </c>
      <c r="AO405">
        <f t="shared" si="109"/>
        <v>1.2465690895559414</v>
      </c>
      <c r="AP405">
        <f t="shared" si="110"/>
        <v>0.08824536376604851</v>
      </c>
      <c r="AQ405">
        <f t="shared" si="111"/>
        <v>1.1583237257898928</v>
      </c>
      <c r="AR405">
        <f t="shared" si="112"/>
        <v>0.17506829195430962</v>
      </c>
      <c r="AS405">
        <f t="shared" si="113"/>
        <v>0.7071152367598458</v>
      </c>
      <c r="AT405">
        <f t="shared" si="114"/>
        <v>0.11781647128584452</v>
      </c>
      <c r="AU405" s="7">
        <f t="shared" si="115"/>
        <v>0.1922516226378112</v>
      </c>
      <c r="AV405" s="8">
        <f t="shared" si="116"/>
        <v>0.6872203091443579</v>
      </c>
      <c r="AW405" s="8">
        <f t="shared" si="117"/>
        <v>0.12052806821783092</v>
      </c>
      <c r="AX405" s="9">
        <f t="shared" si="118"/>
        <v>0.8507851311178964</v>
      </c>
    </row>
    <row r="406" spans="1:50" ht="13.5">
      <c r="A406" t="s">
        <v>437</v>
      </c>
      <c r="B406">
        <v>215</v>
      </c>
      <c r="C406">
        <v>-20</v>
      </c>
      <c r="D406">
        <v>1767.0305</v>
      </c>
      <c r="E406">
        <v>46.5876</v>
      </c>
      <c r="F406">
        <v>63.2416</v>
      </c>
      <c r="G406">
        <v>6868.8614</v>
      </c>
      <c r="H406">
        <v>23.4384</v>
      </c>
      <c r="I406">
        <v>21.3464</v>
      </c>
      <c r="M406">
        <v>546.8085</v>
      </c>
      <c r="N406">
        <v>0.4048</v>
      </c>
      <c r="O406">
        <v>0.2351</v>
      </c>
      <c r="P406">
        <v>12089.0948</v>
      </c>
      <c r="Q406">
        <v>6.7296</v>
      </c>
      <c r="R406">
        <v>6.5667</v>
      </c>
      <c r="S406">
        <v>161.8303</v>
      </c>
      <c r="T406">
        <v>0.0727</v>
      </c>
      <c r="U406">
        <v>0.0498</v>
      </c>
      <c r="V406">
        <v>2945.8575</v>
      </c>
      <c r="W406">
        <v>0.4654</v>
      </c>
      <c r="X406">
        <v>0.2449</v>
      </c>
      <c r="Y406">
        <v>2380.7089</v>
      </c>
      <c r="Z406">
        <v>0.4764</v>
      </c>
      <c r="AA406">
        <v>0.3675</v>
      </c>
      <c r="AB406">
        <v>108733.4077</v>
      </c>
      <c r="AC406">
        <v>21.0293</v>
      </c>
      <c r="AD406">
        <v>7.2061</v>
      </c>
      <c r="AE406">
        <v>5183.8513</v>
      </c>
      <c r="AF406">
        <v>0.796</v>
      </c>
      <c r="AG406">
        <v>0.7419</v>
      </c>
      <c r="AH406">
        <f t="shared" si="102"/>
        <v>23.4384</v>
      </c>
      <c r="AI406">
        <f t="shared" si="103"/>
        <v>18.92637</v>
      </c>
      <c r="AJ406">
        <f t="shared" si="104"/>
        <v>46.5876</v>
      </c>
      <c r="AK406">
        <f t="shared" si="105"/>
        <v>6.7296</v>
      </c>
      <c r="AL406" s="6">
        <f t="shared" si="106"/>
        <v>95.68197</v>
      </c>
      <c r="AM406">
        <f t="shared" si="107"/>
        <v>0.8143985279030389</v>
      </c>
      <c r="AN406">
        <f t="shared" si="108"/>
        <v>0.39005491762356465</v>
      </c>
      <c r="AO406">
        <f t="shared" si="109"/>
        <v>1.1557330687174399</v>
      </c>
      <c r="AP406">
        <f t="shared" si="110"/>
        <v>0.12</v>
      </c>
      <c r="AQ406">
        <f t="shared" si="111"/>
        <v>1.0357330687174398</v>
      </c>
      <c r="AR406">
        <f t="shared" si="112"/>
        <v>0.17636036121130538</v>
      </c>
      <c r="AS406">
        <f t="shared" si="113"/>
        <v>0.6571302479890999</v>
      </c>
      <c r="AT406">
        <f t="shared" si="114"/>
        <v>0.16650939079959462</v>
      </c>
      <c r="AU406" s="7">
        <f t="shared" si="115"/>
        <v>0.19315789868973288</v>
      </c>
      <c r="AV406" s="8">
        <f t="shared" si="116"/>
        <v>0.6369512901923411</v>
      </c>
      <c r="AW406" s="8">
        <f t="shared" si="117"/>
        <v>0.16989081111792612</v>
      </c>
      <c r="AX406" s="9">
        <f t="shared" si="118"/>
        <v>0.7894373498333406</v>
      </c>
    </row>
    <row r="407" spans="1:50" ht="13.5">
      <c r="A407" t="s">
        <v>438</v>
      </c>
      <c r="B407">
        <v>220</v>
      </c>
      <c r="C407">
        <v>-20</v>
      </c>
      <c r="D407">
        <v>1705.194</v>
      </c>
      <c r="E407">
        <v>44.4567</v>
      </c>
      <c r="F407">
        <v>60.7505</v>
      </c>
      <c r="G407">
        <v>7560.2525</v>
      </c>
      <c r="H407">
        <v>25.1165</v>
      </c>
      <c r="I407">
        <v>23.0269</v>
      </c>
      <c r="M407">
        <v>688.1853</v>
      </c>
      <c r="N407">
        <v>0.5049</v>
      </c>
      <c r="O407">
        <v>0.2952</v>
      </c>
      <c r="P407">
        <v>13684.5783</v>
      </c>
      <c r="Q407">
        <v>7.5995</v>
      </c>
      <c r="R407">
        <v>7.4648</v>
      </c>
      <c r="S407">
        <v>151.7505</v>
      </c>
      <c r="T407">
        <v>0.0692</v>
      </c>
      <c r="U407">
        <v>0.0477</v>
      </c>
      <c r="V407">
        <v>3183.678</v>
      </c>
      <c r="W407">
        <v>0.5108</v>
      </c>
      <c r="X407">
        <v>0.2706</v>
      </c>
      <c r="Y407">
        <v>2583.0656</v>
      </c>
      <c r="Z407">
        <v>0.522</v>
      </c>
      <c r="AA407">
        <v>0.4054</v>
      </c>
      <c r="AB407">
        <v>105255.6913</v>
      </c>
      <c r="AC407">
        <v>20.5144</v>
      </c>
      <c r="AD407">
        <v>7.0764</v>
      </c>
      <c r="AE407">
        <v>4638.1036</v>
      </c>
      <c r="AF407">
        <v>0.7061</v>
      </c>
      <c r="AG407">
        <v>0.6625</v>
      </c>
      <c r="AH407">
        <f t="shared" si="102"/>
        <v>25.1165</v>
      </c>
      <c r="AI407">
        <f t="shared" si="103"/>
        <v>18.46296</v>
      </c>
      <c r="AJ407">
        <f t="shared" si="104"/>
        <v>44.4567</v>
      </c>
      <c r="AK407">
        <f t="shared" si="105"/>
        <v>7.5995</v>
      </c>
      <c r="AL407" s="6">
        <f t="shared" si="106"/>
        <v>95.63566</v>
      </c>
      <c r="AM407">
        <f t="shared" si="107"/>
        <v>0.8110456641028906</v>
      </c>
      <c r="AN407">
        <f t="shared" si="108"/>
        <v>0.4179813612913962</v>
      </c>
      <c r="AO407">
        <f t="shared" si="109"/>
        <v>1.102870255519722</v>
      </c>
      <c r="AP407">
        <f t="shared" si="110"/>
        <v>0.13551176890156919</v>
      </c>
      <c r="AQ407">
        <f t="shared" si="111"/>
        <v>0.9673584866181528</v>
      </c>
      <c r="AR407">
        <f t="shared" si="112"/>
        <v>0.19074775908744704</v>
      </c>
      <c r="AS407">
        <f t="shared" si="113"/>
        <v>0.6194672747833343</v>
      </c>
      <c r="AT407">
        <f t="shared" si="114"/>
        <v>0.18978496612921855</v>
      </c>
      <c r="AU407" s="7">
        <f t="shared" si="115"/>
        <v>0.2082908528239063</v>
      </c>
      <c r="AV407" s="8">
        <f t="shared" si="116"/>
        <v>0.5986491810278237</v>
      </c>
      <c r="AW407" s="8">
        <f t="shared" si="117"/>
        <v>0.19305996614826987</v>
      </c>
      <c r="AX407" s="9">
        <f t="shared" si="118"/>
        <v>0.7561478646079998</v>
      </c>
    </row>
    <row r="408" spans="1:50" ht="13.5">
      <c r="A408" t="s">
        <v>439</v>
      </c>
      <c r="B408">
        <v>225</v>
      </c>
      <c r="C408">
        <v>-20</v>
      </c>
      <c r="D408">
        <v>1515.9345</v>
      </c>
      <c r="E408">
        <v>46.459</v>
      </c>
      <c r="F408">
        <v>63.9836</v>
      </c>
      <c r="G408">
        <v>6045.1744</v>
      </c>
      <c r="H408">
        <v>23.8059</v>
      </c>
      <c r="I408">
        <v>21.9962</v>
      </c>
      <c r="P408">
        <v>7181.7652</v>
      </c>
      <c r="Q408">
        <v>4.4715</v>
      </c>
      <c r="R408">
        <v>4.4266</v>
      </c>
      <c r="S408">
        <v>62.3341</v>
      </c>
      <c r="T408">
        <v>0.0299</v>
      </c>
      <c r="U408">
        <v>0.0208</v>
      </c>
      <c r="V408">
        <v>2959.8824</v>
      </c>
      <c r="W408">
        <v>0.4995</v>
      </c>
      <c r="X408">
        <v>0.2667</v>
      </c>
      <c r="Y408">
        <v>2317.7245</v>
      </c>
      <c r="Z408">
        <v>0.5065</v>
      </c>
      <c r="AA408">
        <v>0.3964</v>
      </c>
      <c r="AB408">
        <v>109290.9755</v>
      </c>
      <c r="AC408">
        <v>23.4136</v>
      </c>
      <c r="AD408">
        <v>8.1397</v>
      </c>
      <c r="AE408">
        <v>4530.2915</v>
      </c>
      <c r="AF408">
        <v>0.8142</v>
      </c>
      <c r="AG408">
        <v>0.7699</v>
      </c>
      <c r="AH408">
        <f t="shared" si="102"/>
        <v>23.8059</v>
      </c>
      <c r="AI408">
        <f t="shared" si="103"/>
        <v>21.07224</v>
      </c>
      <c r="AJ408">
        <f t="shared" si="104"/>
        <v>46.459</v>
      </c>
      <c r="AK408">
        <f t="shared" si="105"/>
        <v>4.4715</v>
      </c>
      <c r="AL408" s="6">
        <f t="shared" si="106"/>
        <v>95.80864000000001</v>
      </c>
      <c r="AM408">
        <f t="shared" si="107"/>
        <v>0.797167375009172</v>
      </c>
      <c r="AN408">
        <f t="shared" si="108"/>
        <v>0.3961707438841737</v>
      </c>
      <c r="AO408">
        <f t="shared" si="109"/>
        <v>1.1525427933515258</v>
      </c>
      <c r="AP408">
        <f t="shared" si="110"/>
        <v>0.07973430813124108</v>
      </c>
      <c r="AQ408">
        <f t="shared" si="111"/>
        <v>1.0728084852202846</v>
      </c>
      <c r="AR408">
        <f t="shared" si="112"/>
        <v>0.1845863397113193</v>
      </c>
      <c r="AS408">
        <f t="shared" si="113"/>
        <v>0.7014032126118396</v>
      </c>
      <c r="AT408">
        <f t="shared" si="114"/>
        <v>0.11401044767684096</v>
      </c>
      <c r="AU408" s="7">
        <f t="shared" si="115"/>
        <v>0.202499903218869</v>
      </c>
      <c r="AV408" s="8">
        <f t="shared" si="116"/>
        <v>0.680983020524099</v>
      </c>
      <c r="AW408" s="8">
        <f t="shared" si="117"/>
        <v>0.11651707625703202</v>
      </c>
      <c r="AX408" s="9">
        <f t="shared" si="118"/>
        <v>0.8538971007936951</v>
      </c>
    </row>
    <row r="409" spans="1:50" ht="13.5">
      <c r="A409" t="s">
        <v>440</v>
      </c>
      <c r="B409">
        <v>230</v>
      </c>
      <c r="C409">
        <v>-20</v>
      </c>
      <c r="D409">
        <v>1613.8404</v>
      </c>
      <c r="E409">
        <v>49.5715</v>
      </c>
      <c r="F409">
        <v>67.2567</v>
      </c>
      <c r="G409">
        <v>5760.2953</v>
      </c>
      <c r="H409">
        <v>23.4471</v>
      </c>
      <c r="I409">
        <v>21.3431</v>
      </c>
      <c r="J409">
        <v>43.0578</v>
      </c>
      <c r="K409">
        <v>0.1084</v>
      </c>
      <c r="L409">
        <v>0.0418</v>
      </c>
      <c r="P409">
        <v>3454.5444</v>
      </c>
      <c r="Q409">
        <v>2.1714</v>
      </c>
      <c r="R409">
        <v>2.1177</v>
      </c>
      <c r="S409">
        <v>139.013</v>
      </c>
      <c r="T409">
        <v>0.0638</v>
      </c>
      <c r="U409">
        <v>0.0437</v>
      </c>
      <c r="V409">
        <v>2079.692</v>
      </c>
      <c r="W409">
        <v>0.3352</v>
      </c>
      <c r="X409">
        <v>0.1763</v>
      </c>
      <c r="Y409">
        <v>2790.3522</v>
      </c>
      <c r="Z409">
        <v>0.586</v>
      </c>
      <c r="AA409">
        <v>0.4518</v>
      </c>
      <c r="AB409">
        <v>111769.4436</v>
      </c>
      <c r="AC409">
        <v>22.9589</v>
      </c>
      <c r="AD409">
        <v>7.8632</v>
      </c>
      <c r="AE409">
        <v>4319.6422</v>
      </c>
      <c r="AF409">
        <v>0.7576</v>
      </c>
      <c r="AG409">
        <v>0.7058</v>
      </c>
      <c r="AH409">
        <f t="shared" si="102"/>
        <v>23.4471</v>
      </c>
      <c r="AI409">
        <f t="shared" si="103"/>
        <v>20.66301</v>
      </c>
      <c r="AJ409">
        <f t="shared" si="104"/>
        <v>49.5715</v>
      </c>
      <c r="AK409">
        <f t="shared" si="105"/>
        <v>2.1714</v>
      </c>
      <c r="AL409" s="6">
        <f t="shared" si="106"/>
        <v>95.85301000000001</v>
      </c>
      <c r="AM409">
        <f t="shared" si="107"/>
        <v>0.8104813339438478</v>
      </c>
      <c r="AN409">
        <f t="shared" si="108"/>
        <v>0.39019970044932595</v>
      </c>
      <c r="AO409">
        <f t="shared" si="109"/>
        <v>1.2297568841478541</v>
      </c>
      <c r="AP409">
        <f t="shared" si="110"/>
        <v>0.038719686162624826</v>
      </c>
      <c r="AQ409">
        <f t="shared" si="111"/>
        <v>1.1910371979852292</v>
      </c>
      <c r="AR409">
        <f t="shared" si="112"/>
        <v>0.178964110847157</v>
      </c>
      <c r="AS409">
        <f t="shared" si="113"/>
        <v>0.766536315133129</v>
      </c>
      <c r="AT409">
        <f t="shared" si="114"/>
        <v>0.05449957401971399</v>
      </c>
      <c r="AU409" s="7">
        <f t="shared" si="115"/>
        <v>0.19707112275755512</v>
      </c>
      <c r="AV409" s="8">
        <f t="shared" si="116"/>
        <v>0.7470214101321324</v>
      </c>
      <c r="AW409" s="8">
        <f t="shared" si="117"/>
        <v>0.0559074671103125</v>
      </c>
      <c r="AX409" s="9">
        <f t="shared" si="118"/>
        <v>0.9303705861192595</v>
      </c>
    </row>
    <row r="410" spans="1:50" ht="13.5">
      <c r="A410" t="s">
        <v>441</v>
      </c>
      <c r="B410">
        <v>235</v>
      </c>
      <c r="C410">
        <v>-20</v>
      </c>
      <c r="D410">
        <v>1497.0231</v>
      </c>
      <c r="E410">
        <v>49.1092</v>
      </c>
      <c r="F410">
        <v>65.7215</v>
      </c>
      <c r="G410">
        <v>5767.3235</v>
      </c>
      <c r="H410">
        <v>25.2454</v>
      </c>
      <c r="I410">
        <v>22.6669</v>
      </c>
      <c r="M410">
        <v>30.8612</v>
      </c>
      <c r="N410">
        <v>0.0292</v>
      </c>
      <c r="O410">
        <v>0.0167</v>
      </c>
      <c r="P410">
        <v>5296.1374</v>
      </c>
      <c r="Q410">
        <v>3.6811</v>
      </c>
      <c r="R410">
        <v>3.5411</v>
      </c>
      <c r="S410">
        <v>29.0687</v>
      </c>
      <c r="T410">
        <v>0.0153</v>
      </c>
      <c r="U410">
        <v>0.0103</v>
      </c>
      <c r="V410">
        <v>1688.143</v>
      </c>
      <c r="W410">
        <v>0.3098</v>
      </c>
      <c r="X410">
        <v>0.1607</v>
      </c>
      <c r="Y410">
        <v>1829.4208</v>
      </c>
      <c r="Z410">
        <v>0.4281</v>
      </c>
      <c r="AA410">
        <v>0.3256</v>
      </c>
      <c r="AB410">
        <v>90664.5998</v>
      </c>
      <c r="AC410">
        <v>20.491</v>
      </c>
      <c r="AD410">
        <v>6.9223</v>
      </c>
      <c r="AE410">
        <v>3775.1713</v>
      </c>
      <c r="AF410">
        <v>0.6909</v>
      </c>
      <c r="AG410">
        <v>0.6349</v>
      </c>
      <c r="AH410">
        <f t="shared" si="102"/>
        <v>25.2454</v>
      </c>
      <c r="AI410">
        <f t="shared" si="103"/>
        <v>18.4419</v>
      </c>
      <c r="AJ410">
        <f t="shared" si="104"/>
        <v>49.1092</v>
      </c>
      <c r="AK410">
        <f t="shared" si="105"/>
        <v>3.6811</v>
      </c>
      <c r="AL410" s="6">
        <f t="shared" si="106"/>
        <v>96.47760000000001</v>
      </c>
      <c r="AM410">
        <f t="shared" si="107"/>
        <v>0.8259930334015474</v>
      </c>
      <c r="AN410">
        <f t="shared" si="108"/>
        <v>0.4201264769512398</v>
      </c>
      <c r="AO410">
        <f t="shared" si="109"/>
        <v>1.2182882659389729</v>
      </c>
      <c r="AP410">
        <f t="shared" si="110"/>
        <v>0.06564015691868759</v>
      </c>
      <c r="AQ410">
        <f t="shared" si="111"/>
        <v>1.1526481090202854</v>
      </c>
      <c r="AR410">
        <f t="shared" si="112"/>
        <v>0.1876403983981947</v>
      </c>
      <c r="AS410">
        <f t="shared" si="113"/>
        <v>0.7223895087755382</v>
      </c>
      <c r="AT410">
        <f t="shared" si="114"/>
        <v>0.08997009282626692</v>
      </c>
      <c r="AU410" s="7">
        <f t="shared" si="115"/>
        <v>0.2060240572906192</v>
      </c>
      <c r="AV410" s="8">
        <f t="shared" si="116"/>
        <v>0.7019501805003515</v>
      </c>
      <c r="AW410" s="8">
        <f t="shared" si="117"/>
        <v>0.09202576220902936</v>
      </c>
      <c r="AX410" s="9">
        <f t="shared" si="118"/>
        <v>0.8840950244726576</v>
      </c>
    </row>
    <row r="411" spans="1:50" ht="13.5">
      <c r="A411" t="s">
        <v>442</v>
      </c>
      <c r="B411">
        <v>240</v>
      </c>
      <c r="C411">
        <v>-20</v>
      </c>
      <c r="D411">
        <v>892.4267</v>
      </c>
      <c r="E411">
        <v>39.7072</v>
      </c>
      <c r="F411">
        <v>55.9175</v>
      </c>
      <c r="G411">
        <v>5712.8589</v>
      </c>
      <c r="H411">
        <v>31.1099</v>
      </c>
      <c r="I411">
        <v>29.3928</v>
      </c>
      <c r="M411">
        <v>92.1141</v>
      </c>
      <c r="N411">
        <v>0.1143</v>
      </c>
      <c r="O411">
        <v>0.0689</v>
      </c>
      <c r="P411">
        <v>5400.7114</v>
      </c>
      <c r="Q411">
        <v>4.965</v>
      </c>
      <c r="R411">
        <v>5.026</v>
      </c>
      <c r="S411">
        <v>74.8245</v>
      </c>
      <c r="T411">
        <v>0.0535</v>
      </c>
      <c r="U411">
        <v>0.038</v>
      </c>
      <c r="V411">
        <v>2023.5636</v>
      </c>
      <c r="W411">
        <v>0.5091</v>
      </c>
      <c r="X411">
        <v>0.2779</v>
      </c>
      <c r="Y411">
        <v>1338.7077</v>
      </c>
      <c r="Z411">
        <v>0.4306</v>
      </c>
      <c r="AA411">
        <v>0.3446</v>
      </c>
      <c r="AB411">
        <v>70029.6114</v>
      </c>
      <c r="AC411">
        <v>21.9347</v>
      </c>
      <c r="AD411">
        <v>7.7975</v>
      </c>
      <c r="AE411">
        <v>4601.8945</v>
      </c>
      <c r="AF411">
        <v>1.1758</v>
      </c>
      <c r="AG411">
        <v>1.1369</v>
      </c>
      <c r="AH411">
        <f t="shared" si="102"/>
        <v>31.1099</v>
      </c>
      <c r="AI411">
        <f t="shared" si="103"/>
        <v>19.74123</v>
      </c>
      <c r="AJ411">
        <f t="shared" si="104"/>
        <v>39.7072</v>
      </c>
      <c r="AK411">
        <f t="shared" si="105"/>
        <v>4.965</v>
      </c>
      <c r="AL411" s="6">
        <f t="shared" si="106"/>
        <v>95.52333</v>
      </c>
      <c r="AM411">
        <f t="shared" si="107"/>
        <v>0.7819204410583541</v>
      </c>
      <c r="AN411">
        <f t="shared" si="108"/>
        <v>0.5177217507072724</v>
      </c>
      <c r="AO411">
        <f t="shared" si="109"/>
        <v>0.9850458943190274</v>
      </c>
      <c r="AP411">
        <f t="shared" si="110"/>
        <v>0.0885342368045649</v>
      </c>
      <c r="AQ411">
        <f t="shared" si="111"/>
        <v>0.8965116575144625</v>
      </c>
      <c r="AR411">
        <f t="shared" si="112"/>
        <v>0.25286359889392085</v>
      </c>
      <c r="AS411">
        <f t="shared" si="113"/>
        <v>0.6144325839288767</v>
      </c>
      <c r="AT411">
        <f t="shared" si="114"/>
        <v>0.13270381717720234</v>
      </c>
      <c r="AU411" s="7">
        <f t="shared" si="115"/>
        <v>0.27477392972000736</v>
      </c>
      <c r="AV411" s="8">
        <f t="shared" si="116"/>
        <v>0.590890107907184</v>
      </c>
      <c r="AW411" s="8">
        <f t="shared" si="117"/>
        <v>0.13433596237280865</v>
      </c>
      <c r="AX411" s="9">
        <f t="shared" si="118"/>
        <v>0.8147667770396827</v>
      </c>
    </row>
    <row r="412" spans="1:50" ht="13.5">
      <c r="A412" t="s">
        <v>443</v>
      </c>
      <c r="B412">
        <v>245</v>
      </c>
      <c r="C412">
        <v>-20</v>
      </c>
      <c r="D412">
        <v>1144.0608</v>
      </c>
      <c r="E412">
        <v>37.9036</v>
      </c>
      <c r="F412">
        <v>53.6051</v>
      </c>
      <c r="G412">
        <v>9002.7197</v>
      </c>
      <c r="H412">
        <v>36.3833</v>
      </c>
      <c r="I412">
        <v>34.5216</v>
      </c>
      <c r="M412">
        <v>103.4585</v>
      </c>
      <c r="N412">
        <v>0.0984</v>
      </c>
      <c r="O412">
        <v>0.0595</v>
      </c>
      <c r="P412">
        <v>4071.0371</v>
      </c>
      <c r="Q412">
        <v>2.8368</v>
      </c>
      <c r="R412">
        <v>2.8838</v>
      </c>
      <c r="S412">
        <v>50.7325</v>
      </c>
      <c r="T412">
        <v>0.0262</v>
      </c>
      <c r="U412">
        <v>0.0187</v>
      </c>
      <c r="V412">
        <v>2254.7413</v>
      </c>
      <c r="W412">
        <v>0.4083</v>
      </c>
      <c r="X412">
        <v>0.2238</v>
      </c>
      <c r="Y412">
        <v>1815.0667</v>
      </c>
      <c r="Z412">
        <v>0.4206</v>
      </c>
      <c r="AA412">
        <v>0.338</v>
      </c>
      <c r="AB412">
        <v>93634.4107</v>
      </c>
      <c r="AC412">
        <v>21.0714</v>
      </c>
      <c r="AD412">
        <v>7.5225</v>
      </c>
      <c r="AE412">
        <v>4632.9799</v>
      </c>
      <c r="AF412">
        <v>0.8516</v>
      </c>
      <c r="AG412">
        <v>0.8269</v>
      </c>
      <c r="AH412">
        <f t="shared" si="102"/>
        <v>36.3833</v>
      </c>
      <c r="AI412">
        <f t="shared" si="103"/>
        <v>18.96426</v>
      </c>
      <c r="AJ412">
        <f t="shared" si="104"/>
        <v>37.9036</v>
      </c>
      <c r="AK412">
        <f t="shared" si="105"/>
        <v>2.8368</v>
      </c>
      <c r="AL412" s="6">
        <f t="shared" si="106"/>
        <v>96.08796</v>
      </c>
      <c r="AM412">
        <f t="shared" si="107"/>
        <v>0.7808385617229175</v>
      </c>
      <c r="AN412">
        <f t="shared" si="108"/>
        <v>0.6054801131635879</v>
      </c>
      <c r="AO412">
        <f t="shared" si="109"/>
        <v>0.9403026544281815</v>
      </c>
      <c r="AP412">
        <f t="shared" si="110"/>
        <v>0.05058487874465051</v>
      </c>
      <c r="AQ412">
        <f t="shared" si="111"/>
        <v>0.889717775683531</v>
      </c>
      <c r="AR412">
        <f t="shared" si="112"/>
        <v>0.30135424746763234</v>
      </c>
      <c r="AS412">
        <f t="shared" si="113"/>
        <v>0.6213811791897256</v>
      </c>
      <c r="AT412">
        <f t="shared" si="114"/>
        <v>0.07726457334264222</v>
      </c>
      <c r="AU412" s="7">
        <f t="shared" si="115"/>
        <v>0.32640425956186864</v>
      </c>
      <c r="AV412" s="8">
        <f t="shared" si="116"/>
        <v>0.5956345294020972</v>
      </c>
      <c r="AW412" s="8">
        <f t="shared" si="117"/>
        <v>0.07796121103603428</v>
      </c>
      <c r="AX412" s="9">
        <f t="shared" si="118"/>
        <v>0.8842611282171626</v>
      </c>
    </row>
    <row r="413" spans="1:50" ht="13.5">
      <c r="A413" t="s">
        <v>444</v>
      </c>
      <c r="B413">
        <v>250</v>
      </c>
      <c r="C413">
        <v>-20</v>
      </c>
      <c r="D413">
        <v>1124.0268</v>
      </c>
      <c r="E413">
        <v>26.0832</v>
      </c>
      <c r="F413">
        <v>36.6112</v>
      </c>
      <c r="G413">
        <v>22696.6968</v>
      </c>
      <c r="H413">
        <v>61.469</v>
      </c>
      <c r="I413">
        <v>57.8862</v>
      </c>
      <c r="M413">
        <v>70.5114</v>
      </c>
      <c r="N413">
        <v>0.0551</v>
      </c>
      <c r="O413">
        <v>0.0331</v>
      </c>
      <c r="P413">
        <v>1649.3089</v>
      </c>
      <c r="Q413">
        <v>0.9353</v>
      </c>
      <c r="R413">
        <v>0.9437</v>
      </c>
      <c r="S413">
        <v>67.5059</v>
      </c>
      <c r="T413">
        <v>0.0271</v>
      </c>
      <c r="U413">
        <v>0.0192</v>
      </c>
      <c r="V413">
        <v>1954.0345</v>
      </c>
      <c r="W413">
        <v>0.271</v>
      </c>
      <c r="X413">
        <v>0.1475</v>
      </c>
      <c r="Y413">
        <v>1315.3721</v>
      </c>
      <c r="Z413">
        <v>0.217</v>
      </c>
      <c r="AA413">
        <v>0.1731</v>
      </c>
      <c r="AB413">
        <v>68082.7058</v>
      </c>
      <c r="AC413">
        <v>10.4353</v>
      </c>
      <c r="AD413">
        <v>3.6974</v>
      </c>
      <c r="AE413">
        <v>4935.6093</v>
      </c>
      <c r="AF413">
        <v>0.507</v>
      </c>
      <c r="AG413">
        <v>0.4886</v>
      </c>
      <c r="AH413">
        <f t="shared" si="102"/>
        <v>61.469</v>
      </c>
      <c r="AI413">
        <f t="shared" si="103"/>
        <v>9.39177</v>
      </c>
      <c r="AJ413">
        <f t="shared" si="104"/>
        <v>26.0832</v>
      </c>
      <c r="AK413">
        <f t="shared" si="105"/>
        <v>0.9353</v>
      </c>
      <c r="AL413" s="6">
        <f t="shared" si="106"/>
        <v>97.87927</v>
      </c>
      <c r="AM413">
        <f t="shared" si="107"/>
        <v>0.8319523388718326</v>
      </c>
      <c r="AN413">
        <f t="shared" si="108"/>
        <v>1.0229489099683806</v>
      </c>
      <c r="AO413">
        <f t="shared" si="109"/>
        <v>0.6470652443562391</v>
      </c>
      <c r="AP413">
        <f t="shared" si="110"/>
        <v>0.01667796005706134</v>
      </c>
      <c r="AQ413">
        <f t="shared" si="111"/>
        <v>0.6303872842991778</v>
      </c>
      <c r="AR413">
        <f t="shared" si="112"/>
        <v>0.5222566409483065</v>
      </c>
      <c r="AS413">
        <f t="shared" si="113"/>
        <v>0.45161240775899764</v>
      </c>
      <c r="AT413">
        <f t="shared" si="114"/>
        <v>0.026130951292695884</v>
      </c>
      <c r="AU413" s="7">
        <f t="shared" si="115"/>
        <v>0.5519069208410218</v>
      </c>
      <c r="AV413" s="8">
        <f t="shared" si="116"/>
        <v>0.4223679979265542</v>
      </c>
      <c r="AW413" s="8">
        <f t="shared" si="117"/>
        <v>0.025725081232423997</v>
      </c>
      <c r="AX413" s="9">
        <f t="shared" si="118"/>
        <v>0.9425898715492166</v>
      </c>
    </row>
    <row r="414" spans="1:50" ht="13.5">
      <c r="A414" t="s">
        <v>445</v>
      </c>
      <c r="B414">
        <v>255</v>
      </c>
      <c r="C414">
        <v>-20</v>
      </c>
      <c r="D414">
        <v>839.5718</v>
      </c>
      <c r="E414">
        <v>16.7905</v>
      </c>
      <c r="F414">
        <v>23.8208</v>
      </c>
      <c r="G414">
        <v>35171.7877</v>
      </c>
      <c r="H414">
        <v>77.4056</v>
      </c>
      <c r="I414">
        <v>73.6766</v>
      </c>
      <c r="M414">
        <v>31.9536</v>
      </c>
      <c r="N414">
        <v>0.0235</v>
      </c>
      <c r="O414">
        <v>0.0143</v>
      </c>
      <c r="P414">
        <v>472.1351</v>
      </c>
      <c r="Q414">
        <v>0.2514</v>
      </c>
      <c r="R414">
        <v>0.2564</v>
      </c>
      <c r="V414">
        <v>2529.3282</v>
      </c>
      <c r="W414">
        <v>0.3222</v>
      </c>
      <c r="X414">
        <v>0.1772</v>
      </c>
      <c r="Y414">
        <v>1024.9755</v>
      </c>
      <c r="Z414">
        <v>0.1485</v>
      </c>
      <c r="AA414">
        <v>0.1197</v>
      </c>
      <c r="AB414">
        <v>36901.6429</v>
      </c>
      <c r="AC414">
        <v>4.8578</v>
      </c>
      <c r="AD414">
        <v>1.7397</v>
      </c>
      <c r="AE414">
        <v>2650.9645</v>
      </c>
      <c r="AF414">
        <v>0.2006</v>
      </c>
      <c r="AG414">
        <v>0.1954</v>
      </c>
      <c r="AH414">
        <f t="shared" si="102"/>
        <v>77.4056</v>
      </c>
      <c r="AI414">
        <f t="shared" si="103"/>
        <v>4.37202</v>
      </c>
      <c r="AJ414">
        <f t="shared" si="104"/>
        <v>16.7905</v>
      </c>
      <c r="AK414">
        <f t="shared" si="105"/>
        <v>0.2514</v>
      </c>
      <c r="AL414" s="6">
        <f t="shared" si="106"/>
        <v>98.81952000000003</v>
      </c>
      <c r="AM414">
        <f t="shared" si="107"/>
        <v>0.8725457896577441</v>
      </c>
      <c r="AN414">
        <f t="shared" si="108"/>
        <v>1.2881610916957897</v>
      </c>
      <c r="AO414">
        <f t="shared" si="109"/>
        <v>0.4165343587199206</v>
      </c>
      <c r="AP414">
        <f t="shared" si="110"/>
        <v>0.004482881597717547</v>
      </c>
      <c r="AQ414">
        <f t="shared" si="111"/>
        <v>0.4120514771222031</v>
      </c>
      <c r="AR414">
        <f t="shared" si="112"/>
        <v>0.685147985761245</v>
      </c>
      <c r="AS414">
        <f t="shared" si="113"/>
        <v>0.3075346657270845</v>
      </c>
      <c r="AT414">
        <f t="shared" si="114"/>
        <v>0.007317348511670373</v>
      </c>
      <c r="AU414" s="7">
        <f t="shared" si="115"/>
        <v>0.7106364893638192</v>
      </c>
      <c r="AV414" s="8">
        <f t="shared" si="116"/>
        <v>0.2822932320904804</v>
      </c>
      <c r="AW414" s="8">
        <f t="shared" si="117"/>
        <v>0.007070278545700448</v>
      </c>
      <c r="AX414" s="9">
        <f t="shared" si="118"/>
        <v>0.9755661018552197</v>
      </c>
    </row>
    <row r="415" spans="1:50" ht="13.5">
      <c r="A415" t="s">
        <v>446</v>
      </c>
      <c r="B415">
        <v>260</v>
      </c>
      <c r="C415">
        <v>-20</v>
      </c>
      <c r="D415">
        <v>742.2099</v>
      </c>
      <c r="E415">
        <v>16.6527</v>
      </c>
      <c r="F415">
        <v>23.4876</v>
      </c>
      <c r="G415">
        <v>22924.6002</v>
      </c>
      <c r="H415">
        <v>53.584</v>
      </c>
      <c r="I415">
        <v>50.7054</v>
      </c>
      <c r="M415">
        <v>1891.9912</v>
      </c>
      <c r="N415">
        <v>1.351</v>
      </c>
      <c r="O415">
        <v>0.8154</v>
      </c>
      <c r="P415">
        <v>37922.7113</v>
      </c>
      <c r="Q415">
        <v>22.2685</v>
      </c>
      <c r="R415">
        <v>22.5772</v>
      </c>
      <c r="V415">
        <v>1363.2565</v>
      </c>
      <c r="W415">
        <v>0.2887</v>
      </c>
      <c r="X415">
        <v>0.1579</v>
      </c>
      <c r="Y415">
        <v>575.7521</v>
      </c>
      <c r="Z415">
        <v>0.138</v>
      </c>
      <c r="AA415">
        <v>0.1106</v>
      </c>
      <c r="AB415">
        <v>25571.6312</v>
      </c>
      <c r="AC415">
        <v>5.5367</v>
      </c>
      <c r="AD415">
        <v>1.9713</v>
      </c>
      <c r="AE415">
        <v>1504.2082</v>
      </c>
      <c r="AF415">
        <v>0.1804</v>
      </c>
      <c r="AG415">
        <v>0.1747</v>
      </c>
      <c r="AH415">
        <f t="shared" si="102"/>
        <v>53.584</v>
      </c>
      <c r="AI415">
        <f t="shared" si="103"/>
        <v>4.98303</v>
      </c>
      <c r="AJ415">
        <f t="shared" si="104"/>
        <v>16.6527</v>
      </c>
      <c r="AK415">
        <f t="shared" si="105"/>
        <v>22.2685</v>
      </c>
      <c r="AL415" s="6">
        <f t="shared" si="106"/>
        <v>97.48823</v>
      </c>
      <c r="AM415">
        <f t="shared" si="107"/>
        <v>0.8562644470439236</v>
      </c>
      <c r="AN415">
        <f t="shared" si="108"/>
        <v>0.891729073057081</v>
      </c>
      <c r="AO415">
        <f t="shared" si="109"/>
        <v>0.4131158521458695</v>
      </c>
      <c r="AP415">
        <f t="shared" si="110"/>
        <v>0.3970845221112696</v>
      </c>
      <c r="AQ415">
        <f t="shared" si="111"/>
        <v>0.01603133003459989</v>
      </c>
      <c r="AR415">
        <f t="shared" si="112"/>
        <v>0.4180954609618213</v>
      </c>
      <c r="AS415">
        <f t="shared" si="113"/>
        <v>0.010547279996957414</v>
      </c>
      <c r="AT415">
        <f t="shared" si="114"/>
        <v>0.5713572590412213</v>
      </c>
      <c r="AU415" s="7">
        <f t="shared" si="115"/>
        <v>0.43565488044037154</v>
      </c>
      <c r="AV415" s="8">
        <f t="shared" si="116"/>
        <v>0.009726372025171782</v>
      </c>
      <c r="AW415" s="8">
        <f t="shared" si="117"/>
        <v>0.5546187475344567</v>
      </c>
      <c r="AX415" s="9">
        <f t="shared" si="118"/>
        <v>0.0172347942563258</v>
      </c>
    </row>
    <row r="416" spans="38:50" ht="13.5">
      <c r="AL416" s="6"/>
      <c r="AU416" s="7"/>
      <c r="AV416" s="8"/>
      <c r="AW416" s="8"/>
      <c r="AX416" s="9"/>
    </row>
    <row r="417" spans="1:50" ht="13.5">
      <c r="A417" t="s">
        <v>447</v>
      </c>
      <c r="D417">
        <v>2138.40063</v>
      </c>
      <c r="E417">
        <v>41.89699</v>
      </c>
      <c r="F417">
        <v>55.52254</v>
      </c>
      <c r="G417">
        <v>15442.49805</v>
      </c>
      <c r="H417">
        <v>36.5684</v>
      </c>
      <c r="I417">
        <v>32.76038</v>
      </c>
      <c r="J417">
        <v>55.80179</v>
      </c>
      <c r="K417">
        <v>0.10568</v>
      </c>
      <c r="L417">
        <v>0.04038</v>
      </c>
      <c r="M417">
        <v>618.46411</v>
      </c>
      <c r="N417">
        <v>0.36549</v>
      </c>
      <c r="O417">
        <v>0.20882</v>
      </c>
      <c r="P417">
        <v>13426.85059</v>
      </c>
      <c r="Q417">
        <v>6.29197</v>
      </c>
      <c r="R417">
        <v>6.03636</v>
      </c>
      <c r="S417">
        <v>96.53015</v>
      </c>
      <c r="T417">
        <v>0.03694</v>
      </c>
      <c r="U417">
        <v>0.02477</v>
      </c>
      <c r="V417">
        <v>2043.96106</v>
      </c>
      <c r="W417">
        <v>0.2683</v>
      </c>
      <c r="X417">
        <v>0.13894</v>
      </c>
      <c r="Y417">
        <v>2276.7019</v>
      </c>
      <c r="Z417">
        <v>0.37023</v>
      </c>
      <c r="AA417">
        <v>0.27931</v>
      </c>
      <c r="AB417">
        <v>90543.53125</v>
      </c>
      <c r="AC417">
        <v>13.76661</v>
      </c>
      <c r="AD417">
        <v>4.62547</v>
      </c>
      <c r="AE417">
        <v>4370.81396</v>
      </c>
      <c r="AF417">
        <v>0.45229</v>
      </c>
      <c r="AG417">
        <v>0.41382</v>
      </c>
      <c r="AH417">
        <f t="shared" si="102"/>
        <v>36.5684</v>
      </c>
      <c r="AI417">
        <f t="shared" si="103"/>
        <v>12.389949</v>
      </c>
      <c r="AJ417">
        <f t="shared" si="104"/>
        <v>41.89699</v>
      </c>
      <c r="AK417">
        <f t="shared" si="105"/>
        <v>6.29197</v>
      </c>
      <c r="AL417" s="6">
        <f t="shared" si="106"/>
        <v>97.147309</v>
      </c>
      <c r="AM417">
        <f t="shared" si="107"/>
        <v>0.8577099330616967</v>
      </c>
      <c r="AN417">
        <f t="shared" si="108"/>
        <v>0.6085604925944416</v>
      </c>
      <c r="AO417">
        <f t="shared" si="109"/>
        <v>1.0393696353262218</v>
      </c>
      <c r="AP417">
        <f t="shared" si="110"/>
        <v>0.11219632667617689</v>
      </c>
      <c r="AQ417">
        <f t="shared" si="111"/>
        <v>0.927173308650045</v>
      </c>
      <c r="AR417">
        <f t="shared" si="112"/>
        <v>0.2700014762743236</v>
      </c>
      <c r="AS417">
        <f t="shared" si="113"/>
        <v>0.5772337271544502</v>
      </c>
      <c r="AT417">
        <f t="shared" si="114"/>
        <v>0.15276479657122607</v>
      </c>
      <c r="AU417" s="7">
        <f t="shared" si="115"/>
        <v>0.2924734411368336</v>
      </c>
      <c r="AV417" s="8">
        <f t="shared" si="116"/>
        <v>0.5533695597255663</v>
      </c>
      <c r="AW417" s="8">
        <f t="shared" si="117"/>
        <v>0.15415699913759998</v>
      </c>
      <c r="AX417" s="9">
        <f t="shared" si="118"/>
        <v>0.7821184276314729</v>
      </c>
    </row>
    <row r="418" spans="1:50" ht="13.5">
      <c r="A418" t="s">
        <v>448</v>
      </c>
      <c r="D418">
        <v>626.84637</v>
      </c>
      <c r="E418">
        <v>8.51486</v>
      </c>
      <c r="F418">
        <v>10.59973</v>
      </c>
      <c r="G418">
        <v>9814.7666</v>
      </c>
      <c r="H418">
        <v>14.58636</v>
      </c>
      <c r="I418">
        <v>13.57505</v>
      </c>
      <c r="J418">
        <v>31.69103</v>
      </c>
      <c r="K418">
        <v>0.03032</v>
      </c>
      <c r="L418">
        <v>0.01164</v>
      </c>
      <c r="M418">
        <v>750.03821</v>
      </c>
      <c r="N418">
        <v>0.42266</v>
      </c>
      <c r="O418">
        <v>0.24411</v>
      </c>
      <c r="P418">
        <v>14230.60352</v>
      </c>
      <c r="Q418">
        <v>6.63662</v>
      </c>
      <c r="R418">
        <v>6.43657</v>
      </c>
      <c r="S418">
        <v>52.27407</v>
      </c>
      <c r="T418">
        <v>0.02331</v>
      </c>
      <c r="U418">
        <v>0.01572</v>
      </c>
      <c r="V418">
        <v>1089.26465</v>
      </c>
      <c r="W418">
        <v>0.14757</v>
      </c>
      <c r="X418">
        <v>0.07845</v>
      </c>
      <c r="Y418">
        <v>877.30725</v>
      </c>
      <c r="Z418">
        <v>0.16977</v>
      </c>
      <c r="AA418">
        <v>0.1263</v>
      </c>
      <c r="AB418">
        <v>22590.41406</v>
      </c>
      <c r="AC418">
        <v>4.8568</v>
      </c>
      <c r="AD418">
        <v>1.66036</v>
      </c>
      <c r="AE418">
        <v>1305.65259</v>
      </c>
      <c r="AF418">
        <v>0.15741</v>
      </c>
      <c r="AG418">
        <v>0.14944</v>
      </c>
      <c r="AH418">
        <f t="shared" si="102"/>
        <v>14.58636</v>
      </c>
      <c r="AI418">
        <f t="shared" si="103"/>
        <v>4.37112</v>
      </c>
      <c r="AJ418">
        <f t="shared" si="104"/>
        <v>8.51486</v>
      </c>
      <c r="AK418">
        <f t="shared" si="105"/>
        <v>6.63662</v>
      </c>
      <c r="AL418" s="6">
        <f t="shared" si="106"/>
        <v>34.10896</v>
      </c>
      <c r="AM418">
        <f t="shared" si="107"/>
        <v>0.7764094362193424</v>
      </c>
      <c r="AN418">
        <f t="shared" si="108"/>
        <v>0.24274188716924613</v>
      </c>
      <c r="AO418">
        <f t="shared" si="109"/>
        <v>0.21123443314314067</v>
      </c>
      <c r="AP418">
        <f t="shared" si="110"/>
        <v>0.11834201141226819</v>
      </c>
      <c r="AQ418">
        <f t="shared" si="111"/>
        <v>0.09289242173087248</v>
      </c>
      <c r="AR418">
        <f t="shared" si="112"/>
        <v>0.32969113912143105</v>
      </c>
      <c r="AS418">
        <f t="shared" si="113"/>
        <v>0.17703993038073657</v>
      </c>
      <c r="AT418">
        <f t="shared" si="114"/>
        <v>0.4932689304978324</v>
      </c>
      <c r="AU418" s="7">
        <f t="shared" si="115"/>
        <v>0.3485510891852945</v>
      </c>
      <c r="AV418" s="8">
        <f t="shared" si="116"/>
        <v>0.1656432221509549</v>
      </c>
      <c r="AW418" s="8">
        <f t="shared" si="117"/>
        <v>0.48580568866375057</v>
      </c>
      <c r="AX418" s="9">
        <f t="shared" si="118"/>
        <v>0.2542689371355316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JEOL</dc:creator>
  <cp:keywords/>
  <dc:description/>
  <cp:lastModifiedBy>Peter Kelemen</cp:lastModifiedBy>
  <dcterms:created xsi:type="dcterms:W3CDTF">2017-08-22T05:06:14Z</dcterms:created>
  <dcterms:modified xsi:type="dcterms:W3CDTF">2017-08-25T06:25:50Z</dcterms:modified>
  <cp:category/>
  <cp:version/>
  <cp:contentType/>
  <cp:contentStatus/>
</cp:coreProperties>
</file>