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Share\Oman-ICDP Project\Tables\4_1A_SITE GT1\GT1_103_tables\"/>
    </mc:Choice>
  </mc:AlternateContent>
  <xr:revisionPtr revIDLastSave="0" documentId="13_ncr:1_{638134F3-DA51-4F3C-84B0-2E0BE89754A4}" xr6:coauthVersionLast="36" xr6:coauthVersionMax="36" xr10:uidLastSave="{00000000-0000-0000-0000-000000000000}"/>
  <bookViews>
    <workbookView xWindow="560" yWindow="1240" windowWidth="25040" windowHeight="14100" tabRatio="500" xr2:uid="{00000000-000D-0000-FFFF-FFFF00000000}"/>
  </bookViews>
  <sheets>
    <sheet name="GT1_ST1" sheetId="1" r:id="rId1"/>
  </sheets>
  <externalReferences>
    <externalReference r:id="rId2"/>
  </externalReferences>
  <definedNames>
    <definedName name="Lithology">[1]definitions_list_lookup!$J$3:$J$19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12" i="1" l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8" i="1"/>
  <c r="AF59" i="1"/>
  <c r="AF60" i="1"/>
  <c r="AF61" i="1"/>
  <c r="AF62" i="1"/>
  <c r="AF63" i="1"/>
  <c r="AF64" i="1"/>
  <c r="AF65" i="1"/>
  <c r="AF10" i="1"/>
</calcChain>
</file>

<file path=xl/sharedStrings.xml><?xml version="1.0" encoding="utf-8"?>
<sst xmlns="http://schemas.openxmlformats.org/spreadsheetml/2006/main" count="506" uniqueCount="162">
  <si>
    <t>Anhydrous</t>
  </si>
  <si>
    <t>Hole</t>
  </si>
  <si>
    <t>Core</t>
  </si>
  <si>
    <t>Section</t>
  </si>
  <si>
    <t>Interval</t>
  </si>
  <si>
    <t>Main Unit</t>
  </si>
  <si>
    <t>Rock Name</t>
  </si>
  <si>
    <t>Lithologic</t>
  </si>
  <si>
    <t>Depth</t>
  </si>
  <si>
    <t>SiO2</t>
  </si>
  <si>
    <t>TiO2</t>
  </si>
  <si>
    <t>Al2O3</t>
  </si>
  <si>
    <t>FeOt</t>
  </si>
  <si>
    <t>MnO</t>
  </si>
  <si>
    <t>MgO</t>
  </si>
  <si>
    <t>CaO</t>
  </si>
  <si>
    <t>Na2O</t>
  </si>
  <si>
    <t>K2O</t>
  </si>
  <si>
    <t>Total</t>
  </si>
  <si>
    <t>LOI</t>
  </si>
  <si>
    <t>CTotal</t>
  </si>
  <si>
    <t>NTotal</t>
  </si>
  <si>
    <t>STotal</t>
  </si>
  <si>
    <t>TOC</t>
  </si>
  <si>
    <t>TIC</t>
  </si>
  <si>
    <t>TIC/TOC</t>
  </si>
  <si>
    <t>V</t>
  </si>
  <si>
    <t>Cr</t>
  </si>
  <si>
    <t>Co</t>
  </si>
  <si>
    <t>Ni</t>
  </si>
  <si>
    <t>Cu</t>
  </si>
  <si>
    <t>Zn</t>
  </si>
  <si>
    <t>Rb</t>
  </si>
  <si>
    <t>Sr</t>
  </si>
  <si>
    <t>Y</t>
  </si>
  <si>
    <t>Zr</t>
  </si>
  <si>
    <t>Nb</t>
  </si>
  <si>
    <t>Sn</t>
  </si>
  <si>
    <t>Sb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</si>
  <si>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</si>
  <si>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</si>
  <si>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</si>
  <si>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</si>
  <si>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</si>
  <si>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</si>
  <si>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</si>
  <si>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</si>
  <si>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</si>
  <si>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</si>
  <si>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</si>
  <si>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</si>
  <si>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</si>
  <si>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</si>
  <si>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</si>
  <si>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Pb</t>
  </si>
  <si>
    <t>Hf</t>
  </si>
  <si>
    <t>Th</t>
  </si>
  <si>
    <t>U</t>
  </si>
  <si>
    <t>cm</t>
  </si>
  <si>
    <t>Unit</t>
  </si>
  <si>
    <t>(mbg)</t>
  </si>
  <si>
    <t>wt%</t>
  </si>
  <si>
    <t>Wt%</t>
  </si>
  <si>
    <t>Mg#</t>
  </si>
  <si>
    <t>Ca#</t>
  </si>
  <si>
    <t>ppm</t>
  </si>
  <si>
    <t>XRF-GB</t>
  </si>
  <si>
    <t>XRF-PP</t>
  </si>
  <si>
    <t>EA</t>
  </si>
  <si>
    <t>ICP-MS</t>
  </si>
  <si>
    <t>XRF</t>
  </si>
  <si>
    <t>5701A</t>
  </si>
  <si>
    <t>40-46</t>
  </si>
  <si>
    <t>olivine gabbro</t>
  </si>
  <si>
    <t>I</t>
  </si>
  <si>
    <t>19-24</t>
  </si>
  <si>
    <t>30-36</t>
  </si>
  <si>
    <t>45-50</t>
  </si>
  <si>
    <t>&lt;0.01</t>
  </si>
  <si>
    <t>bd</t>
  </si>
  <si>
    <t>13-18.5</t>
  </si>
  <si>
    <t>37c</t>
  </si>
  <si>
    <t>Anorthositic  Gabbro</t>
  </si>
  <si>
    <t>II</t>
  </si>
  <si>
    <t>40-45</t>
  </si>
  <si>
    <t>37a</t>
  </si>
  <si>
    <t>19-33.5</t>
  </si>
  <si>
    <t>Altered olivine gabbro</t>
  </si>
  <si>
    <t>74-79</t>
  </si>
  <si>
    <t>16-21</t>
  </si>
  <si>
    <t>8-16</t>
  </si>
  <si>
    <t>Olivine-bearing gabbro</t>
  </si>
  <si>
    <t>79-84</t>
  </si>
  <si>
    <t>53-58</t>
  </si>
  <si>
    <t>70-75</t>
  </si>
  <si>
    <t>mela olivine gabbro</t>
  </si>
  <si>
    <t>III</t>
  </si>
  <si>
    <t>52-58</t>
  </si>
  <si>
    <t>Disseminated oxide mela olivine gabbro</t>
  </si>
  <si>
    <t>32-37</t>
  </si>
  <si>
    <t>54-58</t>
  </si>
  <si>
    <t>51i</t>
  </si>
  <si>
    <t>IV</t>
  </si>
  <si>
    <t>78-83</t>
  </si>
  <si>
    <t>Altered vein halo in olivine gabbro</t>
  </si>
  <si>
    <t>59-64</t>
  </si>
  <si>
    <t>51j</t>
  </si>
  <si>
    <t>8-13</t>
  </si>
  <si>
    <t>22-27</t>
  </si>
  <si>
    <t>39.5-44.5</t>
  </si>
  <si>
    <t>10-15</t>
  </si>
  <si>
    <t>Olivine-bearing  Gabbro</t>
  </si>
  <si>
    <t>52-57</t>
  </si>
  <si>
    <t>67-72</t>
  </si>
  <si>
    <t>76.5-79.5</t>
  </si>
  <si>
    <t>Slightly altered olivine gabbro</t>
  </si>
  <si>
    <t>0-12.5</t>
  </si>
  <si>
    <t>altered fault zone fragments</t>
  </si>
  <si>
    <t>37.5-42.5</t>
  </si>
  <si>
    <t>33-38</t>
  </si>
  <si>
    <t>53.5-58.5</t>
  </si>
  <si>
    <t xml:space="preserve">Olivine-bearing </t>
  </si>
  <si>
    <t>6-11</t>
  </si>
  <si>
    <t>VI</t>
  </si>
  <si>
    <t>48.5-53.5</t>
  </si>
  <si>
    <t>Orthopyroxene-bearing  olivine gabbro</t>
  </si>
  <si>
    <t>73-78</t>
  </si>
  <si>
    <t>Olivine-bearing  gabbro</t>
  </si>
  <si>
    <t>60.5-66</t>
  </si>
  <si>
    <t>Orthopyroxene-bearing mela  olivine gabbro</t>
  </si>
  <si>
    <t>7.5-14</t>
  </si>
  <si>
    <t>Fine grained olivine-bearing  Gabbro</t>
  </si>
  <si>
    <t>14-19</t>
  </si>
  <si>
    <t>24-29</t>
  </si>
  <si>
    <t xml:space="preserve"> Dunite</t>
  </si>
  <si>
    <t>63-68</t>
  </si>
  <si>
    <t>28.5-37</t>
  </si>
  <si>
    <t xml:space="preserve"> olivine gabbro</t>
  </si>
  <si>
    <t>68-72</t>
  </si>
  <si>
    <t>28-34</t>
  </si>
  <si>
    <t>VII</t>
  </si>
  <si>
    <t>15.5-20.5</t>
  </si>
  <si>
    <t>5-11.5</t>
  </si>
  <si>
    <t>5-12</t>
  </si>
  <si>
    <t>Altered olivine-bearing  gabbro</t>
  </si>
  <si>
    <t>5-10</t>
  </si>
  <si>
    <t>4-11</t>
  </si>
  <si>
    <t>48.5-54.5</t>
  </si>
  <si>
    <t>Alterd vein halo in olivine gabbro</t>
  </si>
  <si>
    <t>25.5-33.5</t>
  </si>
  <si>
    <t>46-51</t>
  </si>
  <si>
    <t>30-35</t>
  </si>
  <si>
    <r>
      <t>CO</t>
    </r>
    <r>
      <rPr>
        <b/>
        <vertAlign val="subscript"/>
        <sz val="10"/>
        <color theme="1"/>
        <rFont val="Arial"/>
        <family val="2"/>
      </rPr>
      <t>2</t>
    </r>
  </si>
  <si>
    <t>calc</t>
  </si>
  <si>
    <r>
      <t>H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</si>
  <si>
    <t>N.D.</t>
  </si>
  <si>
    <t>P2O5</t>
  </si>
  <si>
    <t>SO3</t>
  </si>
  <si>
    <t>N.A.</t>
  </si>
  <si>
    <t>B.D.L</t>
  </si>
  <si>
    <t xml:space="preserve">Supplemental Table GT1_ST1. Summary of major, trace and rare earth element concentrations, total H2O, C, N and S and % inorganic carbon in rock powders made from samples from Hole GT1A.  </t>
  </si>
  <si>
    <t>N.A. = not analysed, N.D. = not detected, B.D.L = below detection limit. The methods used are indicated in the headings and include XRF analyses at the University of St.Andrews: XRF-GB = XRF on glass beads; XRF-PP = XRF on pressed pellets; ICP-MS = Inductively Couple Plasma Mass Sectrometry; C = Coulometry; EA = Elemental Analyser. LOI = Loss on Ignition; FeOT = Total Fe as Fe2+; Mg# = Magnesium number = 100 x atomic Mg / (atomic Mg + atomic Fe); Ca# = Calcium number = 100 x atomic Ca / (atomic Na + atomic Ca); TOC = Total organic carbon; TIC = Total inorganic carbon. Depth is given as Chikyu Curated Depth (m).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</si>
</sst>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_-* #,##0.00\ &quot;€&quot;_-;\-* #,##0.00\ &quot;€&quot;_-;_-* &quot;-&quot;??\ &quot;€&quot;_-;_-@_-"/>
  </numFmts>
  <fonts count="49"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Meiryo UI"/>
      <family val="2"/>
      <charset val="128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ＭＳ Ｐゴシック"/>
      <family val="3"/>
      <charset val="128"/>
    </font>
    <font>
      <sz val="9"/>
      <color theme="0"/>
      <name val="Arial"/>
      <family val="2"/>
    </font>
    <font>
      <sz val="11"/>
      <color indexed="9"/>
      <name val="ＭＳ Ｐゴシック"/>
      <family val="3"/>
      <charset val="128"/>
    </font>
    <font>
      <sz val="9"/>
      <color rgb="FFFF0000"/>
      <name val="Arial"/>
      <family val="2"/>
    </font>
    <font>
      <sz val="11"/>
      <color indexed="10"/>
      <name val="ＭＳ Ｐゴシック"/>
      <family val="3"/>
      <charset val="128"/>
    </font>
    <font>
      <b/>
      <sz val="9"/>
      <color rgb="FFFA7D00"/>
      <name val="Arial"/>
      <family val="2"/>
    </font>
    <font>
      <b/>
      <sz val="11"/>
      <color indexed="52"/>
      <name val="ＭＳ Ｐゴシック"/>
      <family val="3"/>
      <charset val="128"/>
    </font>
    <font>
      <sz val="9"/>
      <color rgb="FFFA7D00"/>
      <name val="Arial"/>
      <family val="2"/>
    </font>
    <font>
      <sz val="11"/>
      <color indexed="52"/>
      <name val="ＭＳ Ｐゴシック"/>
      <family val="3"/>
      <charset val="128"/>
    </font>
    <font>
      <sz val="12"/>
      <name val="Osaka"/>
      <family val="3"/>
      <charset val="128"/>
    </font>
    <font>
      <sz val="9"/>
      <color rgb="FF3F3F76"/>
      <name val="Arial"/>
      <family val="2"/>
    </font>
    <font>
      <sz val="11"/>
      <color indexed="62"/>
      <name val="ＭＳ Ｐゴシック"/>
      <family val="3"/>
      <charset val="128"/>
    </font>
    <font>
      <sz val="9"/>
      <color rgb="FF9C0006"/>
      <name val="Arial"/>
      <family val="2"/>
    </font>
    <font>
      <sz val="11"/>
      <color indexed="20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9"/>
      <color rgb="FF9C6500"/>
      <name val="Arial"/>
      <family val="2"/>
    </font>
    <font>
      <sz val="11"/>
      <color indexed="60"/>
      <name val="ＭＳ Ｐゴシック"/>
      <family val="3"/>
      <charset val="128"/>
    </font>
    <font>
      <sz val="8"/>
      <name val="Arial"/>
      <family val="2"/>
    </font>
    <font>
      <sz val="9"/>
      <color rgb="FF006100"/>
      <name val="Arial"/>
      <family val="2"/>
    </font>
    <font>
      <sz val="11"/>
      <color indexed="17"/>
      <name val="ＭＳ Ｐゴシック"/>
      <family val="3"/>
      <charset val="128"/>
    </font>
    <font>
      <b/>
      <sz val="9"/>
      <color rgb="FF3F3F3F"/>
      <name val="Arial"/>
      <family val="2"/>
    </font>
    <font>
      <b/>
      <sz val="11"/>
      <color indexed="63"/>
      <name val="ＭＳ Ｐゴシック"/>
      <family val="3"/>
      <charset val="128"/>
    </font>
    <font>
      <i/>
      <sz val="9"/>
      <color rgb="FF7F7F7F"/>
      <name val="Arial"/>
      <family val="2"/>
    </font>
    <font>
      <i/>
      <sz val="11"/>
      <color indexed="23"/>
      <name val="ＭＳ Ｐゴシック"/>
      <family val="3"/>
      <charset val="128"/>
    </font>
    <font>
      <b/>
      <sz val="15"/>
      <color theme="3"/>
      <name val="Arial"/>
      <family val="2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3"/>
      <color theme="3"/>
      <name val="Arial"/>
      <family val="2"/>
    </font>
    <font>
      <b/>
      <sz val="13"/>
      <color indexed="56"/>
      <name val="ＭＳ Ｐゴシック"/>
      <family val="3"/>
      <charset val="128"/>
    </font>
    <font>
      <b/>
      <sz val="11"/>
      <color theme="3"/>
      <name val="Arial"/>
      <family val="2"/>
    </font>
    <font>
      <b/>
      <sz val="11"/>
      <color indexed="56"/>
      <name val="ＭＳ Ｐゴシック"/>
      <family val="3"/>
      <charset val="128"/>
    </font>
    <font>
      <b/>
      <sz val="9"/>
      <color theme="1"/>
      <name val="Arial"/>
      <family val="2"/>
    </font>
    <font>
      <b/>
      <sz val="11"/>
      <color indexed="8"/>
      <name val="ＭＳ Ｐゴシック"/>
      <family val="3"/>
      <charset val="128"/>
    </font>
    <font>
      <b/>
      <sz val="9"/>
      <color theme="0"/>
      <name val="Arial"/>
      <family val="2"/>
    </font>
    <font>
      <b/>
      <sz val="11"/>
      <color indexed="9"/>
      <name val="ＭＳ Ｐゴシック"/>
      <family val="3"/>
      <charset val="128"/>
    </font>
    <font>
      <u/>
      <sz val="12"/>
      <color theme="10"/>
      <name val="Tahoma"/>
      <family val="2"/>
    </font>
    <font>
      <u/>
      <sz val="12"/>
      <color theme="11"/>
      <name val="Tahoma"/>
      <family val="2"/>
    </font>
    <font>
      <b/>
      <sz val="11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2">
    <xf numFmtId="0" fontId="0" fillId="0" borderId="0"/>
    <xf numFmtId="0" fontId="6" fillId="0" borderId="0">
      <alignment vertical="center"/>
    </xf>
    <xf numFmtId="0" fontId="8" fillId="10" borderId="0" applyNumberFormat="0" applyBorder="0" applyAlignment="0" applyProtection="0"/>
    <xf numFmtId="0" fontId="9" fillId="33" borderId="0" applyNumberFormat="0" applyBorder="0" applyAlignment="0" applyProtection="0">
      <alignment vertical="center"/>
    </xf>
    <xf numFmtId="0" fontId="8" fillId="14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8" fillId="18" borderId="0" applyNumberFormat="0" applyBorder="0" applyAlignment="0" applyProtection="0"/>
    <xf numFmtId="0" fontId="9" fillId="35" borderId="0" applyNumberFormat="0" applyBorder="0" applyAlignment="0" applyProtection="0">
      <alignment vertical="center"/>
    </xf>
    <xf numFmtId="0" fontId="8" fillId="22" borderId="0" applyNumberFormat="0" applyBorder="0" applyAlignment="0" applyProtection="0"/>
    <xf numFmtId="0" fontId="9" fillId="36" borderId="0" applyNumberFormat="0" applyBorder="0" applyAlignment="0" applyProtection="0">
      <alignment vertical="center"/>
    </xf>
    <xf numFmtId="0" fontId="8" fillId="26" borderId="0" applyNumberFormat="0" applyBorder="0" applyAlignment="0" applyProtection="0"/>
    <xf numFmtId="0" fontId="9" fillId="37" borderId="0" applyNumberFormat="0" applyBorder="0" applyAlignment="0" applyProtection="0">
      <alignment vertical="center"/>
    </xf>
    <xf numFmtId="0" fontId="8" fillId="30" borderId="0" applyNumberFormat="0" applyBorder="0" applyAlignment="0" applyProtection="0"/>
    <xf numFmtId="0" fontId="9" fillId="38" borderId="0" applyNumberFormat="0" applyBorder="0" applyAlignment="0" applyProtection="0">
      <alignment vertical="center"/>
    </xf>
    <xf numFmtId="0" fontId="8" fillId="11" borderId="0" applyNumberFormat="0" applyBorder="0" applyAlignment="0" applyProtection="0"/>
    <xf numFmtId="0" fontId="9" fillId="39" borderId="0" applyNumberFormat="0" applyBorder="0" applyAlignment="0" applyProtection="0">
      <alignment vertical="center"/>
    </xf>
    <xf numFmtId="0" fontId="8" fillId="15" borderId="0" applyNumberFormat="0" applyBorder="0" applyAlignment="0" applyProtection="0"/>
    <xf numFmtId="0" fontId="9" fillId="40" borderId="0" applyNumberFormat="0" applyBorder="0" applyAlignment="0" applyProtection="0">
      <alignment vertical="center"/>
    </xf>
    <xf numFmtId="0" fontId="8" fillId="19" borderId="0" applyNumberFormat="0" applyBorder="0" applyAlignment="0" applyProtection="0"/>
    <xf numFmtId="0" fontId="9" fillId="41" borderId="0" applyNumberFormat="0" applyBorder="0" applyAlignment="0" applyProtection="0">
      <alignment vertical="center"/>
    </xf>
    <xf numFmtId="0" fontId="8" fillId="23" borderId="0" applyNumberFormat="0" applyBorder="0" applyAlignment="0" applyProtection="0"/>
    <xf numFmtId="0" fontId="9" fillId="36" borderId="0" applyNumberFormat="0" applyBorder="0" applyAlignment="0" applyProtection="0">
      <alignment vertical="center"/>
    </xf>
    <xf numFmtId="0" fontId="8" fillId="27" borderId="0" applyNumberFormat="0" applyBorder="0" applyAlignment="0" applyProtection="0"/>
    <xf numFmtId="0" fontId="9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/>
    <xf numFmtId="0" fontId="9" fillId="42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1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/>
    <xf numFmtId="0" fontId="11" fillId="40" borderId="0" applyNumberFormat="0" applyBorder="0" applyAlignment="0" applyProtection="0">
      <alignment vertical="center"/>
    </xf>
    <xf numFmtId="0" fontId="10" fillId="20" borderId="0" applyNumberFormat="0" applyBorder="0" applyAlignment="0" applyProtection="0"/>
    <xf numFmtId="0" fontId="11" fillId="4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1" fillId="44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11" fillId="45" borderId="0" applyNumberFormat="0" applyBorder="0" applyAlignment="0" applyProtection="0">
      <alignment vertical="center"/>
    </xf>
    <xf numFmtId="0" fontId="10" fillId="32" borderId="0" applyNumberFormat="0" applyBorder="0" applyAlignment="0" applyProtection="0"/>
    <xf numFmtId="0" fontId="11" fillId="46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1" fillId="47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1" fillId="48" borderId="0" applyNumberFormat="0" applyBorder="0" applyAlignment="0" applyProtection="0">
      <alignment vertical="center"/>
    </xf>
    <xf numFmtId="0" fontId="10" fillId="17" borderId="0" applyNumberFormat="0" applyBorder="0" applyAlignment="0" applyProtection="0"/>
    <xf numFmtId="0" fontId="11" fillId="4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1" fillId="44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1" fillId="45" borderId="0" applyNumberFormat="0" applyBorder="0" applyAlignment="0" applyProtection="0">
      <alignment vertical="center"/>
    </xf>
    <xf numFmtId="0" fontId="10" fillId="29" borderId="0" applyNumberFormat="0" applyBorder="0" applyAlignment="0" applyProtection="0"/>
    <xf numFmtId="0" fontId="11" fillId="5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/>
    <xf numFmtId="0" fontId="15" fillId="51" borderId="10" applyNumberFormat="0" applyAlignment="0" applyProtection="0">
      <alignment vertical="center"/>
    </xf>
    <xf numFmtId="0" fontId="16" fillId="0" borderId="6" applyNumberFormat="0" applyFill="0" applyAlignment="0" applyProtection="0"/>
    <xf numFmtId="0" fontId="17" fillId="0" borderId="11" applyNumberFormat="0" applyFill="0" applyAlignment="0" applyProtection="0">
      <alignment vertical="center"/>
    </xf>
    <xf numFmtId="0" fontId="8" fillId="8" borderId="8" applyNumberFormat="0" applyFont="0" applyAlignment="0" applyProtection="0"/>
    <xf numFmtId="0" fontId="18" fillId="52" borderId="12" applyNumberFormat="0" applyFont="0" applyAlignment="0" applyProtection="0">
      <alignment vertical="center"/>
    </xf>
    <xf numFmtId="0" fontId="19" fillId="5" borderId="4" applyNumberFormat="0" applyAlignment="0" applyProtection="0"/>
    <xf numFmtId="0" fontId="20" fillId="38" borderId="10" applyNumberFormat="0" applyAlignment="0" applyProtection="0">
      <alignment vertical="center"/>
    </xf>
    <xf numFmtId="0" fontId="21" fillId="3" borderId="0" applyNumberFormat="0" applyBorder="0" applyAlignment="0" applyProtection="0"/>
    <xf numFmtId="0" fontId="22" fillId="34" borderId="0" applyNumberFormat="0" applyBorder="0" applyAlignment="0" applyProtection="0">
      <alignment vertical="center"/>
    </xf>
    <xf numFmtId="166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5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6" fillId="0" borderId="0">
      <alignment vertical="center"/>
    </xf>
    <xf numFmtId="0" fontId="23" fillId="0" borderId="0"/>
    <xf numFmtId="0" fontId="2" fillId="0" borderId="0"/>
    <xf numFmtId="0" fontId="23" fillId="0" borderId="0"/>
    <xf numFmtId="0" fontId="23" fillId="0" borderId="0"/>
    <xf numFmtId="0" fontId="7" fillId="0" borderId="0"/>
    <xf numFmtId="0" fontId="23" fillId="0" borderId="0">
      <alignment vertical="center"/>
    </xf>
    <xf numFmtId="0" fontId="26" fillId="0" borderId="0"/>
    <xf numFmtId="0" fontId="2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>
      <alignment vertical="center"/>
    </xf>
    <xf numFmtId="0" fontId="2" fillId="0" borderId="0"/>
    <xf numFmtId="0" fontId="27" fillId="2" borderId="0" applyNumberFormat="0" applyBorder="0" applyAlignment="0" applyProtection="0"/>
    <xf numFmtId="0" fontId="28" fillId="35" borderId="0" applyNumberFormat="0" applyBorder="0" applyAlignment="0" applyProtection="0">
      <alignment vertical="center"/>
    </xf>
    <xf numFmtId="0" fontId="29" fillId="6" borderId="5" applyNumberFormat="0" applyAlignment="0" applyProtection="0"/>
    <xf numFmtId="0" fontId="30" fillId="51" borderId="13" applyNumberFormat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3" fillId="0" borderId="1" applyNumberFormat="0" applyFill="0" applyAlignment="0" applyProtection="0"/>
    <xf numFmtId="0" fontId="34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" applyNumberFormat="0" applyFill="0" applyAlignment="0" applyProtection="0"/>
    <xf numFmtId="0" fontId="37" fillId="0" borderId="15" applyNumberFormat="0" applyFill="0" applyAlignment="0" applyProtection="0">
      <alignment vertical="center"/>
    </xf>
    <xf numFmtId="0" fontId="38" fillId="0" borderId="3" applyNumberFormat="0" applyFill="0" applyAlignment="0" applyProtection="0"/>
    <xf numFmtId="0" fontId="39" fillId="0" borderId="16" applyNumberFormat="0" applyFill="0" applyAlignment="0" applyProtection="0">
      <alignment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/>
    <xf numFmtId="0" fontId="41" fillId="0" borderId="17" applyNumberFormat="0" applyFill="0" applyAlignment="0" applyProtection="0">
      <alignment vertical="center"/>
    </xf>
    <xf numFmtId="0" fontId="42" fillId="7" borderId="7" applyNumberFormat="0" applyAlignment="0" applyProtection="0"/>
    <xf numFmtId="0" fontId="43" fillId="54" borderId="18" applyNumberFormat="0" applyAlignment="0" applyProtection="0">
      <alignment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1" applyFont="1" applyFill="1" applyAlignment="1"/>
    <xf numFmtId="164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2" fontId="5" fillId="0" borderId="0" xfId="0" applyNumberFormat="1" applyFont="1" applyFill="1"/>
    <xf numFmtId="0" fontId="46" fillId="0" borderId="0" xfId="0" applyFont="1"/>
    <xf numFmtId="0" fontId="48" fillId="0" borderId="0" xfId="82" applyFont="1" applyAlignment="1">
      <alignment horizontal="left" vertical="center"/>
    </xf>
  </cellXfs>
  <cellStyles count="142">
    <cellStyle name="20 % - Accent1 2" xfId="2" xr:uid="{00000000-0005-0000-0000-000000000000}"/>
    <cellStyle name="20 % - Accent1 3" xfId="3" xr:uid="{00000000-0005-0000-0000-000001000000}"/>
    <cellStyle name="20 % - Accent2 2" xfId="4" xr:uid="{00000000-0005-0000-0000-000002000000}"/>
    <cellStyle name="20 % - Accent2 3" xfId="5" xr:uid="{00000000-0005-0000-0000-000003000000}"/>
    <cellStyle name="20 % - Accent3 2" xfId="6" xr:uid="{00000000-0005-0000-0000-000004000000}"/>
    <cellStyle name="20 % - Accent3 3" xfId="7" xr:uid="{00000000-0005-0000-0000-000005000000}"/>
    <cellStyle name="20 % - Accent4 2" xfId="8" xr:uid="{00000000-0005-0000-0000-000006000000}"/>
    <cellStyle name="20 % - Accent4 3" xfId="9" xr:uid="{00000000-0005-0000-0000-000007000000}"/>
    <cellStyle name="20 % - Accent5 2" xfId="10" xr:uid="{00000000-0005-0000-0000-000008000000}"/>
    <cellStyle name="20 % - Accent5 3" xfId="11" xr:uid="{00000000-0005-0000-0000-000009000000}"/>
    <cellStyle name="20 % - Accent6 2" xfId="12" xr:uid="{00000000-0005-0000-0000-00000A000000}"/>
    <cellStyle name="20 % - Accent6 3" xfId="13" xr:uid="{00000000-0005-0000-0000-00000B000000}"/>
    <cellStyle name="40 % - Accent1 2" xfId="14" xr:uid="{00000000-0005-0000-0000-00000C000000}"/>
    <cellStyle name="40 % - Accent1 3" xfId="15" xr:uid="{00000000-0005-0000-0000-00000D000000}"/>
    <cellStyle name="40 % - Accent2 2" xfId="16" xr:uid="{00000000-0005-0000-0000-00000E000000}"/>
    <cellStyle name="40 % - Accent2 3" xfId="17" xr:uid="{00000000-0005-0000-0000-00000F000000}"/>
    <cellStyle name="40 % - Accent3 2" xfId="18" xr:uid="{00000000-0005-0000-0000-000010000000}"/>
    <cellStyle name="40 % - Accent3 3" xfId="19" xr:uid="{00000000-0005-0000-0000-000011000000}"/>
    <cellStyle name="40 % - Accent4 2" xfId="20" xr:uid="{00000000-0005-0000-0000-000012000000}"/>
    <cellStyle name="40 % - Accent4 3" xfId="21" xr:uid="{00000000-0005-0000-0000-000013000000}"/>
    <cellStyle name="40 % - Accent5 2" xfId="22" xr:uid="{00000000-0005-0000-0000-000014000000}"/>
    <cellStyle name="40 % - Accent5 3" xfId="23" xr:uid="{00000000-0005-0000-0000-000015000000}"/>
    <cellStyle name="40 % - Accent6 2" xfId="24" xr:uid="{00000000-0005-0000-0000-000016000000}"/>
    <cellStyle name="40 % - Accent6 3" xfId="25" xr:uid="{00000000-0005-0000-0000-000017000000}"/>
    <cellStyle name="60 % - Accent1 2" xfId="26" xr:uid="{00000000-0005-0000-0000-000018000000}"/>
    <cellStyle name="60 % - Accent1 3" xfId="27" xr:uid="{00000000-0005-0000-0000-000019000000}"/>
    <cellStyle name="60 % - Accent2 2" xfId="28" xr:uid="{00000000-0005-0000-0000-00001A000000}"/>
    <cellStyle name="60 % - Accent2 3" xfId="29" xr:uid="{00000000-0005-0000-0000-00001B000000}"/>
    <cellStyle name="60 % - Accent3 2" xfId="30" xr:uid="{00000000-0005-0000-0000-00001C000000}"/>
    <cellStyle name="60 % - Accent3 3" xfId="31" xr:uid="{00000000-0005-0000-0000-00001D000000}"/>
    <cellStyle name="60 % - Accent4 2" xfId="32" xr:uid="{00000000-0005-0000-0000-00001E000000}"/>
    <cellStyle name="60 % - Accent4 3" xfId="33" xr:uid="{00000000-0005-0000-0000-00001F000000}"/>
    <cellStyle name="60 % - Accent5 2" xfId="34" xr:uid="{00000000-0005-0000-0000-000020000000}"/>
    <cellStyle name="60 % - Accent5 3" xfId="35" xr:uid="{00000000-0005-0000-0000-000021000000}"/>
    <cellStyle name="60 % - Accent6 2" xfId="36" xr:uid="{00000000-0005-0000-0000-000022000000}"/>
    <cellStyle name="60 % - Accent6 3" xfId="37" xr:uid="{00000000-0005-0000-0000-000023000000}"/>
    <cellStyle name="Accent1 2" xfId="38" xr:uid="{00000000-0005-0000-0000-000024000000}"/>
    <cellStyle name="Accent1 3" xfId="39" xr:uid="{00000000-0005-0000-0000-000025000000}"/>
    <cellStyle name="Accent2 2" xfId="40" xr:uid="{00000000-0005-0000-0000-000026000000}"/>
    <cellStyle name="Accent2 3" xfId="41" xr:uid="{00000000-0005-0000-0000-000027000000}"/>
    <cellStyle name="Accent3 2" xfId="42" xr:uid="{00000000-0005-0000-0000-000028000000}"/>
    <cellStyle name="Accent3 3" xfId="43" xr:uid="{00000000-0005-0000-0000-000029000000}"/>
    <cellStyle name="Accent4 2" xfId="44" xr:uid="{00000000-0005-0000-0000-00002A000000}"/>
    <cellStyle name="Accent4 3" xfId="45" xr:uid="{00000000-0005-0000-0000-00002B000000}"/>
    <cellStyle name="Accent5 2" xfId="46" xr:uid="{00000000-0005-0000-0000-00002C000000}"/>
    <cellStyle name="Accent5 3" xfId="47" xr:uid="{00000000-0005-0000-0000-00002D000000}"/>
    <cellStyle name="Accent6 2" xfId="48" xr:uid="{00000000-0005-0000-0000-00002E000000}"/>
    <cellStyle name="Accent6 3" xfId="49" xr:uid="{00000000-0005-0000-0000-00002F000000}"/>
    <cellStyle name="Avertissement 2" xfId="50" xr:uid="{00000000-0005-0000-0000-000030000000}"/>
    <cellStyle name="Avertissement 3" xfId="51" xr:uid="{00000000-0005-0000-0000-000031000000}"/>
    <cellStyle name="Calcul 2" xfId="52" xr:uid="{00000000-0005-0000-0000-000032000000}"/>
    <cellStyle name="Calcul 3" xfId="53" xr:uid="{00000000-0005-0000-0000-000033000000}"/>
    <cellStyle name="Cellule liée 2" xfId="54" xr:uid="{00000000-0005-0000-0000-000034000000}"/>
    <cellStyle name="Cellule liée 3" xfId="55" xr:uid="{00000000-0005-0000-0000-000035000000}"/>
    <cellStyle name="Commentaire 2" xfId="56" xr:uid="{00000000-0005-0000-0000-000036000000}"/>
    <cellStyle name="Commentaire 3" xfId="57" xr:uid="{00000000-0005-0000-0000-000037000000}"/>
    <cellStyle name="Entrée 2" xfId="58" xr:uid="{00000000-0005-0000-0000-000038000000}"/>
    <cellStyle name="Entrée 3" xfId="59" xr:uid="{00000000-0005-0000-0000-000039000000}"/>
    <cellStyle name="Followed Hyperlink" xfId="141" builtinId="9" hidden="1"/>
    <cellStyle name="Hyperlink" xfId="140" builtinId="8" hidden="1"/>
    <cellStyle name="Insatisfaisant 2" xfId="60" xr:uid="{00000000-0005-0000-0000-00003C000000}"/>
    <cellStyle name="Insatisfaisant 3" xfId="61" xr:uid="{00000000-0005-0000-0000-00003D000000}"/>
    <cellStyle name="Monétaire 2" xfId="62" xr:uid="{00000000-0005-0000-0000-00003E000000}"/>
    <cellStyle name="Neutre 2" xfId="63" xr:uid="{00000000-0005-0000-0000-00003F000000}"/>
    <cellStyle name="Neutre 3" xfId="64" xr:uid="{00000000-0005-0000-0000-000040000000}"/>
    <cellStyle name="Normal" xfId="0" builtinId="0"/>
    <cellStyle name="Normal 2" xfId="1" xr:uid="{00000000-0005-0000-0000-000042000000}"/>
    <cellStyle name="Normal 2 2" xfId="65" xr:uid="{00000000-0005-0000-0000-000043000000}"/>
    <cellStyle name="Normal 2 2 2" xfId="66" xr:uid="{00000000-0005-0000-0000-000044000000}"/>
    <cellStyle name="Normal 2 3" xfId="67" xr:uid="{00000000-0005-0000-0000-000045000000}"/>
    <cellStyle name="Normal 2 3 2" xfId="68" xr:uid="{00000000-0005-0000-0000-000046000000}"/>
    <cellStyle name="Normal 2 4" xfId="69" xr:uid="{00000000-0005-0000-0000-000047000000}"/>
    <cellStyle name="Normal 2 4 2" xfId="70" xr:uid="{00000000-0005-0000-0000-000048000000}"/>
    <cellStyle name="Normal 2 4 2 2" xfId="71" xr:uid="{00000000-0005-0000-0000-000049000000}"/>
    <cellStyle name="Normal 2 4 3" xfId="72" xr:uid="{00000000-0005-0000-0000-00004A000000}"/>
    <cellStyle name="Normal 2 4 3 2" xfId="73" xr:uid="{00000000-0005-0000-0000-00004B000000}"/>
    <cellStyle name="Normal 2 4 3 3" xfId="74" xr:uid="{00000000-0005-0000-0000-00004C000000}"/>
    <cellStyle name="Normal 2 5" xfId="75" xr:uid="{00000000-0005-0000-0000-00004D000000}"/>
    <cellStyle name="Normal 2 6" xfId="76" xr:uid="{00000000-0005-0000-0000-00004E000000}"/>
    <cellStyle name="Normal 3" xfId="77" xr:uid="{00000000-0005-0000-0000-00004F000000}"/>
    <cellStyle name="Normal 3 2" xfId="78" xr:uid="{00000000-0005-0000-0000-000050000000}"/>
    <cellStyle name="Normal 3 2 2" xfId="79" xr:uid="{00000000-0005-0000-0000-000051000000}"/>
    <cellStyle name="Normal 3 3" xfId="80" xr:uid="{00000000-0005-0000-0000-000052000000}"/>
    <cellStyle name="Normal 3 4" xfId="81" xr:uid="{00000000-0005-0000-0000-000053000000}"/>
    <cellStyle name="Normal 4" xfId="82" xr:uid="{00000000-0005-0000-0000-000054000000}"/>
    <cellStyle name="Normal 4 2" xfId="83" xr:uid="{00000000-0005-0000-0000-000055000000}"/>
    <cellStyle name="Normal 4 3" xfId="84" xr:uid="{00000000-0005-0000-0000-000056000000}"/>
    <cellStyle name="Normal 5" xfId="85" xr:uid="{00000000-0005-0000-0000-000057000000}"/>
    <cellStyle name="Normal 5 2" xfId="86" xr:uid="{00000000-0005-0000-0000-000058000000}"/>
    <cellStyle name="Normal 5 2 2" xfId="87" xr:uid="{00000000-0005-0000-0000-000059000000}"/>
    <cellStyle name="Normal 5 2 3" xfId="88" xr:uid="{00000000-0005-0000-0000-00005A000000}"/>
    <cellStyle name="Normal 5 3" xfId="89" xr:uid="{00000000-0005-0000-0000-00005B000000}"/>
    <cellStyle name="Normal 5 3 2" xfId="90" xr:uid="{00000000-0005-0000-0000-00005C000000}"/>
    <cellStyle name="Normal 5 4" xfId="91" xr:uid="{00000000-0005-0000-0000-00005D000000}"/>
    <cellStyle name="Normal 5 5" xfId="92" xr:uid="{00000000-0005-0000-0000-00005E000000}"/>
    <cellStyle name="Normal 6" xfId="93" xr:uid="{00000000-0005-0000-0000-00005F000000}"/>
    <cellStyle name="Normal 6 2" xfId="94" xr:uid="{00000000-0005-0000-0000-000060000000}"/>
    <cellStyle name="Normal 6 2 2" xfId="95" xr:uid="{00000000-0005-0000-0000-000061000000}"/>
    <cellStyle name="Normal 6 2 2 2" xfId="96" xr:uid="{00000000-0005-0000-0000-000062000000}"/>
    <cellStyle name="Normal 6 2 3" xfId="97" xr:uid="{00000000-0005-0000-0000-000063000000}"/>
    <cellStyle name="Normal 6 2 3 2" xfId="98" xr:uid="{00000000-0005-0000-0000-000064000000}"/>
    <cellStyle name="Normal 6 2 3 3" xfId="99" xr:uid="{00000000-0005-0000-0000-000065000000}"/>
    <cellStyle name="Normal 6 2 4" xfId="100" xr:uid="{00000000-0005-0000-0000-000066000000}"/>
    <cellStyle name="Normal 6 2 4 2" xfId="101" xr:uid="{00000000-0005-0000-0000-000067000000}"/>
    <cellStyle name="Normal 6 2 4 3" xfId="102" xr:uid="{00000000-0005-0000-0000-000068000000}"/>
    <cellStyle name="Normal 6 2 5" xfId="103" xr:uid="{00000000-0005-0000-0000-000069000000}"/>
    <cellStyle name="Normal 6 2 5 2" xfId="104" xr:uid="{00000000-0005-0000-0000-00006A000000}"/>
    <cellStyle name="Normal 6 3" xfId="105" xr:uid="{00000000-0005-0000-0000-00006B000000}"/>
    <cellStyle name="Normal 6 4" xfId="106" xr:uid="{00000000-0005-0000-0000-00006C000000}"/>
    <cellStyle name="Normal 7" xfId="107" xr:uid="{00000000-0005-0000-0000-00006D000000}"/>
    <cellStyle name="Normal 7 2" xfId="108" xr:uid="{00000000-0005-0000-0000-00006E000000}"/>
    <cellStyle name="Normal 7 2 2" xfId="109" xr:uid="{00000000-0005-0000-0000-00006F000000}"/>
    <cellStyle name="Normal 7 3" xfId="110" xr:uid="{00000000-0005-0000-0000-000070000000}"/>
    <cellStyle name="Normal 7 3 2" xfId="111" xr:uid="{00000000-0005-0000-0000-000071000000}"/>
    <cellStyle name="Normal 7 3 3" xfId="112" xr:uid="{00000000-0005-0000-0000-000072000000}"/>
    <cellStyle name="Normal 7 4" xfId="113" xr:uid="{00000000-0005-0000-0000-000073000000}"/>
    <cellStyle name="Normal 7 5" xfId="114" xr:uid="{00000000-0005-0000-0000-000074000000}"/>
    <cellStyle name="Normal 7 5 2" xfId="115" xr:uid="{00000000-0005-0000-0000-000075000000}"/>
    <cellStyle name="Normal 7 5 3" xfId="116" xr:uid="{00000000-0005-0000-0000-000076000000}"/>
    <cellStyle name="Normal 7 6" xfId="117" xr:uid="{00000000-0005-0000-0000-000077000000}"/>
    <cellStyle name="Normal 7 6 2" xfId="118" xr:uid="{00000000-0005-0000-0000-000078000000}"/>
    <cellStyle name="Normal 8" xfId="119" xr:uid="{00000000-0005-0000-0000-000079000000}"/>
    <cellStyle name="Normal 9" xfId="120" xr:uid="{00000000-0005-0000-0000-00007A000000}"/>
    <cellStyle name="Satisfaisant 2" xfId="121" xr:uid="{00000000-0005-0000-0000-00007B000000}"/>
    <cellStyle name="Satisfaisant 3" xfId="122" xr:uid="{00000000-0005-0000-0000-00007C000000}"/>
    <cellStyle name="Sortie 2" xfId="123" xr:uid="{00000000-0005-0000-0000-00007D000000}"/>
    <cellStyle name="Sortie 3" xfId="124" xr:uid="{00000000-0005-0000-0000-00007E000000}"/>
    <cellStyle name="Texte explicatif 2" xfId="125" xr:uid="{00000000-0005-0000-0000-00007F000000}"/>
    <cellStyle name="Texte explicatif 3" xfId="126" xr:uid="{00000000-0005-0000-0000-000080000000}"/>
    <cellStyle name="Titre 2" xfId="129" xr:uid="{00000000-0005-0000-0000-000083000000}"/>
    <cellStyle name="Titre 1 2" xfId="127" xr:uid="{00000000-0005-0000-0000-000081000000}"/>
    <cellStyle name="Titre 1 3" xfId="128" xr:uid="{00000000-0005-0000-0000-000082000000}"/>
    <cellStyle name="Titre 2 2" xfId="130" xr:uid="{00000000-0005-0000-0000-000084000000}"/>
    <cellStyle name="Titre 2 3" xfId="131" xr:uid="{00000000-0005-0000-0000-000085000000}"/>
    <cellStyle name="Titre 3 2" xfId="132" xr:uid="{00000000-0005-0000-0000-000086000000}"/>
    <cellStyle name="Titre 3 3" xfId="133" xr:uid="{00000000-0005-0000-0000-000087000000}"/>
    <cellStyle name="Titre 4 2" xfId="134" xr:uid="{00000000-0005-0000-0000-000088000000}"/>
    <cellStyle name="Titre 4 3" xfId="135" xr:uid="{00000000-0005-0000-0000-000089000000}"/>
    <cellStyle name="Total 2" xfId="136" xr:uid="{00000000-0005-0000-0000-00008A000000}"/>
    <cellStyle name="Total 3" xfId="137" xr:uid="{00000000-0005-0000-0000-00008B000000}"/>
    <cellStyle name="Vérification 2" xfId="138" xr:uid="{00000000-0005-0000-0000-00008C000000}"/>
    <cellStyle name="Vérification 3" xfId="139" xr:uid="{00000000-0005-0000-0000-00008D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ecoggon/Dropbox/PERSONAL/JUDE/Wedding/C:/IgneousPetrology/GT1_Plutonic_all_K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_list_look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3"/>
  <sheetViews>
    <sheetView tabSelected="1" workbookViewId="0">
      <pane xSplit="5" ySplit="9" topLeftCell="F10" activePane="bottomRight" state="frozenSplit"/>
      <selection pane="topRight" activeCell="F1" sqref="F1"/>
      <selection pane="bottomLeft" activeCell="A6" sqref="A6"/>
      <selection pane="bottomRight" activeCell="A5" sqref="A5"/>
    </sheetView>
  </sheetViews>
  <sheetFormatPr defaultColWidth="11.15234375" defaultRowHeight="15" customHeight="1"/>
  <cols>
    <col min="1" max="1" width="4.84375" style="14" customWidth="1"/>
    <col min="2" max="2" width="4.15234375" style="1" bestFit="1" customWidth="1"/>
    <col min="3" max="3" width="1.84375" style="1" bestFit="1" customWidth="1"/>
    <col min="4" max="4" width="5.84375" style="1" bestFit="1" customWidth="1"/>
    <col min="5" max="5" width="7.15234375" style="15" customWidth="1"/>
    <col min="6" max="6" width="7.15234375" style="13" bestFit="1" customWidth="1"/>
    <col min="7" max="7" width="29.15234375" style="21" bestFit="1" customWidth="1"/>
    <col min="8" max="9" width="7.15234375" style="21" bestFit="1" customWidth="1"/>
    <col min="10" max="10" width="5.3828125" style="21" bestFit="1" customWidth="1"/>
    <col min="11" max="20" width="7.84375" style="13" bestFit="1" customWidth="1"/>
    <col min="21" max="21" width="4.69140625" style="13" bestFit="1" customWidth="1"/>
    <col min="22" max="23" width="4.15234375" style="13" bestFit="1" customWidth="1"/>
    <col min="24" max="24" width="3.84375" style="13" bestFit="1" customWidth="1"/>
    <col min="25" max="25" width="4.3046875" style="13" bestFit="1" customWidth="1"/>
    <col min="26" max="27" width="5.15234375" style="13" bestFit="1" customWidth="1"/>
    <col min="28" max="28" width="7.3828125" style="13" bestFit="1" customWidth="1"/>
    <col min="29" max="29" width="5.15234375" style="13" bestFit="1" customWidth="1"/>
    <col min="30" max="30" width="4.15234375" style="13" bestFit="1" customWidth="1"/>
    <col min="31" max="31" width="4.15234375" style="13" customWidth="1"/>
    <col min="32" max="32" width="6.84375" style="13" bestFit="1" customWidth="1"/>
    <col min="33" max="65" width="7.84375" style="13" bestFit="1" customWidth="1"/>
    <col min="66" max="16384" width="11.15234375" style="21"/>
  </cols>
  <sheetData>
    <row r="1" spans="1:66" s="14" customFormat="1" ht="15" customHeight="1">
      <c r="A1" s="26" t="s">
        <v>160</v>
      </c>
      <c r="B1" s="1"/>
      <c r="C1" s="1"/>
      <c r="D1" s="1"/>
      <c r="E1" s="15"/>
      <c r="F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6" s="14" customFormat="1" ht="15" customHeight="1">
      <c r="A2" s="26"/>
      <c r="B2" s="1"/>
      <c r="C2" s="1"/>
      <c r="D2" s="1"/>
      <c r="E2" s="15"/>
      <c r="F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6" s="14" customFormat="1" ht="15" customHeight="1">
      <c r="A3" s="27" t="s">
        <v>161</v>
      </c>
      <c r="B3" s="1"/>
      <c r="C3" s="1"/>
      <c r="D3" s="1"/>
      <c r="E3" s="15"/>
      <c r="F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6" s="14" customFormat="1" ht="15" customHeight="1">
      <c r="A4" s="27"/>
      <c r="B4" s="1"/>
      <c r="C4" s="1"/>
      <c r="D4" s="1"/>
      <c r="E4" s="15"/>
      <c r="F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6" s="14" customFormat="1" ht="15" customHeight="1">
      <c r="A5" s="27"/>
      <c r="B5" s="1"/>
      <c r="C5" s="1"/>
      <c r="D5" s="1"/>
      <c r="E5" s="15"/>
      <c r="F5" s="1"/>
      <c r="J5" s="14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 t="s">
        <v>0</v>
      </c>
      <c r="AH5" s="1" t="s">
        <v>0</v>
      </c>
      <c r="AI5" s="1" t="s">
        <v>0</v>
      </c>
      <c r="AJ5" s="1" t="s">
        <v>0</v>
      </c>
      <c r="AK5" s="1" t="s">
        <v>0</v>
      </c>
      <c r="AL5" s="1" t="s">
        <v>0</v>
      </c>
      <c r="AM5" s="1" t="s">
        <v>0</v>
      </c>
      <c r="AN5" s="1" t="s">
        <v>0</v>
      </c>
      <c r="AO5" s="1" t="s">
        <v>0</v>
      </c>
      <c r="AP5" s="1" t="s">
        <v>0</v>
      </c>
      <c r="AQ5" s="1" t="s">
        <v>0</v>
      </c>
      <c r="AR5" s="1" t="s">
        <v>0</v>
      </c>
      <c r="AS5" s="1" t="s">
        <v>0</v>
      </c>
      <c r="AT5" s="1" t="s">
        <v>0</v>
      </c>
      <c r="AU5" s="1" t="s">
        <v>0</v>
      </c>
      <c r="AV5" s="1" t="s">
        <v>0</v>
      </c>
      <c r="AW5" s="1" t="s">
        <v>0</v>
      </c>
      <c r="AX5" s="1" t="s">
        <v>0</v>
      </c>
      <c r="AY5" s="1" t="s">
        <v>0</v>
      </c>
      <c r="AZ5" s="1" t="s">
        <v>0</v>
      </c>
      <c r="BA5" s="1" t="s">
        <v>0</v>
      </c>
      <c r="BB5" s="1" t="s">
        <v>0</v>
      </c>
      <c r="BC5" s="1" t="s">
        <v>0</v>
      </c>
      <c r="BD5" s="1" t="s">
        <v>0</v>
      </c>
      <c r="BE5" s="1" t="s">
        <v>0</v>
      </c>
      <c r="BF5" s="1" t="s">
        <v>0</v>
      </c>
      <c r="BG5" s="1" t="s">
        <v>0</v>
      </c>
      <c r="BH5" s="1" t="s">
        <v>0</v>
      </c>
      <c r="BI5" s="1" t="s">
        <v>0</v>
      </c>
      <c r="BJ5" s="1" t="s">
        <v>0</v>
      </c>
      <c r="BK5" s="1" t="s">
        <v>0</v>
      </c>
      <c r="BL5" s="1" t="s">
        <v>0</v>
      </c>
      <c r="BM5" s="1"/>
    </row>
    <row r="6" spans="1:66" s="14" customFormat="1" ht="15" customHeight="1">
      <c r="A6" s="27"/>
      <c r="B6" s="1"/>
      <c r="C6" s="1"/>
      <c r="D6" s="1"/>
      <c r="E6" s="15"/>
      <c r="F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6" s="14" customFormat="1" ht="15" customHeight="1">
      <c r="A7" s="14" t="s">
        <v>1</v>
      </c>
      <c r="B7" s="1" t="s">
        <v>2</v>
      </c>
      <c r="C7" s="1"/>
      <c r="D7" s="1" t="s">
        <v>3</v>
      </c>
      <c r="E7" s="15" t="s">
        <v>4</v>
      </c>
      <c r="F7" s="1" t="s">
        <v>5</v>
      </c>
      <c r="G7" s="14" t="s">
        <v>6</v>
      </c>
      <c r="H7" s="14" t="s">
        <v>7</v>
      </c>
      <c r="I7" s="14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1" t="s">
        <v>16</v>
      </c>
      <c r="R7" s="2" t="s">
        <v>17</v>
      </c>
      <c r="S7" s="2" t="s">
        <v>156</v>
      </c>
      <c r="T7" s="2" t="s">
        <v>157</v>
      </c>
      <c r="U7" s="2" t="s">
        <v>18</v>
      </c>
      <c r="V7" s="2" t="s">
        <v>19</v>
      </c>
      <c r="W7" s="2"/>
      <c r="X7" s="1"/>
      <c r="Y7" s="1" t="s">
        <v>154</v>
      </c>
      <c r="Z7" s="2" t="s">
        <v>20</v>
      </c>
      <c r="AA7" s="2" t="s">
        <v>21</v>
      </c>
      <c r="AB7" s="2" t="s">
        <v>22</v>
      </c>
      <c r="AC7" s="2" t="s">
        <v>23</v>
      </c>
      <c r="AD7" s="2" t="s">
        <v>24</v>
      </c>
      <c r="AE7" s="2" t="s">
        <v>152</v>
      </c>
      <c r="AF7" s="2" t="s">
        <v>25</v>
      </c>
      <c r="AG7" s="2" t="s">
        <v>26</v>
      </c>
      <c r="AH7" s="2" t="s">
        <v>27</v>
      </c>
      <c r="AI7" s="3" t="s">
        <v>28</v>
      </c>
      <c r="AJ7" s="3" t="s">
        <v>29</v>
      </c>
      <c r="AK7" s="3" t="s">
        <v>30</v>
      </c>
      <c r="AL7" s="3" t="s">
        <v>31</v>
      </c>
      <c r="AM7" s="3" t="s">
        <v>32</v>
      </c>
      <c r="AN7" s="3" t="s">
        <v>33</v>
      </c>
      <c r="AO7" s="3" t="s">
        <v>34</v>
      </c>
      <c r="AP7" s="3" t="s">
        <v>35</v>
      </c>
      <c r="AQ7" s="3" t="s">
        <v>36</v>
      </c>
      <c r="AR7" s="3" t="s">
        <v>37</v>
      </c>
      <c r="AS7" s="3" t="s">
        <v>38</v>
      </c>
      <c r="AT7" s="3" t="s">
        <v>39</v>
      </c>
      <c r="AU7" s="3" t="s">
        <v>40</v>
      </c>
      <c r="AV7" s="1" t="s">
        <v>41</v>
      </c>
      <c r="AW7" s="1" t="s">
        <v>42</v>
      </c>
      <c r="AX7" s="1" t="s">
        <v>43</v>
      </c>
      <c r="AY7" s="1" t="s">
        <v>44</v>
      </c>
      <c r="AZ7" s="1" t="s">
        <v>45</v>
      </c>
      <c r="BA7" s="1" t="s">
        <v>46</v>
      </c>
      <c r="BB7" s="1" t="s">
        <v>47</v>
      </c>
      <c r="BC7" s="1" t="s">
        <v>48</v>
      </c>
      <c r="BD7" s="1" t="s">
        <v>49</v>
      </c>
      <c r="BE7" s="1" t="s">
        <v>50</v>
      </c>
      <c r="BF7" s="1" t="s">
        <v>51</v>
      </c>
      <c r="BG7" s="1" t="s">
        <v>52</v>
      </c>
      <c r="BH7" s="1" t="s">
        <v>53</v>
      </c>
      <c r="BI7" s="1" t="s">
        <v>54</v>
      </c>
      <c r="BJ7" s="3" t="s">
        <v>55</v>
      </c>
      <c r="BK7" s="3" t="s">
        <v>56</v>
      </c>
      <c r="BL7" s="3" t="s">
        <v>57</v>
      </c>
      <c r="BM7" s="3"/>
      <c r="BN7" s="3"/>
    </row>
    <row r="8" spans="1:66" s="14" customFormat="1" ht="15" customHeight="1">
      <c r="B8" s="1"/>
      <c r="C8" s="1"/>
      <c r="D8" s="1"/>
      <c r="E8" s="15" t="s">
        <v>58</v>
      </c>
      <c r="F8" s="1"/>
      <c r="H8" s="14" t="s">
        <v>59</v>
      </c>
      <c r="I8" s="14" t="s">
        <v>60</v>
      </c>
      <c r="J8" s="2" t="s">
        <v>61</v>
      </c>
      <c r="K8" s="2" t="s">
        <v>61</v>
      </c>
      <c r="L8" s="2" t="s">
        <v>61</v>
      </c>
      <c r="M8" s="2" t="s">
        <v>62</v>
      </c>
      <c r="N8" s="2" t="s">
        <v>61</v>
      </c>
      <c r="O8" s="2" t="s">
        <v>61</v>
      </c>
      <c r="P8" s="2" t="s">
        <v>61</v>
      </c>
      <c r="Q8" s="1" t="s">
        <v>61</v>
      </c>
      <c r="R8" s="2" t="s">
        <v>61</v>
      </c>
      <c r="S8" s="2" t="s">
        <v>61</v>
      </c>
      <c r="T8" s="2" t="s">
        <v>61</v>
      </c>
      <c r="U8" s="2"/>
      <c r="V8" s="2" t="s">
        <v>62</v>
      </c>
      <c r="W8" s="2" t="s">
        <v>63</v>
      </c>
      <c r="X8" s="2" t="s">
        <v>64</v>
      </c>
      <c r="Y8" s="2" t="s">
        <v>61</v>
      </c>
      <c r="Z8" s="2" t="s">
        <v>61</v>
      </c>
      <c r="AA8" s="2" t="s">
        <v>61</v>
      </c>
      <c r="AB8" s="2" t="s">
        <v>61</v>
      </c>
      <c r="AC8" s="2" t="s">
        <v>61</v>
      </c>
      <c r="AD8" s="2" t="s">
        <v>61</v>
      </c>
      <c r="AE8" s="2" t="s">
        <v>61</v>
      </c>
      <c r="AF8" s="2"/>
      <c r="AG8" s="2" t="s">
        <v>65</v>
      </c>
      <c r="AH8" s="2" t="s">
        <v>65</v>
      </c>
      <c r="AI8" s="3" t="s">
        <v>65</v>
      </c>
      <c r="AJ8" s="3" t="s">
        <v>65</v>
      </c>
      <c r="AK8" s="3" t="s">
        <v>65</v>
      </c>
      <c r="AL8" s="3" t="s">
        <v>65</v>
      </c>
      <c r="AM8" s="3" t="s">
        <v>65</v>
      </c>
      <c r="AN8" s="3" t="s">
        <v>65</v>
      </c>
      <c r="AO8" s="3" t="s">
        <v>65</v>
      </c>
      <c r="AP8" s="3" t="s">
        <v>65</v>
      </c>
      <c r="AQ8" s="3" t="s">
        <v>65</v>
      </c>
      <c r="AR8" s="3" t="s">
        <v>65</v>
      </c>
      <c r="AS8" s="3" t="s">
        <v>65</v>
      </c>
      <c r="AT8" s="3" t="s">
        <v>65</v>
      </c>
      <c r="AU8" s="3" t="s">
        <v>65</v>
      </c>
      <c r="AV8" s="3" t="s">
        <v>65</v>
      </c>
      <c r="AW8" s="3" t="s">
        <v>65</v>
      </c>
      <c r="AX8" s="3" t="s">
        <v>65</v>
      </c>
      <c r="AY8" s="3" t="s">
        <v>65</v>
      </c>
      <c r="AZ8" s="3" t="s">
        <v>65</v>
      </c>
      <c r="BA8" s="3" t="s">
        <v>65</v>
      </c>
      <c r="BB8" s="3" t="s">
        <v>65</v>
      </c>
      <c r="BC8" s="3" t="s">
        <v>65</v>
      </c>
      <c r="BD8" s="3" t="s">
        <v>65</v>
      </c>
      <c r="BE8" s="3" t="s">
        <v>65</v>
      </c>
      <c r="BF8" s="3" t="s">
        <v>65</v>
      </c>
      <c r="BG8" s="3" t="s">
        <v>65</v>
      </c>
      <c r="BH8" s="3" t="s">
        <v>65</v>
      </c>
      <c r="BI8" s="3" t="s">
        <v>65</v>
      </c>
      <c r="BJ8" s="3" t="s">
        <v>65</v>
      </c>
      <c r="BK8" s="3" t="s">
        <v>65</v>
      </c>
      <c r="BL8" s="3" t="s">
        <v>65</v>
      </c>
      <c r="BM8" s="3"/>
    </row>
    <row r="9" spans="1:66" s="14" customFormat="1" ht="15" customHeight="1">
      <c r="B9" s="1"/>
      <c r="C9" s="1"/>
      <c r="D9" s="1"/>
      <c r="E9" s="15"/>
      <c r="F9" s="1"/>
      <c r="J9" s="1" t="s">
        <v>66</v>
      </c>
      <c r="K9" s="1" t="s">
        <v>66</v>
      </c>
      <c r="L9" s="1" t="s">
        <v>66</v>
      </c>
      <c r="M9" s="1"/>
      <c r="N9" s="1" t="s">
        <v>66</v>
      </c>
      <c r="O9" s="1" t="s">
        <v>66</v>
      </c>
      <c r="P9" s="1" t="s">
        <v>66</v>
      </c>
      <c r="Q9" s="1" t="s">
        <v>66</v>
      </c>
      <c r="R9" s="1" t="s">
        <v>67</v>
      </c>
      <c r="S9" s="1" t="s">
        <v>66</v>
      </c>
      <c r="T9" s="1" t="s">
        <v>66</v>
      </c>
      <c r="U9" s="1"/>
      <c r="V9" s="1"/>
      <c r="W9" s="1"/>
      <c r="X9" s="1"/>
      <c r="Y9" s="1" t="s">
        <v>153</v>
      </c>
      <c r="Z9" s="1" t="s">
        <v>68</v>
      </c>
      <c r="AA9" s="1" t="s">
        <v>68</v>
      </c>
      <c r="AB9" s="1" t="s">
        <v>68</v>
      </c>
      <c r="AC9" s="1"/>
      <c r="AD9" s="1"/>
      <c r="AE9" s="1" t="s">
        <v>153</v>
      </c>
      <c r="AF9" s="1"/>
      <c r="AG9" s="1" t="s">
        <v>67</v>
      </c>
      <c r="AH9" s="1" t="s">
        <v>67</v>
      </c>
      <c r="AI9" s="1" t="s">
        <v>67</v>
      </c>
      <c r="AJ9" s="1" t="s">
        <v>67</v>
      </c>
      <c r="AK9" s="1" t="s">
        <v>67</v>
      </c>
      <c r="AL9" s="1" t="s">
        <v>67</v>
      </c>
      <c r="AM9" s="1" t="s">
        <v>69</v>
      </c>
      <c r="AN9" s="1" t="s">
        <v>70</v>
      </c>
      <c r="AO9" s="16" t="s">
        <v>69</v>
      </c>
      <c r="AP9" s="1" t="s">
        <v>69</v>
      </c>
      <c r="AQ9" s="16" t="s">
        <v>69</v>
      </c>
      <c r="AR9" s="16" t="s">
        <v>69</v>
      </c>
      <c r="AS9" s="16" t="s">
        <v>69</v>
      </c>
      <c r="AT9" s="16" t="s">
        <v>69</v>
      </c>
      <c r="AU9" s="16" t="s">
        <v>69</v>
      </c>
      <c r="AV9" s="16" t="s">
        <v>69</v>
      </c>
      <c r="AW9" s="16" t="s">
        <v>69</v>
      </c>
      <c r="AX9" s="16" t="s">
        <v>69</v>
      </c>
      <c r="AY9" s="16" t="s">
        <v>69</v>
      </c>
      <c r="AZ9" s="16" t="s">
        <v>69</v>
      </c>
      <c r="BA9" s="16" t="s">
        <v>69</v>
      </c>
      <c r="BB9" s="16" t="s">
        <v>69</v>
      </c>
      <c r="BC9" s="16" t="s">
        <v>69</v>
      </c>
      <c r="BD9" s="16" t="s">
        <v>69</v>
      </c>
      <c r="BE9" s="16" t="s">
        <v>69</v>
      </c>
      <c r="BF9" s="16" t="s">
        <v>69</v>
      </c>
      <c r="BG9" s="16" t="s">
        <v>69</v>
      </c>
      <c r="BH9" s="16" t="s">
        <v>69</v>
      </c>
      <c r="BI9" s="16" t="s">
        <v>69</v>
      </c>
      <c r="BJ9" s="16" t="s">
        <v>69</v>
      </c>
      <c r="BK9" s="16" t="s">
        <v>69</v>
      </c>
      <c r="BL9" s="16" t="s">
        <v>69</v>
      </c>
      <c r="BM9" s="16"/>
    </row>
    <row r="10" spans="1:66" ht="15" customHeight="1">
      <c r="A10" s="14" t="s">
        <v>71</v>
      </c>
      <c r="B10" s="1">
        <v>7</v>
      </c>
      <c r="D10" s="1">
        <v>3</v>
      </c>
      <c r="E10" s="15" t="s">
        <v>72</v>
      </c>
      <c r="F10" s="4">
        <v>15</v>
      </c>
      <c r="G10" s="5" t="s">
        <v>73</v>
      </c>
      <c r="H10" s="6" t="s">
        <v>74</v>
      </c>
      <c r="I10" s="6">
        <v>13.71</v>
      </c>
      <c r="J10" s="7">
        <v>47.272745284514194</v>
      </c>
      <c r="K10" s="7">
        <v>0.13670946267237283</v>
      </c>
      <c r="L10" s="17">
        <v>23.036535108575055</v>
      </c>
      <c r="M10" s="8">
        <v>3.3249144153980872</v>
      </c>
      <c r="N10" s="17">
        <v>6.0429545094309721E-2</v>
      </c>
      <c r="O10" s="7">
        <v>7.5527024885084808</v>
      </c>
      <c r="P10" s="7">
        <v>17.05500079251863</v>
      </c>
      <c r="Q10" s="17">
        <v>1.0411713425265494</v>
      </c>
      <c r="R10" s="7">
        <v>4.6477343658268992E-2</v>
      </c>
      <c r="S10" s="7">
        <v>1.7831669044222544E-2</v>
      </c>
      <c r="T10" s="17"/>
      <c r="U10" s="17">
        <v>99.544517452510178</v>
      </c>
      <c r="V10" s="7">
        <v>2.0102992824976673</v>
      </c>
      <c r="W10" s="7">
        <v>80.19452769262854</v>
      </c>
      <c r="X10" s="7">
        <v>96.928583131823757</v>
      </c>
      <c r="Y10" s="7">
        <v>2.3432705346747746</v>
      </c>
      <c r="Z10" s="17">
        <v>2.6857076966027901E-2</v>
      </c>
      <c r="AA10" s="18">
        <v>0</v>
      </c>
      <c r="AB10" s="17" t="s">
        <v>159</v>
      </c>
      <c r="AC10" s="18">
        <v>1.6857076966027902E-2</v>
      </c>
      <c r="AD10" s="17">
        <v>0.01</v>
      </c>
      <c r="AE10" s="17">
        <v>3.6666666666666667E-2</v>
      </c>
      <c r="AF10" s="17">
        <f>AD10/AC10</f>
        <v>0.59322265776878269</v>
      </c>
      <c r="AG10" s="17">
        <v>55.57073698271293</v>
      </c>
      <c r="AH10" s="7">
        <v>378.89138851849725</v>
      </c>
      <c r="AI10" s="19"/>
      <c r="AJ10" s="19">
        <v>142.46316208295497</v>
      </c>
      <c r="AK10" s="9">
        <v>84.871671028143382</v>
      </c>
      <c r="AL10" s="19">
        <v>15.15565554073989</v>
      </c>
      <c r="AM10" s="19">
        <v>0.39808580787845133</v>
      </c>
      <c r="AN10" s="19">
        <v>166.71221094813876</v>
      </c>
      <c r="AO10" s="20">
        <v>2.4459501130840171</v>
      </c>
      <c r="AP10" s="19">
        <v>2.2875080004955786</v>
      </c>
      <c r="AQ10" s="7">
        <v>2.772736970297671E-2</v>
      </c>
      <c r="AR10" s="7">
        <v>1.4853948055166093E-2</v>
      </c>
      <c r="AS10" s="17">
        <v>4.1393001913729517</v>
      </c>
      <c r="AT10" s="17">
        <v>4.1393001913729517</v>
      </c>
      <c r="AU10" s="17">
        <v>0.17230579743992666</v>
      </c>
      <c r="AV10" s="17">
        <v>0.47136528495060398</v>
      </c>
      <c r="AW10" s="17">
        <v>8.5162635516285584E-2</v>
      </c>
      <c r="AX10" s="17">
        <v>0.54959607804114552</v>
      </c>
      <c r="AY10" s="17">
        <v>0.2723223810113784</v>
      </c>
      <c r="AZ10" s="17">
        <v>0.1970623775318702</v>
      </c>
      <c r="BA10" s="17">
        <v>0.38224159661960749</v>
      </c>
      <c r="BB10" s="17">
        <v>8.2191845905252386E-2</v>
      </c>
      <c r="BC10" s="17">
        <v>0.48126791698738142</v>
      </c>
      <c r="BD10" s="17">
        <v>0.10199710997880716</v>
      </c>
      <c r="BE10" s="17">
        <v>0.28816659227022218</v>
      </c>
      <c r="BF10" s="17">
        <v>3.8620264943431841E-2</v>
      </c>
      <c r="BG10" s="17">
        <v>0.24954632732679038</v>
      </c>
      <c r="BH10" s="17">
        <v>3.5649475332398622E-2</v>
      </c>
      <c r="BI10" s="17">
        <v>1.6141290219947153</v>
      </c>
      <c r="BJ10" s="7">
        <v>9.1104214738352035E-2</v>
      </c>
      <c r="BK10" s="17">
        <v>8.9123688330996556E-3</v>
      </c>
      <c r="BL10" s="18">
        <v>5.9415792220664371E-3</v>
      </c>
      <c r="BM10" s="18"/>
    </row>
    <row r="11" spans="1:66" ht="15" customHeight="1">
      <c r="A11" s="14" t="s">
        <v>71</v>
      </c>
      <c r="B11" s="1">
        <v>12</v>
      </c>
      <c r="D11" s="1">
        <v>2</v>
      </c>
      <c r="E11" s="15" t="s">
        <v>75</v>
      </c>
      <c r="F11" s="4">
        <v>28</v>
      </c>
      <c r="G11" s="5" t="s">
        <v>73</v>
      </c>
      <c r="H11" s="6" t="s">
        <v>74</v>
      </c>
      <c r="I11" s="6">
        <v>18.91</v>
      </c>
      <c r="J11" s="7">
        <v>48.086843939846617</v>
      </c>
      <c r="K11" s="7">
        <v>0.16133851210038838</v>
      </c>
      <c r="L11" s="17">
        <v>21.081565581117417</v>
      </c>
      <c r="M11" s="8">
        <v>3.1812920128150264</v>
      </c>
      <c r="N11" s="17">
        <v>6.3738671447067019E-2</v>
      </c>
      <c r="O11" s="7">
        <v>8.2800517876705495</v>
      </c>
      <c r="P11" s="7">
        <v>17.685489493078379</v>
      </c>
      <c r="Q11" s="17">
        <v>0.97301065630913242</v>
      </c>
      <c r="R11" s="7">
        <v>3.437550746678647E-2</v>
      </c>
      <c r="S11" s="7">
        <v>2.0914251568568864E-2</v>
      </c>
      <c r="T11" s="17"/>
      <c r="U11" s="17">
        <v>99.568620413419922</v>
      </c>
      <c r="V11" s="7">
        <v>1.5251896479253833</v>
      </c>
      <c r="W11" s="7">
        <v>82.26779593748843</v>
      </c>
      <c r="X11" s="7">
        <v>97.223558896812847</v>
      </c>
      <c r="Y11" s="17" t="s">
        <v>158</v>
      </c>
      <c r="Z11" s="17" t="s">
        <v>158</v>
      </c>
      <c r="AA11" s="17" t="s">
        <v>158</v>
      </c>
      <c r="AB11" s="17" t="s">
        <v>158</v>
      </c>
      <c r="AC11" s="18"/>
      <c r="AD11" s="17">
        <v>6.7999999999999996E-3</v>
      </c>
      <c r="AE11" s="17">
        <v>2.4933333333333332E-2</v>
      </c>
      <c r="AF11" s="17"/>
      <c r="AG11" s="17">
        <v>88.971901678741432</v>
      </c>
      <c r="AH11" s="7">
        <v>538.88663175874069</v>
      </c>
      <c r="AI11" s="19"/>
      <c r="AJ11" s="19">
        <v>130.42471950633688</v>
      </c>
      <c r="AK11" s="9">
        <v>134.46889685537059</v>
      </c>
      <c r="AL11" s="19">
        <v>12.132532047101105</v>
      </c>
      <c r="AM11" s="19">
        <v>0.61931945893966611</v>
      </c>
      <c r="AN11" s="19">
        <v>148.62351757698852</v>
      </c>
      <c r="AO11" s="22">
        <v>3.0468127722755276</v>
      </c>
      <c r="AP11" s="19">
        <v>2.5489675480475005</v>
      </c>
      <c r="AQ11" s="7">
        <v>2.0909499417577151E-2</v>
      </c>
      <c r="AR11" s="7"/>
      <c r="AS11" s="17"/>
      <c r="AT11" s="17">
        <v>3.2459508619667385</v>
      </c>
      <c r="AU11" s="17">
        <v>0.14238373412921582</v>
      </c>
      <c r="AV11" s="17">
        <v>0.51377627140332427</v>
      </c>
      <c r="AW11" s="17">
        <v>9.5586283051781268E-2</v>
      </c>
      <c r="AX11" s="17">
        <v>0.63425481566650688</v>
      </c>
      <c r="AY11" s="17">
        <v>0.29771144408836037</v>
      </c>
      <c r="AZ11" s="17">
        <v>0.20312085148503517</v>
      </c>
      <c r="BA11" s="17">
        <v>0.47793141525890626</v>
      </c>
      <c r="BB11" s="17">
        <v>9.1603521257957038E-2</v>
      </c>
      <c r="BC11" s="17">
        <v>0.62031514938812216</v>
      </c>
      <c r="BD11" s="17">
        <v>0.13043544874774318</v>
      </c>
      <c r="BE11" s="17">
        <v>0.37139253727410843</v>
      </c>
      <c r="BF11" s="17">
        <v>4.9784522422802742E-2</v>
      </c>
      <c r="BG11" s="17">
        <v>0.30766834857292091</v>
      </c>
      <c r="BH11" s="17">
        <v>4.3810379732066411E-2</v>
      </c>
      <c r="BI11" s="17">
        <v>1.5831478130451271</v>
      </c>
      <c r="BJ11" s="7">
        <v>0.11749147291781448</v>
      </c>
      <c r="BK11" s="17">
        <v>7.965523587648439E-3</v>
      </c>
      <c r="BL11" s="18">
        <v>6.9698331391923841E-3</v>
      </c>
      <c r="BM11" s="18"/>
    </row>
    <row r="12" spans="1:66" ht="15" customHeight="1">
      <c r="A12" s="14" t="s">
        <v>71</v>
      </c>
      <c r="B12" s="1">
        <v>12</v>
      </c>
      <c r="D12" s="1">
        <v>2</v>
      </c>
      <c r="E12" s="15" t="s">
        <v>76</v>
      </c>
      <c r="F12" s="4">
        <v>28</v>
      </c>
      <c r="G12" s="10" t="s">
        <v>73</v>
      </c>
      <c r="H12" s="6" t="s">
        <v>74</v>
      </c>
      <c r="I12" s="6">
        <v>19.02</v>
      </c>
      <c r="J12" s="7">
        <v>47.544122461532346</v>
      </c>
      <c r="K12" s="7">
        <v>0.13591404676633695</v>
      </c>
      <c r="L12" s="17">
        <v>22.897052550124496</v>
      </c>
      <c r="M12" s="8">
        <v>3.1127760255294303</v>
      </c>
      <c r="N12" s="17">
        <v>5.6548180041468651E-2</v>
      </c>
      <c r="O12" s="7">
        <v>7.4951140388297492</v>
      </c>
      <c r="P12" s="7">
        <v>17.293822359348795</v>
      </c>
      <c r="Q12" s="17">
        <v>0.98314467405430583</v>
      </c>
      <c r="R12" s="7">
        <v>4.6258713389451117E-2</v>
      </c>
      <c r="S12" s="7">
        <v>1.4881100010912803E-2</v>
      </c>
      <c r="T12" s="17"/>
      <c r="U12" s="17">
        <v>99.579634149627296</v>
      </c>
      <c r="V12" s="7">
        <v>1.3768278050069871</v>
      </c>
      <c r="W12" s="7">
        <v>81.103844809341538</v>
      </c>
      <c r="X12" s="7">
        <v>97.133756642652699</v>
      </c>
      <c r="Y12" s="7">
        <v>1.8817202424407349</v>
      </c>
      <c r="Z12" s="17">
        <v>1.5211583196939497E-2</v>
      </c>
      <c r="AA12" s="17" t="s">
        <v>155</v>
      </c>
      <c r="AB12" s="17" t="s">
        <v>159</v>
      </c>
      <c r="AC12" s="18">
        <v>9.0115831969394961E-3</v>
      </c>
      <c r="AD12" s="17">
        <v>6.1999999999999998E-3</v>
      </c>
      <c r="AE12" s="17">
        <v>2.2733333333333335E-2</v>
      </c>
      <c r="AF12" s="17">
        <f t="shared" ref="AF12:AF65" si="0">AD12/AC12</f>
        <v>0.68800341344078553</v>
      </c>
      <c r="AG12" s="17">
        <v>45.253089185332612</v>
      </c>
      <c r="AH12" s="7">
        <v>400.23843323916395</v>
      </c>
      <c r="AI12" s="19"/>
      <c r="AJ12" s="19">
        <v>131.73677073952382</v>
      </c>
      <c r="AK12" s="9">
        <v>81.4555605335987</v>
      </c>
      <c r="AL12" s="19">
        <v>16.089987265896042</v>
      </c>
      <c r="AM12" s="19">
        <v>0.27475374289079457</v>
      </c>
      <c r="AN12" s="19">
        <v>156.8773758424864</v>
      </c>
      <c r="AO12" s="20">
        <v>2.54915927519618</v>
      </c>
      <c r="AP12" s="19">
        <v>2.2813487676852975</v>
      </c>
      <c r="AQ12" s="7">
        <v>1.9837815371176501E-2</v>
      </c>
      <c r="AR12" s="7">
        <v>1.1902689222705902E-2</v>
      </c>
      <c r="AS12" s="17">
        <v>2.9756723056764751</v>
      </c>
      <c r="AT12" s="17">
        <v>2.9756723056764751</v>
      </c>
      <c r="AU12" s="17">
        <v>0.13588903529255905</v>
      </c>
      <c r="AV12" s="17">
        <v>0.48503458582526543</v>
      </c>
      <c r="AW12" s="17">
        <v>8.8278278401735424E-2</v>
      </c>
      <c r="AX12" s="17">
        <v>0.56240206577285379</v>
      </c>
      <c r="AY12" s="17">
        <v>0.24598891060258862</v>
      </c>
      <c r="AZ12" s="17">
        <v>0.19738626294320619</v>
      </c>
      <c r="BA12" s="17">
        <v>0.39080496281217708</v>
      </c>
      <c r="BB12" s="17">
        <v>7.2408026104794229E-2</v>
      </c>
      <c r="BC12" s="17">
        <v>0.51578319965058905</v>
      </c>
      <c r="BD12" s="17">
        <v>0.10514042146723544</v>
      </c>
      <c r="BE12" s="17">
        <v>0.29657533979908868</v>
      </c>
      <c r="BF12" s="17">
        <v>4.1659412279470655E-2</v>
      </c>
      <c r="BG12" s="17">
        <v>0.25987538136241217</v>
      </c>
      <c r="BH12" s="17">
        <v>3.7691849205235349E-2</v>
      </c>
      <c r="BI12" s="17">
        <v>0.37493471051523586</v>
      </c>
      <c r="BJ12" s="7">
        <v>9.9189076855882519E-2</v>
      </c>
      <c r="BK12" s="17">
        <v>4.9594538427941252E-3</v>
      </c>
      <c r="BL12" s="18">
        <v>5.9513446113529508E-3</v>
      </c>
      <c r="BM12" s="18"/>
    </row>
    <row r="13" spans="1:66" ht="15" customHeight="1">
      <c r="A13" s="14" t="s">
        <v>71</v>
      </c>
      <c r="B13" s="1">
        <v>12</v>
      </c>
      <c r="D13" s="1">
        <v>3</v>
      </c>
      <c r="E13" s="15" t="s">
        <v>77</v>
      </c>
      <c r="F13" s="4">
        <v>29</v>
      </c>
      <c r="G13" s="10" t="s">
        <v>73</v>
      </c>
      <c r="H13" s="6" t="s">
        <v>74</v>
      </c>
      <c r="I13" s="6">
        <v>20.059999999999999</v>
      </c>
      <c r="J13" s="7">
        <v>44.576558661831797</v>
      </c>
      <c r="K13" s="7">
        <v>9.83528110677485E-2</v>
      </c>
      <c r="L13" s="17">
        <v>20.746711470772766</v>
      </c>
      <c r="M13" s="8">
        <v>5.9496972137272186</v>
      </c>
      <c r="N13" s="17">
        <v>9.124937525920096E-2</v>
      </c>
      <c r="O13" s="7">
        <v>13.356160741819883</v>
      </c>
      <c r="P13" s="7">
        <v>13.699209902274589</v>
      </c>
      <c r="Q13" s="17">
        <v>0.70008188092174528</v>
      </c>
      <c r="R13" s="7">
        <v>3.3177724135730918E-2</v>
      </c>
      <c r="S13" s="7" t="s">
        <v>78</v>
      </c>
      <c r="T13" s="17">
        <v>8.6347153840427904E-2</v>
      </c>
      <c r="U13" s="17">
        <v>99.337546935651076</v>
      </c>
      <c r="V13" s="7">
        <v>5.85</v>
      </c>
      <c r="W13" s="7">
        <v>80.006056211309513</v>
      </c>
      <c r="X13" s="7">
        <v>97.415956297315674</v>
      </c>
      <c r="Y13" s="7">
        <v>5.6893681718849951</v>
      </c>
      <c r="Z13" s="17">
        <v>5.5865219536274817E-2</v>
      </c>
      <c r="AA13" s="18">
        <v>0</v>
      </c>
      <c r="AB13" s="17" t="s">
        <v>159</v>
      </c>
      <c r="AC13" s="18">
        <v>2.3489945267807268E-2</v>
      </c>
      <c r="AD13" s="17">
        <v>2.52E-2</v>
      </c>
      <c r="AE13" s="17">
        <v>9.2399999999999996E-2</v>
      </c>
      <c r="AF13" s="17">
        <f t="shared" si="0"/>
        <v>1.0727994345110861</v>
      </c>
      <c r="AG13" s="17">
        <v>42.716319824753562</v>
      </c>
      <c r="AH13" s="7">
        <v>287.54240262018953</v>
      </c>
      <c r="AI13" s="19">
        <v>62.1</v>
      </c>
      <c r="AJ13" s="19">
        <v>318.48488393113496</v>
      </c>
      <c r="AK13" s="9">
        <v>113.67624070864217</v>
      </c>
      <c r="AL13" s="19">
        <v>29.572836801752462</v>
      </c>
      <c r="AM13" s="19">
        <v>0.44249116519336468</v>
      </c>
      <c r="AN13" s="19">
        <v>149.19341975137976</v>
      </c>
      <c r="AO13" s="20">
        <v>1.6718557598934818</v>
      </c>
      <c r="AP13" s="19" t="s">
        <v>79</v>
      </c>
      <c r="AQ13" s="7"/>
      <c r="AR13" s="7">
        <v>2.2024447136321318E-2</v>
      </c>
      <c r="AS13" s="17">
        <v>3.4638448678032621</v>
      </c>
      <c r="AT13" s="17">
        <v>3.4638448678032621</v>
      </c>
      <c r="AU13" s="17">
        <v>9.2102233479161882E-2</v>
      </c>
      <c r="AV13" s="17">
        <v>0.39644004845378378</v>
      </c>
      <c r="AW13" s="17">
        <v>6.9076675109371419E-2</v>
      </c>
      <c r="AX13" s="17">
        <v>0.4224689405239816</v>
      </c>
      <c r="AY13" s="17">
        <v>0.16418224228894074</v>
      </c>
      <c r="AZ13" s="17">
        <v>0.15917668612159497</v>
      </c>
      <c r="BA13" s="17">
        <v>9.7107789646507625E-2</v>
      </c>
      <c r="BB13" s="17">
        <v>4.7052227973050087E-2</v>
      </c>
      <c r="BC13" s="17">
        <v>0.3173522610097208</v>
      </c>
      <c r="BD13" s="17">
        <v>6.4071118942025662E-2</v>
      </c>
      <c r="BE13" s="17">
        <v>0.19221335682607696</v>
      </c>
      <c r="BF13" s="17">
        <v>2.7030003303667068E-2</v>
      </c>
      <c r="BG13" s="17">
        <v>0.16618446475587906</v>
      </c>
      <c r="BH13" s="17">
        <v>1.8020002202444714E-2</v>
      </c>
      <c r="BI13" s="17">
        <v>0.76284675990349293</v>
      </c>
      <c r="BJ13" s="7">
        <v>4.1045560572235185E-2</v>
      </c>
      <c r="BK13" s="17"/>
      <c r="BL13" s="18"/>
      <c r="BM13" s="18"/>
    </row>
    <row r="14" spans="1:66" ht="15" customHeight="1">
      <c r="A14" s="14" t="s">
        <v>71</v>
      </c>
      <c r="B14" s="1">
        <v>19</v>
      </c>
      <c r="D14" s="1">
        <v>2</v>
      </c>
      <c r="E14" s="15" t="s">
        <v>80</v>
      </c>
      <c r="F14" s="4" t="s">
        <v>81</v>
      </c>
      <c r="G14" s="10" t="s">
        <v>82</v>
      </c>
      <c r="H14" s="6" t="s">
        <v>83</v>
      </c>
      <c r="I14" s="6">
        <v>40.129999999999995</v>
      </c>
      <c r="J14" s="7">
        <v>46.089014776373652</v>
      </c>
      <c r="K14" s="7">
        <v>5.7441666996791201E-2</v>
      </c>
      <c r="L14" s="17">
        <v>32.46840708315176</v>
      </c>
      <c r="M14" s="8">
        <v>0.77797462905320491</v>
      </c>
      <c r="N14" s="17">
        <v>1.0894109258012123E-2</v>
      </c>
      <c r="O14" s="7">
        <v>0.97254684466980945</v>
      </c>
      <c r="P14" s="7">
        <v>17.642514756566179</v>
      </c>
      <c r="Q14" s="17">
        <v>1.6677890900447652</v>
      </c>
      <c r="R14" s="7">
        <v>0.10573440021549106</v>
      </c>
      <c r="S14" s="7">
        <v>1.5845977102563087E-2</v>
      </c>
      <c r="T14" s="17"/>
      <c r="U14" s="17">
        <v>99.808163333432233</v>
      </c>
      <c r="V14" s="7">
        <v>1.6945395929881006</v>
      </c>
      <c r="W14" s="7">
        <v>69.024390441557387</v>
      </c>
      <c r="X14" s="7">
        <v>95.322718615458399</v>
      </c>
      <c r="Y14" s="7">
        <v>1.5863067990545259</v>
      </c>
      <c r="Z14" s="17">
        <v>4.5537710547696689E-2</v>
      </c>
      <c r="AA14" s="18">
        <v>0</v>
      </c>
      <c r="AB14" s="17" t="s">
        <v>158</v>
      </c>
      <c r="AC14" s="18">
        <v>2.7237710547696688E-2</v>
      </c>
      <c r="AD14" s="17">
        <v>1.83E-2</v>
      </c>
      <c r="AE14" s="17">
        <v>6.7100000000000007E-2</v>
      </c>
      <c r="AF14" s="17">
        <f t="shared" si="0"/>
        <v>0.6718626357363765</v>
      </c>
      <c r="AG14" s="17">
        <v>1.0069942877665816</v>
      </c>
      <c r="AH14" s="7">
        <v>8.055954302132653</v>
      </c>
      <c r="AI14" s="7"/>
      <c r="AJ14" s="7">
        <v>10.069942877665815</v>
      </c>
      <c r="AK14" s="9">
        <v>20.13988575533163</v>
      </c>
      <c r="AL14" s="19">
        <v>7.0489600143660711</v>
      </c>
      <c r="AM14" s="19">
        <v>0.67821803099550226</v>
      </c>
      <c r="AN14" s="19">
        <v>238.65764620067981</v>
      </c>
      <c r="AO14" s="22">
        <v>0.79901014746477428</v>
      </c>
      <c r="AP14" s="19">
        <v>1.2772281167652526</v>
      </c>
      <c r="AQ14" s="7">
        <v>1.3861390414506616E-2</v>
      </c>
      <c r="AR14" s="7"/>
      <c r="AS14" s="17"/>
      <c r="AT14" s="17">
        <v>6.5049525016648904</v>
      </c>
      <c r="AU14" s="17">
        <v>0.16435648634343561</v>
      </c>
      <c r="AV14" s="17">
        <v>0.4900991610843411</v>
      </c>
      <c r="AW14" s="17">
        <v>7.3267349333820689E-2</v>
      </c>
      <c r="AX14" s="17">
        <v>0.39207932886747288</v>
      </c>
      <c r="AY14" s="17">
        <v>0.12079211646927193</v>
      </c>
      <c r="AZ14" s="17">
        <v>0.16237628771279181</v>
      </c>
      <c r="BA14" s="17">
        <v>0.15742579113618227</v>
      </c>
      <c r="BB14" s="17">
        <v>2.4752482883047527E-2</v>
      </c>
      <c r="BC14" s="17">
        <v>0.15742579113618227</v>
      </c>
      <c r="BD14" s="17">
        <v>3.2673277405622744E-2</v>
      </c>
      <c r="BE14" s="17">
        <v>9.306933564025871E-2</v>
      </c>
      <c r="BF14" s="17">
        <v>1.2871291099184716E-2</v>
      </c>
      <c r="BG14" s="17">
        <v>8.0198044541074001E-2</v>
      </c>
      <c r="BH14" s="17">
        <v>1.1881191783862814E-2</v>
      </c>
      <c r="BI14" s="17">
        <v>1.7227728086601077</v>
      </c>
      <c r="BJ14" s="7">
        <v>4.0594071928197951E-2</v>
      </c>
      <c r="BK14" s="17">
        <v>5.9405958919314071E-3</v>
      </c>
      <c r="BL14" s="18">
        <v>3.9603972612876044E-3</v>
      </c>
      <c r="BM14" s="18"/>
    </row>
    <row r="15" spans="1:66" ht="15" customHeight="1">
      <c r="A15" s="14" t="s">
        <v>71</v>
      </c>
      <c r="B15" s="1">
        <v>19</v>
      </c>
      <c r="D15" s="1">
        <v>3</v>
      </c>
      <c r="E15" s="15" t="s">
        <v>84</v>
      </c>
      <c r="F15" s="4" t="s">
        <v>85</v>
      </c>
      <c r="G15" s="10" t="s">
        <v>73</v>
      </c>
      <c r="H15" s="6" t="s">
        <v>83</v>
      </c>
      <c r="I15" s="6">
        <v>41.3</v>
      </c>
      <c r="J15" s="7">
        <v>48.336248319559729</v>
      </c>
      <c r="K15" s="7">
        <v>0.25801624606319035</v>
      </c>
      <c r="L15" s="17">
        <v>16.342386540308624</v>
      </c>
      <c r="M15" s="8">
        <v>4.0148096938921292</v>
      </c>
      <c r="N15" s="17">
        <v>8.4379661843948628E-2</v>
      </c>
      <c r="O15" s="7">
        <v>11.536401215058984</v>
      </c>
      <c r="P15" s="7">
        <v>18.195949185665494</v>
      </c>
      <c r="Q15" s="17">
        <v>0.62116342111621647</v>
      </c>
      <c r="R15" s="7">
        <v>1.8938840476619336E-2</v>
      </c>
      <c r="S15" s="7">
        <v>2.9528299667847355E-2</v>
      </c>
      <c r="T15" s="17">
        <v>0.11516036870460468</v>
      </c>
      <c r="U15" s="17">
        <v>99.552981792357414</v>
      </c>
      <c r="V15" s="7">
        <v>1.69</v>
      </c>
      <c r="W15" s="7">
        <v>83.665576956396521</v>
      </c>
      <c r="X15" s="7">
        <v>98.258916627789674</v>
      </c>
      <c r="Y15" s="7">
        <v>1.4644202474838948</v>
      </c>
      <c r="Z15" s="17">
        <v>3.5741525846893843E-2</v>
      </c>
      <c r="AA15" s="18">
        <v>0</v>
      </c>
      <c r="AB15" s="17" t="s">
        <v>158</v>
      </c>
      <c r="AC15" s="18">
        <v>1.8041525846893842E-2</v>
      </c>
      <c r="AD15" s="17">
        <v>1.77E-2</v>
      </c>
      <c r="AE15" s="17">
        <v>6.4899999999999999E-2</v>
      </c>
      <c r="AF15" s="17">
        <f t="shared" si="0"/>
        <v>0.98107001315785924</v>
      </c>
      <c r="AG15" s="17">
        <v>130.88571560357829</v>
      </c>
      <c r="AH15" s="7">
        <v>729.08426531604891</v>
      </c>
      <c r="AI15" s="19">
        <v>79.400000000000006</v>
      </c>
      <c r="AJ15" s="19">
        <v>194.98859953078511</v>
      </c>
      <c r="AK15" s="9">
        <v>174.72607665526226</v>
      </c>
      <c r="AL15" s="19">
        <v>24.64594805035328</v>
      </c>
      <c r="AM15" s="19">
        <v>0.43042668196983669</v>
      </c>
      <c r="AN15" s="19">
        <v>101.51625782359935</v>
      </c>
      <c r="AO15" s="20">
        <v>5.315269026185657</v>
      </c>
      <c r="AP15" s="19">
        <v>2.182163178358707</v>
      </c>
      <c r="AQ15" s="7"/>
      <c r="AR15" s="7">
        <v>2.202183024031722E-2</v>
      </c>
      <c r="AS15" s="17">
        <v>2.2121929468682304</v>
      </c>
      <c r="AT15" s="17">
        <v>2.2121929468682304</v>
      </c>
      <c r="AU15" s="17">
        <v>0.14914785026396665</v>
      </c>
      <c r="AV15" s="17">
        <v>0.7367303207669762</v>
      </c>
      <c r="AW15" s="17">
        <v>0.15715578853317291</v>
      </c>
      <c r="AX15" s="17">
        <v>1.0600508283861789</v>
      </c>
      <c r="AY15" s="17">
        <v>0.48948522670523281</v>
      </c>
      <c r="AZ15" s="17">
        <v>0.27226990115301297</v>
      </c>
      <c r="BA15" s="17">
        <v>0.61861323129618384</v>
      </c>
      <c r="BB15" s="17">
        <v>0.14714586569666507</v>
      </c>
      <c r="BC15" s="17">
        <v>1.000992283650783</v>
      </c>
      <c r="BD15" s="17">
        <v>0.21020837956666438</v>
      </c>
      <c r="BE15" s="17">
        <v>0.61360826987792993</v>
      </c>
      <c r="BF15" s="17">
        <v>8.2081367259364199E-2</v>
      </c>
      <c r="BG15" s="17">
        <v>0.52752293348396262</v>
      </c>
      <c r="BH15" s="17">
        <v>6.9068467571904033E-2</v>
      </c>
      <c r="BI15" s="17">
        <v>0.79979283463697559</v>
      </c>
      <c r="BJ15" s="7">
        <v>0.15315181939856978</v>
      </c>
      <c r="BK15" s="17"/>
      <c r="BL15" s="18"/>
      <c r="BM15" s="18"/>
    </row>
    <row r="16" spans="1:66" ht="15" customHeight="1">
      <c r="A16" s="14" t="s">
        <v>71</v>
      </c>
      <c r="B16" s="1">
        <v>20</v>
      </c>
      <c r="D16" s="1">
        <v>2</v>
      </c>
      <c r="E16" s="15" t="s">
        <v>86</v>
      </c>
      <c r="F16" s="4" t="s">
        <v>85</v>
      </c>
      <c r="G16" s="10" t="s">
        <v>87</v>
      </c>
      <c r="H16" s="6" t="s">
        <v>83</v>
      </c>
      <c r="I16" s="6">
        <v>43.169999999999995</v>
      </c>
      <c r="J16" s="7">
        <v>46.9483428185493</v>
      </c>
      <c r="K16" s="7">
        <v>0.21453472780906405</v>
      </c>
      <c r="L16" s="17">
        <v>15.804058281934385</v>
      </c>
      <c r="M16" s="8">
        <v>3.8089866190001085</v>
      </c>
      <c r="N16" s="17">
        <v>8.0450522928399021E-2</v>
      </c>
      <c r="O16" s="7">
        <v>11.278964671295052</v>
      </c>
      <c r="P16" s="7">
        <v>21.139616419852402</v>
      </c>
      <c r="Q16" s="17">
        <v>0.19467040116007667</v>
      </c>
      <c r="R16" s="7">
        <v>2.0717559409308313E-2</v>
      </c>
      <c r="S16" s="7">
        <v>2.0857542981436786E-2</v>
      </c>
      <c r="T16" s="17"/>
      <c r="U16" s="17">
        <v>99.511199564919536</v>
      </c>
      <c r="V16" s="7">
        <v>4.3246386109829826</v>
      </c>
      <c r="W16" s="7">
        <v>84.07222449926644</v>
      </c>
      <c r="X16" s="7">
        <v>99.524283386166871</v>
      </c>
      <c r="Y16" s="7">
        <v>5.2649999999999997</v>
      </c>
      <c r="Z16" s="17">
        <v>3.6313604322452307E-2</v>
      </c>
      <c r="AA16" s="17" t="s">
        <v>155</v>
      </c>
      <c r="AB16" s="17" t="s">
        <v>159</v>
      </c>
      <c r="AC16" s="18">
        <v>1.2513604322452306E-2</v>
      </c>
      <c r="AD16" s="17">
        <v>2.3800000000000002E-2</v>
      </c>
      <c r="AE16" s="17">
        <v>8.7266666666666673E-2</v>
      </c>
      <c r="AF16" s="17">
        <f t="shared" si="0"/>
        <v>1.9019300424336805</v>
      </c>
      <c r="AG16" s="17">
        <v>94.26489531235282</v>
      </c>
      <c r="AH16" s="7">
        <v>753.08328452835724</v>
      </c>
      <c r="AI16" s="19"/>
      <c r="AJ16" s="19">
        <v>194.74505844749814</v>
      </c>
      <c r="AK16" s="9">
        <v>158.48932948120859</v>
      </c>
      <c r="AL16" s="19">
        <v>18.645803468377483</v>
      </c>
      <c r="AM16" s="19">
        <v>0.12294134460405808</v>
      </c>
      <c r="AN16" s="19">
        <v>24.861071291169978</v>
      </c>
      <c r="AO16" s="20">
        <v>4.392178682225623</v>
      </c>
      <c r="AP16" s="19">
        <v>3.5692648433436216</v>
      </c>
      <c r="AQ16" s="7">
        <v>1.288901193429641E-2</v>
      </c>
      <c r="AR16" s="7">
        <v>8.9231621083590527E-3</v>
      </c>
      <c r="AS16" s="17">
        <v>0.10906087021327732</v>
      </c>
      <c r="AT16" s="17">
        <v>0.10906087021327732</v>
      </c>
      <c r="AU16" s="17">
        <v>0.17945470462366542</v>
      </c>
      <c r="AV16" s="17">
        <v>0.68510055743067844</v>
      </c>
      <c r="AW16" s="17">
        <v>0.13880474390780753</v>
      </c>
      <c r="AX16" s="17">
        <v>0.91313692242207656</v>
      </c>
      <c r="AY16" s="17">
        <v>0.41740569417990681</v>
      </c>
      <c r="AZ16" s="17">
        <v>0.25282292640350656</v>
      </c>
      <c r="BA16" s="17">
        <v>0.66527130830099168</v>
      </c>
      <c r="BB16" s="17">
        <v>0.12294134460405808</v>
      </c>
      <c r="BC16" s="17">
        <v>0.86455526205434385</v>
      </c>
      <c r="BD16" s="17">
        <v>0.18143762953663409</v>
      </c>
      <c r="BE16" s="17">
        <v>0.51258609000240352</v>
      </c>
      <c r="BF16" s="17">
        <v>7.2376759323356771E-2</v>
      </c>
      <c r="BG16" s="17">
        <v>0.444175180504984</v>
      </c>
      <c r="BH16" s="17">
        <v>6.444505967148205E-2</v>
      </c>
      <c r="BI16" s="17">
        <v>0.77730656588372204</v>
      </c>
      <c r="BJ16" s="7">
        <v>0.1536766807550726</v>
      </c>
      <c r="BK16" s="17">
        <v>4.9573122824216964E-3</v>
      </c>
      <c r="BL16" s="18">
        <v>5.9487747389060357E-3</v>
      </c>
      <c r="BM16" s="18"/>
    </row>
    <row r="17" spans="1:65" ht="15" customHeight="1">
      <c r="A17" s="14" t="s">
        <v>71</v>
      </c>
      <c r="B17" s="1">
        <v>26</v>
      </c>
      <c r="D17" s="1">
        <v>1</v>
      </c>
      <c r="E17" s="15" t="s">
        <v>88</v>
      </c>
      <c r="F17" s="4">
        <v>39</v>
      </c>
      <c r="G17" s="10" t="s">
        <v>73</v>
      </c>
      <c r="H17" s="6" t="s">
        <v>83</v>
      </c>
      <c r="I17" s="6">
        <v>61.39</v>
      </c>
      <c r="J17" s="7">
        <v>46.151327285280395</v>
      </c>
      <c r="K17" s="7">
        <v>0.13851045150145333</v>
      </c>
      <c r="L17" s="17">
        <v>25.977051710162673</v>
      </c>
      <c r="M17" s="8">
        <v>2.7656760957308393</v>
      </c>
      <c r="N17" s="17">
        <v>6.1462110237677857E-2</v>
      </c>
      <c r="O17" s="7">
        <v>5.4724312450354411</v>
      </c>
      <c r="P17" s="7">
        <v>17.605743850846267</v>
      </c>
      <c r="Q17" s="17">
        <v>1.4596870658230081</v>
      </c>
      <c r="R17" s="7">
        <v>1.4307673012238035E-2</v>
      </c>
      <c r="S17" s="7" t="s">
        <v>78</v>
      </c>
      <c r="T17" s="17">
        <v>4.5865731925755972E-2</v>
      </c>
      <c r="U17" s="17">
        <v>99.692063219555749</v>
      </c>
      <c r="V17" s="7">
        <v>1.43</v>
      </c>
      <c r="W17" s="7">
        <v>77.910758196677392</v>
      </c>
      <c r="X17" s="7">
        <v>95.874059724161867</v>
      </c>
      <c r="Y17" s="7">
        <v>1.1908919312207935</v>
      </c>
      <c r="Z17" s="17">
        <v>3.213646718145826E-2</v>
      </c>
      <c r="AA17" s="18">
        <v>0</v>
      </c>
      <c r="AB17" s="17" t="s">
        <v>159</v>
      </c>
      <c r="AC17" s="18">
        <v>1.5036467181458259E-2</v>
      </c>
      <c r="AD17" s="17">
        <v>1.7100000000000001E-2</v>
      </c>
      <c r="AE17" s="17">
        <v>6.2700000000000006E-2</v>
      </c>
      <c r="AF17" s="17">
        <f t="shared" si="0"/>
        <v>1.1372352158016426</v>
      </c>
      <c r="AG17" s="17">
        <v>54.453379918846082</v>
      </c>
      <c r="AH17" s="7">
        <v>584.06356584553487</v>
      </c>
      <c r="AI17" s="19">
        <v>20.6</v>
      </c>
      <c r="AJ17" s="19">
        <v>84.628363774514341</v>
      </c>
      <c r="AK17" s="9">
        <v>32.877206070674632</v>
      </c>
      <c r="AL17" s="19">
        <v>14.945937290585393</v>
      </c>
      <c r="AM17" s="19">
        <v>0.24705306699879134</v>
      </c>
      <c r="AN17" s="19">
        <v>168.64789039957174</v>
      </c>
      <c r="AO17" s="23">
        <v>2.2004726615276966</v>
      </c>
      <c r="AP17" s="19">
        <v>2.720584381525152</v>
      </c>
      <c r="AQ17" s="7">
        <v>2.2004726615276964E-2</v>
      </c>
      <c r="AR17" s="7">
        <v>1.8003867230681151E-2</v>
      </c>
      <c r="AS17" s="17">
        <v>3.2206918045996282</v>
      </c>
      <c r="AT17" s="17">
        <v>3.2206918045996282</v>
      </c>
      <c r="AU17" s="17">
        <v>0.19704232469134375</v>
      </c>
      <c r="AV17" s="17">
        <v>0.64613879061222357</v>
      </c>
      <c r="AW17" s="17">
        <v>0.10802320338408691</v>
      </c>
      <c r="AX17" s="17">
        <v>0.65113986484296837</v>
      </c>
      <c r="AY17" s="17">
        <v>0.2440524224603445</v>
      </c>
      <c r="AZ17" s="17">
        <v>0.25405457092183403</v>
      </c>
      <c r="BA17" s="17">
        <v>0.35707670007517617</v>
      </c>
      <c r="BB17" s="17">
        <v>6.4013750153532986E-2</v>
      </c>
      <c r="BC17" s="17">
        <v>0.43809410261324139</v>
      </c>
      <c r="BD17" s="17">
        <v>9.0019336153405752E-2</v>
      </c>
      <c r="BE17" s="17">
        <v>0.25505478576798302</v>
      </c>
      <c r="BF17" s="17">
        <v>3.6007734461362302E-2</v>
      </c>
      <c r="BG17" s="17">
        <v>0.21704662161432275</v>
      </c>
      <c r="BH17" s="17">
        <v>3.2006875076766493E-2</v>
      </c>
      <c r="BI17" s="17">
        <v>1.4603136753774713</v>
      </c>
      <c r="BJ17" s="7">
        <v>8.901912130725681E-2</v>
      </c>
      <c r="BK17" s="17">
        <v>8.0017187691916233E-3</v>
      </c>
      <c r="BL17" s="18">
        <v>2.1004511769128011E-2</v>
      </c>
      <c r="BM17" s="18"/>
    </row>
    <row r="18" spans="1:65" ht="15" customHeight="1">
      <c r="A18" s="14" t="s">
        <v>71</v>
      </c>
      <c r="B18" s="1">
        <v>27</v>
      </c>
      <c r="D18" s="1">
        <v>1</v>
      </c>
      <c r="E18" s="15" t="s">
        <v>89</v>
      </c>
      <c r="F18" s="4">
        <v>39</v>
      </c>
      <c r="G18" s="10" t="s">
        <v>73</v>
      </c>
      <c r="H18" s="6" t="s">
        <v>83</v>
      </c>
      <c r="I18" s="6">
        <v>63.309999999999995</v>
      </c>
      <c r="J18" s="7">
        <v>46.880358923230311</v>
      </c>
      <c r="K18" s="7">
        <v>8.3748753738783654E-2</v>
      </c>
      <c r="L18" s="17">
        <v>28.145563310069793</v>
      </c>
      <c r="M18" s="8">
        <v>2.3432810947148659</v>
      </c>
      <c r="N18" s="17">
        <v>3.7886340977068785E-2</v>
      </c>
      <c r="O18" s="7">
        <v>4.1914257228315055</v>
      </c>
      <c r="P18" s="7">
        <v>16.417746759720835</v>
      </c>
      <c r="Q18" s="17">
        <v>1.4995014955134598</v>
      </c>
      <c r="R18" s="7">
        <v>3.120943759372102E-2</v>
      </c>
      <c r="S18" s="7">
        <v>2.0937188434695914E-2</v>
      </c>
      <c r="T18" s="17"/>
      <c r="U18" s="17">
        <v>99.651659026825044</v>
      </c>
      <c r="V18" s="7">
        <v>0.9805648523280478</v>
      </c>
      <c r="W18" s="7">
        <v>76.124626865758898</v>
      </c>
      <c r="X18" s="7">
        <v>95.473797437195287</v>
      </c>
      <c r="Y18" s="7">
        <v>0.97811805914632532</v>
      </c>
      <c r="Z18" s="17">
        <v>2.1321178062111961E-2</v>
      </c>
      <c r="AA18" s="18">
        <v>0</v>
      </c>
      <c r="AB18" s="17" t="s">
        <v>159</v>
      </c>
      <c r="AC18" s="18">
        <v>1.1021178062111961E-2</v>
      </c>
      <c r="AD18" s="17">
        <v>1.03E-2</v>
      </c>
      <c r="AE18" s="17">
        <v>3.7766666666666671E-2</v>
      </c>
      <c r="AF18" s="17">
        <f t="shared" si="0"/>
        <v>0.93456433985118259</v>
      </c>
      <c r="AG18" s="17">
        <v>12.081072616924267</v>
      </c>
      <c r="AH18" s="7">
        <v>269.81062177797531</v>
      </c>
      <c r="AI18" s="19"/>
      <c r="AJ18" s="19">
        <v>69.466167547314527</v>
      </c>
      <c r="AK18" s="9">
        <v>27.182413388079603</v>
      </c>
      <c r="AL18" s="19">
        <v>16.108096822565688</v>
      </c>
      <c r="AM18" s="19">
        <v>0.24723482427966623</v>
      </c>
      <c r="AN18" s="19">
        <v>194.30391792219862</v>
      </c>
      <c r="AO18" s="22">
        <v>1.3358655828014223</v>
      </c>
      <c r="AP18" s="19">
        <v>1.5651559440285321</v>
      </c>
      <c r="AQ18" s="7">
        <v>1.4953719210463682E-2</v>
      </c>
      <c r="AR18" s="7"/>
      <c r="AS18" s="17"/>
      <c r="AT18" s="17">
        <v>3.7184915103353018</v>
      </c>
      <c r="AU18" s="17">
        <v>0.1963921789640897</v>
      </c>
      <c r="AV18" s="17">
        <v>0.56923824461165073</v>
      </c>
      <c r="AW18" s="17">
        <v>8.9722315262782099E-2</v>
      </c>
      <c r="AX18" s="17">
        <v>0.5273678308223525</v>
      </c>
      <c r="AY18" s="17">
        <v>0.18044154513959509</v>
      </c>
      <c r="AZ18" s="17">
        <v>0.22929036122710983</v>
      </c>
      <c r="BA18" s="17">
        <v>0.23925950736741891</v>
      </c>
      <c r="BB18" s="17">
        <v>4.4861157631391049E-2</v>
      </c>
      <c r="BC18" s="17">
        <v>0.26916694578834627</v>
      </c>
      <c r="BD18" s="17">
        <v>5.3833389157669255E-2</v>
      </c>
      <c r="BE18" s="17">
        <v>0.15053410671866774</v>
      </c>
      <c r="BF18" s="17">
        <v>2.0935206894649155E-2</v>
      </c>
      <c r="BG18" s="17">
        <v>0.13558038750820406</v>
      </c>
      <c r="BH18" s="17">
        <v>2.0935206894649155E-2</v>
      </c>
      <c r="BI18" s="17">
        <v>1.2162358291177127</v>
      </c>
      <c r="BJ18" s="7">
        <v>5.5827218385731084E-2</v>
      </c>
      <c r="BK18" s="17">
        <v>5.9814876841854728E-3</v>
      </c>
      <c r="BL18" s="18">
        <v>3.9876584561236491E-3</v>
      </c>
      <c r="BM18" s="18"/>
    </row>
    <row r="19" spans="1:65" ht="15" customHeight="1">
      <c r="A19" s="14" t="s">
        <v>71</v>
      </c>
      <c r="B19" s="1">
        <v>31</v>
      </c>
      <c r="D19" s="1">
        <v>2</v>
      </c>
      <c r="E19" s="15" t="s">
        <v>90</v>
      </c>
      <c r="F19" s="4">
        <v>42</v>
      </c>
      <c r="G19" s="10" t="s">
        <v>91</v>
      </c>
      <c r="H19" s="6" t="s">
        <v>83</v>
      </c>
      <c r="I19" s="6">
        <v>73.760000000000005</v>
      </c>
      <c r="J19" s="7">
        <v>48.258398963214042</v>
      </c>
      <c r="K19" s="7">
        <v>0.30006978367062109</v>
      </c>
      <c r="L19" s="17">
        <v>13.502143355597651</v>
      </c>
      <c r="M19" s="8">
        <v>6.2989584533844987</v>
      </c>
      <c r="N19" s="17">
        <v>0.11863224005582694</v>
      </c>
      <c r="O19" s="7">
        <v>13.328681088625263</v>
      </c>
      <c r="P19" s="7">
        <v>16.49985046356295</v>
      </c>
      <c r="Q19" s="17">
        <v>0.91316917555577715</v>
      </c>
      <c r="R19" s="7">
        <v>3.4369919610779266E-2</v>
      </c>
      <c r="S19" s="7">
        <v>1.1962914963612802E-2</v>
      </c>
      <c r="T19" s="17"/>
      <c r="U19" s="17">
        <v>99.266236358241031</v>
      </c>
      <c r="V19" s="7">
        <v>1.4057159038045643</v>
      </c>
      <c r="W19" s="7">
        <v>79.043829772846777</v>
      </c>
      <c r="X19" s="7">
        <v>97.20753584069061</v>
      </c>
      <c r="Y19" s="7">
        <v>2.5889525335185328</v>
      </c>
      <c r="Z19" s="17">
        <v>3.3773239235880499E-2</v>
      </c>
      <c r="AA19" s="17" t="s">
        <v>155</v>
      </c>
      <c r="AB19" s="17">
        <v>0.21743160745433199</v>
      </c>
      <c r="AC19" s="18">
        <v>1.5799328900017919E-2</v>
      </c>
      <c r="AD19" s="17">
        <v>0.02</v>
      </c>
      <c r="AE19" s="17">
        <v>7.3333333333333334E-2</v>
      </c>
      <c r="AF19" s="17">
        <f t="shared" si="0"/>
        <v>1.2658765525146651</v>
      </c>
      <c r="AG19" s="17">
        <v>118.27295866062275</v>
      </c>
      <c r="AH19" s="7">
        <v>646.9631926734919</v>
      </c>
      <c r="AI19" s="19"/>
      <c r="AJ19" s="19">
        <v>263.83967701215846</v>
      </c>
      <c r="AK19" s="9">
        <v>634.83263281086397</v>
      </c>
      <c r="AL19" s="19">
        <v>33.359039622226931</v>
      </c>
      <c r="AM19" s="19">
        <v>0.32791974363305237</v>
      </c>
      <c r="AN19" s="19">
        <v>93.000958946814478</v>
      </c>
      <c r="AO19" s="22">
        <v>5.7709888013233224</v>
      </c>
      <c r="AP19" s="19">
        <v>5.2327618664848776</v>
      </c>
      <c r="AQ19" s="7">
        <v>2.3921197103930873E-2</v>
      </c>
      <c r="AR19" s="7"/>
      <c r="AS19" s="17"/>
      <c r="AT19" s="17">
        <v>2.0632032502140376</v>
      </c>
      <c r="AU19" s="17">
        <v>0.21230062429738647</v>
      </c>
      <c r="AV19" s="17">
        <v>0.83624518209158338</v>
      </c>
      <c r="AW19" s="17">
        <v>0.17342867900349879</v>
      </c>
      <c r="AX19" s="17">
        <v>1.2060270206565147</v>
      </c>
      <c r="AY19" s="17">
        <v>0.5691251477643553</v>
      </c>
      <c r="AZ19" s="17">
        <v>0.29502809761514737</v>
      </c>
      <c r="BA19" s="17">
        <v>0.89903832448940191</v>
      </c>
      <c r="BB19" s="17">
        <v>0.16944181281951035</v>
      </c>
      <c r="BC19" s="17">
        <v>1.1761255242766011</v>
      </c>
      <c r="BD19" s="17">
        <v>0.24519227031529145</v>
      </c>
      <c r="BE19" s="17">
        <v>0.70168844838197209</v>
      </c>
      <c r="BF19" s="17">
        <v>9.7678221507717725E-2</v>
      </c>
      <c r="BG19" s="17">
        <v>0.60301351032825734</v>
      </c>
      <c r="BH19" s="17">
        <v>8.9704489139740759E-2</v>
      </c>
      <c r="BI19" s="17">
        <v>1.5249763153755931</v>
      </c>
      <c r="BJ19" s="7">
        <v>0.22525793939534902</v>
      </c>
      <c r="BK19" s="17">
        <v>7.9737323679769569E-3</v>
      </c>
      <c r="BL19" s="18">
        <v>6.977015821979838E-3</v>
      </c>
      <c r="BM19" s="18"/>
    </row>
    <row r="20" spans="1:65" ht="15" customHeight="1">
      <c r="A20" s="14" t="s">
        <v>71</v>
      </c>
      <c r="B20" s="1">
        <v>33</v>
      </c>
      <c r="D20" s="1">
        <v>1</v>
      </c>
      <c r="E20" s="15" t="s">
        <v>92</v>
      </c>
      <c r="F20" s="4">
        <v>44</v>
      </c>
      <c r="G20" s="10" t="s">
        <v>73</v>
      </c>
      <c r="H20" s="6" t="s">
        <v>83</v>
      </c>
      <c r="I20" s="6">
        <v>79.740000000000009</v>
      </c>
      <c r="J20" s="7">
        <v>46.362305416953006</v>
      </c>
      <c r="K20" s="7">
        <v>0.12847709821028416</v>
      </c>
      <c r="L20" s="17">
        <v>18.00571673289711</v>
      </c>
      <c r="M20" s="8">
        <v>6.5222915653492421</v>
      </c>
      <c r="N20" s="17">
        <v>0.10457438226418476</v>
      </c>
      <c r="O20" s="7">
        <v>13.772944117442009</v>
      </c>
      <c r="P20" s="7">
        <v>13.287918173035745</v>
      </c>
      <c r="Q20" s="17">
        <v>1.0009262302429112</v>
      </c>
      <c r="R20" s="7">
        <v>3.5553969684622662E-2</v>
      </c>
      <c r="S20" s="7">
        <v>2.3902715946099374E-2</v>
      </c>
      <c r="T20" s="17"/>
      <c r="U20" s="17">
        <v>99.244610402025231</v>
      </c>
      <c r="V20" s="7">
        <v>2.0043369880226258</v>
      </c>
      <c r="W20" s="7">
        <v>79.00979290082708</v>
      </c>
      <c r="X20" s="7">
        <v>96.237254968716158</v>
      </c>
      <c r="Y20" s="7">
        <v>1.1504154248873972</v>
      </c>
      <c r="Z20" s="17">
        <v>3.7817592159435684E-2</v>
      </c>
      <c r="AA20" s="18">
        <v>0</v>
      </c>
      <c r="AB20" s="17">
        <v>3.2256084648191297E-2</v>
      </c>
      <c r="AC20" s="18">
        <v>1.2573239235880499E-2</v>
      </c>
      <c r="AD20" s="17">
        <v>2.12E-2</v>
      </c>
      <c r="AE20" s="17">
        <v>7.7733333333333335E-2</v>
      </c>
      <c r="AF20" s="17">
        <f t="shared" si="0"/>
        <v>1.6861207841731942</v>
      </c>
      <c r="AG20" s="17">
        <v>40.633108210997328</v>
      </c>
      <c r="AH20" s="7">
        <v>242.78282156070904</v>
      </c>
      <c r="AI20" s="19"/>
      <c r="AJ20" s="19">
        <v>248.87778779235865</v>
      </c>
      <c r="AK20" s="9">
        <v>117.83601381189226</v>
      </c>
      <c r="AL20" s="19">
        <v>31.490658863522931</v>
      </c>
      <c r="AM20" s="19">
        <v>0.34944069861806049</v>
      </c>
      <c r="AN20" s="19">
        <v>139.16839562266586</v>
      </c>
      <c r="AO20" s="22">
        <v>2.210137751943289</v>
      </c>
      <c r="AP20" s="19">
        <v>1.8517370354119447</v>
      </c>
      <c r="AQ20" s="7">
        <v>1.4933363188806005E-2</v>
      </c>
      <c r="AR20" s="7"/>
      <c r="AS20" s="17"/>
      <c r="AT20" s="17">
        <v>2.1404487237288605</v>
      </c>
      <c r="AU20" s="17">
        <v>0.13340471115333366</v>
      </c>
      <c r="AV20" s="17">
        <v>0.44999201075602102</v>
      </c>
      <c r="AW20" s="17">
        <v>7.9644603673632033E-2</v>
      </c>
      <c r="AX20" s="17">
        <v>0.51868548142452864</v>
      </c>
      <c r="AY20" s="17">
        <v>0.22300489028616971</v>
      </c>
      <c r="AZ20" s="17">
        <v>0.19214260636263727</v>
      </c>
      <c r="BA20" s="17">
        <v>0.35441848634766249</v>
      </c>
      <c r="BB20" s="17">
        <v>6.670235557666683E-2</v>
      </c>
      <c r="BC20" s="17">
        <v>0.45297868339378217</v>
      </c>
      <c r="BD20" s="17">
        <v>9.3582409316517637E-2</v>
      </c>
      <c r="BE20" s="17">
        <v>0.27377832512811012</v>
      </c>
      <c r="BF20" s="17">
        <v>3.7831186744975209E-2</v>
      </c>
      <c r="BG20" s="17">
        <v>0.24789382893417972</v>
      </c>
      <c r="BH20" s="17">
        <v>3.5840071653134409E-2</v>
      </c>
      <c r="BI20" s="17">
        <v>1.5331586207174166</v>
      </c>
      <c r="BJ20" s="7">
        <v>8.5617948949154421E-2</v>
      </c>
      <c r="BK20" s="17">
        <v>6.9689028214428034E-3</v>
      </c>
      <c r="BL20" s="18">
        <v>6.9689028214428034E-3</v>
      </c>
      <c r="BM20" s="18"/>
    </row>
    <row r="21" spans="1:65" ht="15" customHeight="1">
      <c r="A21" s="14" t="s">
        <v>71</v>
      </c>
      <c r="B21" s="1">
        <v>33</v>
      </c>
      <c r="D21" s="1">
        <v>4</v>
      </c>
      <c r="E21" s="15" t="s">
        <v>93</v>
      </c>
      <c r="F21" s="4">
        <v>45</v>
      </c>
      <c r="G21" s="10" t="s">
        <v>73</v>
      </c>
      <c r="H21" s="6" t="s">
        <v>83</v>
      </c>
      <c r="I21" s="6">
        <v>81.820000000000007</v>
      </c>
      <c r="J21" s="7">
        <v>48.346531597321018</v>
      </c>
      <c r="K21" s="7">
        <v>0.16057772251053021</v>
      </c>
      <c r="L21" s="17">
        <v>24.959584048887091</v>
      </c>
      <c r="M21" s="8">
        <v>2.3481889529831466</v>
      </c>
      <c r="N21" s="17">
        <v>4.9706011828954899E-2</v>
      </c>
      <c r="O21" s="7">
        <v>5.0233827351745513</v>
      </c>
      <c r="P21" s="7">
        <v>17.300371795284317</v>
      </c>
      <c r="Q21" s="17">
        <v>1.4142918436159753</v>
      </c>
      <c r="R21" s="7">
        <v>1.9996088074952244E-2</v>
      </c>
      <c r="S21" s="7">
        <v>2.1620135837384914E-2</v>
      </c>
      <c r="T21" s="17">
        <v>9.4296273206246881E-2</v>
      </c>
      <c r="U21" s="17">
        <v>99.738547204724156</v>
      </c>
      <c r="V21" s="7">
        <v>1.46</v>
      </c>
      <c r="W21" s="7">
        <v>79.224228239796062</v>
      </c>
      <c r="X21" s="7">
        <v>95.929459893112451</v>
      </c>
      <c r="Y21" s="7">
        <v>2.5566561995355599</v>
      </c>
      <c r="Z21" s="17">
        <v>1.9377519774174838E-2</v>
      </c>
      <c r="AA21" s="18">
        <v>0</v>
      </c>
      <c r="AB21" s="17">
        <v>2.19419149858401E-2</v>
      </c>
      <c r="AC21" s="18">
        <v>9.5175921594356852E-3</v>
      </c>
      <c r="AD21" s="17">
        <v>2.8299999999999999E-2</v>
      </c>
      <c r="AE21" s="17">
        <v>0.10376666666666667</v>
      </c>
      <c r="AF21" s="17">
        <f t="shared" si="0"/>
        <v>2.973441131530683</v>
      </c>
      <c r="AG21" s="17">
        <v>70.883594651076905</v>
      </c>
      <c r="AH21" s="7">
        <v>502.65293277142644</v>
      </c>
      <c r="AI21" s="19">
        <v>45.5</v>
      </c>
      <c r="AJ21" s="19">
        <v>72.473131398557882</v>
      </c>
      <c r="AK21" s="9">
        <v>156.51760310444854</v>
      </c>
      <c r="AL21" s="19">
        <v>14.323086234804624</v>
      </c>
      <c r="AM21" s="19">
        <v>0.30106241023764235</v>
      </c>
      <c r="AN21" s="19">
        <v>205.8480538883409</v>
      </c>
      <c r="AO21" s="23">
        <v>2.6405473854730093</v>
      </c>
      <c r="AP21" s="19">
        <v>2.2504665217099511</v>
      </c>
      <c r="AQ21" s="7">
        <v>2.3004768888590609E-2</v>
      </c>
      <c r="AR21" s="7">
        <v>1.4002902801750809E-2</v>
      </c>
      <c r="AS21" s="17">
        <v>3.1706572772535755</v>
      </c>
      <c r="AT21" s="17">
        <v>3.1706572772535755</v>
      </c>
      <c r="AU21" s="17">
        <v>0.16503421159206308</v>
      </c>
      <c r="AV21" s="17">
        <v>0.56011611207003231</v>
      </c>
      <c r="AW21" s="17">
        <v>0.10002073429822005</v>
      </c>
      <c r="AX21" s="17">
        <v>0.60412523516124905</v>
      </c>
      <c r="AY21" s="17">
        <v>0.26205432386133654</v>
      </c>
      <c r="AZ21" s="17">
        <v>0.24004976231572811</v>
      </c>
      <c r="BA21" s="17">
        <v>0.41308563265164877</v>
      </c>
      <c r="BB21" s="17">
        <v>7.6015758066647232E-2</v>
      </c>
      <c r="BC21" s="17">
        <v>0.5251088550656553</v>
      </c>
      <c r="BD21" s="17">
        <v>0.10702218569909544</v>
      </c>
      <c r="BE21" s="17">
        <v>0.30206261758062453</v>
      </c>
      <c r="BF21" s="17">
        <v>4.1008501062270226E-2</v>
      </c>
      <c r="BG21" s="17">
        <v>0.25205225043151452</v>
      </c>
      <c r="BH21" s="17">
        <v>3.7007671690341415E-2</v>
      </c>
      <c r="BI21" s="17">
        <v>1.7503628502188511</v>
      </c>
      <c r="BJ21" s="7">
        <v>9.8020319612255657E-2</v>
      </c>
      <c r="BK21" s="17">
        <v>9.0018660868398034E-3</v>
      </c>
      <c r="BL21" s="18">
        <v>1.8003732173679607E-2</v>
      </c>
      <c r="BM21" s="18"/>
    </row>
    <row r="22" spans="1:65" ht="15" customHeight="1">
      <c r="A22" s="14" t="s">
        <v>71</v>
      </c>
      <c r="B22" s="1">
        <v>38</v>
      </c>
      <c r="D22" s="1">
        <v>2</v>
      </c>
      <c r="E22" s="24" t="s">
        <v>94</v>
      </c>
      <c r="F22" s="11">
        <v>47</v>
      </c>
      <c r="G22" s="10" t="s">
        <v>95</v>
      </c>
      <c r="H22" s="6" t="s">
        <v>96</v>
      </c>
      <c r="I22" s="6">
        <v>92.7</v>
      </c>
      <c r="J22" s="7">
        <v>47.360330595011135</v>
      </c>
      <c r="K22" s="7">
        <v>0.25253785572402504</v>
      </c>
      <c r="L22" s="17">
        <v>11.049778904604574</v>
      </c>
      <c r="M22" s="8">
        <v>6.3509538045342593</v>
      </c>
      <c r="N22" s="17">
        <v>0.11978080113392491</v>
      </c>
      <c r="O22" s="7">
        <v>17.840352155555333</v>
      </c>
      <c r="P22" s="7">
        <v>15.602447521036506</v>
      </c>
      <c r="Q22" s="17">
        <v>0.64182545940928104</v>
      </c>
      <c r="R22" s="7">
        <v>2.448123011726314E-2</v>
      </c>
      <c r="S22" s="7">
        <v>3.094337362626394E-2</v>
      </c>
      <c r="T22" s="17"/>
      <c r="U22" s="17">
        <v>99.273431700752553</v>
      </c>
      <c r="V22" s="7">
        <v>2.1958058528494173</v>
      </c>
      <c r="W22" s="7">
        <v>83.35353793129255</v>
      </c>
      <c r="X22" s="7">
        <v>97.909427847135035</v>
      </c>
      <c r="Y22" s="7">
        <v>2.5566561995355599</v>
      </c>
      <c r="Z22" s="17">
        <v>1.9377519774174838E-2</v>
      </c>
      <c r="AA22" s="18">
        <v>0</v>
      </c>
      <c r="AB22" s="17">
        <v>2.949509808244518E-2</v>
      </c>
      <c r="AC22" s="18">
        <v>1.0777519774174838E-2</v>
      </c>
      <c r="AD22" s="17">
        <v>8.6E-3</v>
      </c>
      <c r="AE22" s="17">
        <v>3.153333333333333E-2</v>
      </c>
      <c r="AF22" s="17">
        <f t="shared" si="0"/>
        <v>0.79795724621237762</v>
      </c>
      <c r="AG22" s="17">
        <v>112.20563803745604</v>
      </c>
      <c r="AH22" s="7">
        <v>1790.1899523248669</v>
      </c>
      <c r="AI22" s="19"/>
      <c r="AJ22" s="19">
        <v>395.77988689575409</v>
      </c>
      <c r="AK22" s="9">
        <v>109.14548427279816</v>
      </c>
      <c r="AL22" s="19">
        <v>28.561435136806995</v>
      </c>
      <c r="AM22" s="19">
        <v>0.31527456795180347</v>
      </c>
      <c r="AN22" s="19">
        <v>88.744459175078887</v>
      </c>
      <c r="AO22" s="20">
        <v>5.3377181599435071</v>
      </c>
      <c r="AP22" s="19">
        <v>4.8089348655939643</v>
      </c>
      <c r="AQ22" s="7">
        <v>2.5940312552996486E-2</v>
      </c>
      <c r="AR22" s="7">
        <v>1.9954086579228064E-2</v>
      </c>
      <c r="AS22" s="17">
        <v>1.6362350994967012</v>
      </c>
      <c r="AT22" s="17">
        <v>1.6362350994967012</v>
      </c>
      <c r="AU22" s="17">
        <v>0.17060744025239996</v>
      </c>
      <c r="AV22" s="17">
        <v>0.7123608908784419</v>
      </c>
      <c r="AW22" s="17">
        <v>0.1536464666600561</v>
      </c>
      <c r="AX22" s="17">
        <v>1.0475895454094735</v>
      </c>
      <c r="AY22" s="17">
        <v>0.5038406861255087</v>
      </c>
      <c r="AZ22" s="17">
        <v>0.25840542120100346</v>
      </c>
      <c r="BA22" s="17">
        <v>0.79317494152431556</v>
      </c>
      <c r="BB22" s="17">
        <v>0.1526487623310947</v>
      </c>
      <c r="BC22" s="17">
        <v>1.0675436319887015</v>
      </c>
      <c r="BD22" s="17">
        <v>0.21949495237150873</v>
      </c>
      <c r="BE22" s="17">
        <v>0.63753306620633665</v>
      </c>
      <c r="BF22" s="17">
        <v>8.5802572290680681E-2</v>
      </c>
      <c r="BG22" s="17">
        <v>0.52878329434954374</v>
      </c>
      <c r="BH22" s="17">
        <v>7.8818641987950869E-2</v>
      </c>
      <c r="BI22" s="17">
        <v>1.516510580021333</v>
      </c>
      <c r="BJ22" s="7">
        <v>0.21151331773981746</v>
      </c>
      <c r="BK22" s="17">
        <v>5.9862259737684196E-3</v>
      </c>
      <c r="BL22" s="18">
        <v>4.988521644807016E-3</v>
      </c>
      <c r="BM22" s="18"/>
    </row>
    <row r="23" spans="1:65" ht="15" customHeight="1">
      <c r="A23" s="14" t="s">
        <v>71</v>
      </c>
      <c r="B23" s="1">
        <v>41</v>
      </c>
      <c r="D23" s="1">
        <v>2</v>
      </c>
      <c r="E23" s="15" t="s">
        <v>97</v>
      </c>
      <c r="F23" s="11">
        <v>49</v>
      </c>
      <c r="G23" s="10" t="s">
        <v>98</v>
      </c>
      <c r="H23" s="6" t="s">
        <v>96</v>
      </c>
      <c r="I23" s="6">
        <v>98.66</v>
      </c>
      <c r="J23" s="7">
        <v>44.537151764658859</v>
      </c>
      <c r="K23" s="7">
        <v>0.18086254446620567</v>
      </c>
      <c r="L23" s="17">
        <v>7.2944562132779085</v>
      </c>
      <c r="M23" s="8">
        <v>10.302224952065782</v>
      </c>
      <c r="N23" s="17">
        <v>0.17686558215756024</v>
      </c>
      <c r="O23" s="7">
        <v>25.852352212318635</v>
      </c>
      <c r="P23" s="7">
        <v>10.228226547823654</v>
      </c>
      <c r="Q23" s="17">
        <v>0.26280027179343701</v>
      </c>
      <c r="R23" s="7">
        <v>2.5219789110199911E-2</v>
      </c>
      <c r="S23" s="7">
        <v>1.7986330388904431E-2</v>
      </c>
      <c r="T23" s="17"/>
      <c r="U23" s="17">
        <v>98.878146208061153</v>
      </c>
      <c r="V23" s="7">
        <v>5.1650533195130182</v>
      </c>
      <c r="W23" s="7">
        <v>81.72875214786194</v>
      </c>
      <c r="X23" s="7">
        <v>98.683902017729039</v>
      </c>
      <c r="Y23" s="7">
        <v>5.8919871462915694</v>
      </c>
      <c r="Z23" s="17">
        <v>1.7343740376046222E-2</v>
      </c>
      <c r="AA23" s="18">
        <v>0</v>
      </c>
      <c r="AB23" s="17">
        <v>2.7246257973115647E-2</v>
      </c>
      <c r="AC23" s="18">
        <v>7.7437403760462226E-3</v>
      </c>
      <c r="AD23" s="17">
        <v>9.5999999999999992E-3</v>
      </c>
      <c r="AE23" s="17">
        <v>3.5199999999999995E-2</v>
      </c>
      <c r="AF23" s="17">
        <f t="shared" si="0"/>
        <v>1.2397109838154905</v>
      </c>
      <c r="AG23" s="17">
        <v>79.862665515633054</v>
      </c>
      <c r="AH23" s="7">
        <v>1458.5444702065618</v>
      </c>
      <c r="AI23" s="19"/>
      <c r="AJ23" s="19">
        <v>748.1870769359308</v>
      </c>
      <c r="AK23" s="9">
        <v>71.456069145566431</v>
      </c>
      <c r="AL23" s="19">
        <v>49.388753674141498</v>
      </c>
      <c r="AM23" s="19">
        <v>0.34088048554003025</v>
      </c>
      <c r="AN23" s="19">
        <v>54.64287640543315</v>
      </c>
      <c r="AO23" s="20">
        <v>3.2692631361733895</v>
      </c>
      <c r="AP23" s="19">
        <v>2.8705725098107808</v>
      </c>
      <c r="AQ23" s="7">
        <v>1.6944351620410861E-2</v>
      </c>
      <c r="AR23" s="7">
        <v>1.7941078186317381E-2</v>
      </c>
      <c r="AS23" s="17">
        <v>11.960718790878254</v>
      </c>
      <c r="AT23" s="17">
        <v>11.960718790878254</v>
      </c>
      <c r="AU23" s="17">
        <v>9.4689023761119512E-2</v>
      </c>
      <c r="AV23" s="17">
        <v>0.40267753262623457</v>
      </c>
      <c r="AW23" s="17">
        <v>8.7711937799773862E-2</v>
      </c>
      <c r="AX23" s="17">
        <v>0.61597701773023006</v>
      </c>
      <c r="AY23" s="17">
        <v>0.30998196199692807</v>
      </c>
      <c r="AZ23" s="17">
        <v>0.16545660994048253</v>
      </c>
      <c r="BA23" s="17">
        <v>0.49437637668963447</v>
      </c>
      <c r="BB23" s="17">
        <v>9.2695570629306459E-2</v>
      </c>
      <c r="BC23" s="17">
        <v>0.65385262723467785</v>
      </c>
      <c r="BD23" s="17">
        <v>0.13655153952919341</v>
      </c>
      <c r="BE23" s="17">
        <v>0.39071681383535628</v>
      </c>
      <c r="BF23" s="17">
        <v>5.282650799304562E-2</v>
      </c>
      <c r="BG23" s="17">
        <v>0.33988375897412371</v>
      </c>
      <c r="BH23" s="17">
        <v>5.0833054861232581E-2</v>
      </c>
      <c r="BI23" s="17">
        <v>1.1562028164515645</v>
      </c>
      <c r="BJ23" s="7">
        <v>0.12558754730422167</v>
      </c>
      <c r="BK23" s="17">
        <v>7.9738125272521693E-3</v>
      </c>
      <c r="BL23" s="18">
        <v>1.1960718790878254E-2</v>
      </c>
      <c r="BM23" s="18"/>
    </row>
    <row r="24" spans="1:65" ht="15" customHeight="1">
      <c r="A24" s="14" t="s">
        <v>71</v>
      </c>
      <c r="B24" s="1">
        <v>44</v>
      </c>
      <c r="D24" s="1">
        <v>2</v>
      </c>
      <c r="E24" s="15" t="s">
        <v>99</v>
      </c>
      <c r="F24" s="11">
        <v>50</v>
      </c>
      <c r="G24" s="10" t="s">
        <v>73</v>
      </c>
      <c r="H24" s="6" t="s">
        <v>96</v>
      </c>
      <c r="I24" s="6">
        <v>102</v>
      </c>
      <c r="J24" s="7">
        <v>45.08635432474432</v>
      </c>
      <c r="K24" s="7">
        <v>0.18148073914616589</v>
      </c>
      <c r="L24" s="17">
        <v>16.700809270823296</v>
      </c>
      <c r="M24" s="8">
        <v>7.0472329979354571</v>
      </c>
      <c r="N24" s="17">
        <v>0.12150775822350865</v>
      </c>
      <c r="O24" s="7">
        <v>15.680435637069756</v>
      </c>
      <c r="P24" s="7">
        <v>13.66821718340435</v>
      </c>
      <c r="Q24" s="17">
        <v>0.55209501969164931</v>
      </c>
      <c r="R24" s="7">
        <v>1.176553271572963E-2</v>
      </c>
      <c r="S24" s="7" t="s">
        <v>78</v>
      </c>
      <c r="T24" s="17">
        <v>0.16544629633003879</v>
      </c>
      <c r="U24" s="17">
        <v>99.215344760084278</v>
      </c>
      <c r="V24" s="7">
        <v>3.76</v>
      </c>
      <c r="W24" s="7">
        <v>79.863972662172586</v>
      </c>
      <c r="X24" s="7">
        <v>97.946441591705906</v>
      </c>
      <c r="Y24" s="7">
        <v>3.457219734841356</v>
      </c>
      <c r="Z24" s="17">
        <v>3.7632978887529797E-2</v>
      </c>
      <c r="AA24" s="18">
        <v>0</v>
      </c>
      <c r="AB24" s="17">
        <v>3.288088834218842E-2</v>
      </c>
      <c r="AC24" s="18">
        <v>9.5329788875297972E-3</v>
      </c>
      <c r="AD24" s="17">
        <v>2.81E-2</v>
      </c>
      <c r="AE24" s="17">
        <v>0.10303333333333334</v>
      </c>
      <c r="AF24" s="17">
        <f t="shared" si="0"/>
        <v>2.9476620405357181</v>
      </c>
      <c r="AG24" s="17">
        <v>84.507760826502633</v>
      </c>
      <c r="AH24" s="7">
        <v>694.34968100308959</v>
      </c>
      <c r="AI24" s="19">
        <v>62.4</v>
      </c>
      <c r="AJ24" s="19">
        <v>341.72104754889068</v>
      </c>
      <c r="AK24" s="9">
        <v>140.978153071663</v>
      </c>
      <c r="AL24" s="19">
        <v>36.462739442907228</v>
      </c>
      <c r="AM24" s="19">
        <v>0.39778263733896435</v>
      </c>
      <c r="AN24" s="19">
        <v>125.56842880681359</v>
      </c>
      <c r="AO24" s="20">
        <v>3.146190129078962</v>
      </c>
      <c r="AP24" s="19" t="s">
        <v>79</v>
      </c>
      <c r="AQ24" s="7"/>
      <c r="AR24" s="7">
        <v>2.3045341709814055E-2</v>
      </c>
      <c r="AS24" s="17">
        <v>2.1943173193257728</v>
      </c>
      <c r="AT24" s="17">
        <v>2.1943173193257728</v>
      </c>
      <c r="AU24" s="17">
        <v>0.10119910924744432</v>
      </c>
      <c r="AV24" s="17">
        <v>0.47293049074053184</v>
      </c>
      <c r="AW24" s="17">
        <v>9.5187280975318922E-2</v>
      </c>
      <c r="AX24" s="17">
        <v>0.6452695678747935</v>
      </c>
      <c r="AY24" s="17">
        <v>0.29257564257676971</v>
      </c>
      <c r="AZ24" s="17">
        <v>0.21842976055388971</v>
      </c>
      <c r="BA24" s="17">
        <v>0.30960915601445838</v>
      </c>
      <c r="BB24" s="17">
        <v>8.917545270319352E-2</v>
      </c>
      <c r="BC24" s="17">
        <v>0.61020056962072866</v>
      </c>
      <c r="BD24" s="17">
        <v>0.12524642233594593</v>
      </c>
      <c r="BE24" s="17">
        <v>0.36070969632752431</v>
      </c>
      <c r="BF24" s="17">
        <v>5.1100540313065941E-2</v>
      </c>
      <c r="BG24" s="17">
        <v>0.31762492704395895</v>
      </c>
      <c r="BH24" s="17">
        <v>4.0078855147502708E-2</v>
      </c>
      <c r="BI24" s="17">
        <v>0.65128139614691904</v>
      </c>
      <c r="BJ24" s="7">
        <v>7.8153767537630273E-2</v>
      </c>
      <c r="BK24" s="17"/>
      <c r="BL24" s="18"/>
      <c r="BM24" s="18"/>
    </row>
    <row r="25" spans="1:65" ht="15" customHeight="1">
      <c r="A25" s="14" t="s">
        <v>71</v>
      </c>
      <c r="B25" s="1">
        <v>46</v>
      </c>
      <c r="D25" s="1">
        <v>1</v>
      </c>
      <c r="E25" s="15" t="s">
        <v>100</v>
      </c>
      <c r="F25" s="4" t="s">
        <v>101</v>
      </c>
      <c r="G25" s="10" t="s">
        <v>73</v>
      </c>
      <c r="H25" s="6" t="s">
        <v>102</v>
      </c>
      <c r="I25" s="6">
        <v>106.94000000000001</v>
      </c>
      <c r="J25" s="7">
        <v>47.942129215604439</v>
      </c>
      <c r="K25" s="7">
        <v>0.30704107792285218</v>
      </c>
      <c r="L25" s="17">
        <v>15.387825672211289</v>
      </c>
      <c r="M25" s="8">
        <v>6.5135793451420039</v>
      </c>
      <c r="N25" s="17">
        <v>0.11824559311592039</v>
      </c>
      <c r="O25" s="7">
        <v>11.929887318905383</v>
      </c>
      <c r="P25" s="7">
        <v>15.773365925395971</v>
      </c>
      <c r="Q25" s="17">
        <v>1.2361135952622269</v>
      </c>
      <c r="R25" s="7">
        <v>2.7402099152833776E-2</v>
      </c>
      <c r="S25" s="7">
        <v>9.9366044635227219E-3</v>
      </c>
      <c r="T25" s="17"/>
      <c r="U25" s="17">
        <v>99.245526447176431</v>
      </c>
      <c r="V25" s="7">
        <v>2.1503900889951795</v>
      </c>
      <c r="W25" s="7">
        <v>76.552145538091338</v>
      </c>
      <c r="X25" s="7">
        <v>96.091281206200634</v>
      </c>
      <c r="Y25" s="7">
        <v>2.424887240832756</v>
      </c>
      <c r="Z25" s="17">
        <v>5.0325214415409679E-2</v>
      </c>
      <c r="AA25" s="18">
        <v>0</v>
      </c>
      <c r="AB25" s="17" t="s">
        <v>158</v>
      </c>
      <c r="AC25" s="18">
        <v>2.662521441540968E-2</v>
      </c>
      <c r="AD25" s="17">
        <v>2.3699999999999999E-2</v>
      </c>
      <c r="AE25" s="17">
        <v>8.6899999999999991E-2</v>
      </c>
      <c r="AF25" s="17">
        <f t="shared" si="0"/>
        <v>0.89013367668067767</v>
      </c>
      <c r="AG25" s="17">
        <v>134.98071064173675</v>
      </c>
      <c r="AH25" s="7">
        <v>386.67406582332109</v>
      </c>
      <c r="AI25" s="19"/>
      <c r="AJ25" s="19">
        <v>137.01049576416889</v>
      </c>
      <c r="AK25" s="9">
        <v>73.072264407556744</v>
      </c>
      <c r="AL25" s="19">
        <v>15.223388418240988</v>
      </c>
      <c r="AM25" s="19">
        <v>0.8154307113731577</v>
      </c>
      <c r="AN25" s="19">
        <v>141.07006600903316</v>
      </c>
      <c r="AO25" s="22">
        <v>5.9295022495709526</v>
      </c>
      <c r="AP25" s="19">
        <v>4.3800845763162313</v>
      </c>
      <c r="AQ25" s="7">
        <v>1.5891463315433039E-2</v>
      </c>
      <c r="AR25" s="7"/>
      <c r="AS25" s="17"/>
      <c r="AT25" s="17">
        <v>1.9069755978519645</v>
      </c>
      <c r="AU25" s="17">
        <v>0.19069755978519648</v>
      </c>
      <c r="AV25" s="17">
        <v>0.72306158085220329</v>
      </c>
      <c r="AW25" s="17">
        <v>0.15692820023990126</v>
      </c>
      <c r="AX25" s="17">
        <v>1.1223345966524583</v>
      </c>
      <c r="AY25" s="17">
        <v>0.54924870083965449</v>
      </c>
      <c r="AZ25" s="17">
        <v>0.31286318402258795</v>
      </c>
      <c r="BA25" s="17">
        <v>0.91077949126575608</v>
      </c>
      <c r="BB25" s="17">
        <v>0.17679252938419254</v>
      </c>
      <c r="BC25" s="17">
        <v>1.2216562423739148</v>
      </c>
      <c r="BD25" s="17">
        <v>0.25525662950414318</v>
      </c>
      <c r="BE25" s="17">
        <v>0.72206836439498867</v>
      </c>
      <c r="BF25" s="17">
        <v>0.10031486217867105</v>
      </c>
      <c r="BG25" s="17">
        <v>0.61182133764417201</v>
      </c>
      <c r="BH25" s="17">
        <v>8.9389481149310834E-2</v>
      </c>
      <c r="BI25" s="17">
        <v>1.8970434332798189</v>
      </c>
      <c r="BJ25" s="7">
        <v>0.20758223955784408</v>
      </c>
      <c r="BK25" s="17">
        <v>6.9525152005019547E-3</v>
      </c>
      <c r="BL25" s="18">
        <v>8.9389481149310841E-3</v>
      </c>
      <c r="BM25" s="18"/>
    </row>
    <row r="26" spans="1:65" ht="15" customHeight="1">
      <c r="A26" s="14" t="s">
        <v>71</v>
      </c>
      <c r="B26" s="1">
        <v>46</v>
      </c>
      <c r="D26" s="1">
        <v>1</v>
      </c>
      <c r="E26" s="15" t="s">
        <v>103</v>
      </c>
      <c r="F26" s="11" t="s">
        <v>101</v>
      </c>
      <c r="G26" s="10" t="s">
        <v>104</v>
      </c>
      <c r="H26" s="6" t="s">
        <v>102</v>
      </c>
      <c r="I26" s="6">
        <v>107.18</v>
      </c>
      <c r="J26" s="7">
        <v>48.582032070583288</v>
      </c>
      <c r="K26" s="7">
        <v>0.37012214030630108</v>
      </c>
      <c r="L26" s="17">
        <v>21.012934268308541</v>
      </c>
      <c r="M26" s="8">
        <v>3.2421954982787637</v>
      </c>
      <c r="N26" s="17">
        <v>3.1010233377014414E-2</v>
      </c>
      <c r="O26" s="7">
        <v>10.543479348184899</v>
      </c>
      <c r="P26" s="7">
        <v>13.714525793511859</v>
      </c>
      <c r="Q26" s="17">
        <v>1.9916572468914742</v>
      </c>
      <c r="R26" s="7">
        <v>2.7299010128962683E-2</v>
      </c>
      <c r="S26" s="7">
        <v>1.6005281742975181E-2</v>
      </c>
      <c r="T26" s="17"/>
      <c r="U26" s="17">
        <v>99.531260891314076</v>
      </c>
      <c r="V26" s="7">
        <v>4.9599067505375984</v>
      </c>
      <c r="W26" s="7">
        <v>85.287022353347879</v>
      </c>
      <c r="X26" s="7">
        <v>92.99047318477156</v>
      </c>
      <c r="Y26" s="7">
        <v>4.4979771919918816</v>
      </c>
      <c r="Z26" s="17">
        <v>0.21214085916291275</v>
      </c>
      <c r="AA26" s="18">
        <v>0</v>
      </c>
      <c r="AB26" s="17" t="s">
        <v>159</v>
      </c>
      <c r="AC26" s="18">
        <v>2.3940859162912748E-2</v>
      </c>
      <c r="AD26" s="17">
        <v>0.18820000000000001</v>
      </c>
      <c r="AE26" s="17">
        <v>0.69006666666666672</v>
      </c>
      <c r="AF26" s="17">
        <f t="shared" si="0"/>
        <v>7.8610378482800778</v>
      </c>
      <c r="AG26" s="17">
        <v>258.29063429710845</v>
      </c>
      <c r="AH26" s="7">
        <v>635.22696646240092</v>
      </c>
      <c r="AI26" s="19"/>
      <c r="AJ26" s="19">
        <v>227.84173838403473</v>
      </c>
      <c r="AK26" s="9">
        <v>1.0499619280370263</v>
      </c>
      <c r="AL26" s="19">
        <v>10.499619280370263</v>
      </c>
      <c r="AM26" s="19">
        <v>1.1975873960822967</v>
      </c>
      <c r="AN26" s="19">
        <v>335.98781697184842</v>
      </c>
      <c r="AO26" s="22">
        <v>7.6046799651225854</v>
      </c>
      <c r="AP26" s="19">
        <v>5.2194850679253442</v>
      </c>
      <c r="AQ26" s="7">
        <v>1.2973863457558217E-2</v>
      </c>
      <c r="AR26" s="7"/>
      <c r="AS26" s="17"/>
      <c r="AT26" s="17">
        <v>1.5668435098743387</v>
      </c>
      <c r="AU26" s="17">
        <v>0.26446721663484057</v>
      </c>
      <c r="AV26" s="17">
        <v>1.1117602993630658</v>
      </c>
      <c r="AW26" s="17">
        <v>0.22853959475237165</v>
      </c>
      <c r="AX26" s="17">
        <v>1.5069641400702236</v>
      </c>
      <c r="AY26" s="17">
        <v>0.73052831161020104</v>
      </c>
      <c r="AZ26" s="17">
        <v>0.40019378819083418</v>
      </c>
      <c r="BA26" s="17">
        <v>1.2075672910496493</v>
      </c>
      <c r="BB26" s="17">
        <v>0.22354964726869542</v>
      </c>
      <c r="BC26" s="17">
        <v>1.5568636149069861</v>
      </c>
      <c r="BD26" s="17">
        <v>0.32235060744548488</v>
      </c>
      <c r="BE26" s="17">
        <v>0.94110409542133822</v>
      </c>
      <c r="BF26" s="17">
        <v>0.13472858205925842</v>
      </c>
      <c r="BG26" s="17">
        <v>0.84130514574781345</v>
      </c>
      <c r="BH26" s="17">
        <v>0.12874064507884692</v>
      </c>
      <c r="BI26" s="17">
        <v>1.8163408840581503</v>
      </c>
      <c r="BJ26" s="7">
        <v>0.26047525864789955</v>
      </c>
      <c r="BK26" s="17">
        <v>7.9839159738819797E-3</v>
      </c>
      <c r="BL26" s="18">
        <v>1.89618004379697E-2</v>
      </c>
      <c r="BM26" s="18"/>
    </row>
    <row r="27" spans="1:65" ht="15" customHeight="1">
      <c r="A27" s="14" t="s">
        <v>71</v>
      </c>
      <c r="B27" s="1">
        <v>50</v>
      </c>
      <c r="D27" s="1">
        <v>1</v>
      </c>
      <c r="E27" s="15" t="s">
        <v>105</v>
      </c>
      <c r="F27" s="11" t="s">
        <v>106</v>
      </c>
      <c r="G27" s="10" t="s">
        <v>73</v>
      </c>
      <c r="H27" s="6" t="s">
        <v>102</v>
      </c>
      <c r="I27" s="6">
        <v>119.19</v>
      </c>
      <c r="J27" s="7">
        <v>49.615530567816421</v>
      </c>
      <c r="K27" s="7">
        <v>0.32155625237172702</v>
      </c>
      <c r="L27" s="17">
        <v>18.115001298208476</v>
      </c>
      <c r="M27" s="8">
        <v>4.4048035373019658</v>
      </c>
      <c r="N27" s="17">
        <v>9.1873214963350575E-2</v>
      </c>
      <c r="O27" s="7">
        <v>7.7073638379036939</v>
      </c>
      <c r="P27" s="7">
        <v>17.641654516766863</v>
      </c>
      <c r="Q27" s="17">
        <v>1.5089176935828557</v>
      </c>
      <c r="R27" s="7">
        <v>2.8185084024399502E-2</v>
      </c>
      <c r="S27" s="7">
        <v>2.1969681839062095E-2</v>
      </c>
      <c r="T27" s="17"/>
      <c r="U27" s="17">
        <v>99.456855684778844</v>
      </c>
      <c r="V27" s="7">
        <v>0.801030471360205</v>
      </c>
      <c r="W27" s="7">
        <v>75.722329018753982</v>
      </c>
      <c r="X27" s="7">
        <v>95.74913290695693</v>
      </c>
      <c r="Y27" s="7">
        <v>0.93906341144491845</v>
      </c>
      <c r="Z27" s="17">
        <v>3.4461399175456341E-2</v>
      </c>
      <c r="AA27" s="18">
        <v>0</v>
      </c>
      <c r="AB27" s="17">
        <v>3.1290716351432539E-2</v>
      </c>
      <c r="AC27" s="18">
        <v>1.736139917545634E-2</v>
      </c>
      <c r="AD27" s="17">
        <v>1.7100000000000001E-2</v>
      </c>
      <c r="AE27" s="17">
        <v>6.2700000000000006E-2</v>
      </c>
      <c r="AF27" s="17">
        <f t="shared" si="0"/>
        <v>0.9849436573161755</v>
      </c>
      <c r="AG27" s="17">
        <v>150.99152155928303</v>
      </c>
      <c r="AH27" s="7">
        <v>109.72050566641234</v>
      </c>
      <c r="AI27" s="19"/>
      <c r="AJ27" s="19">
        <v>73.482540492184413</v>
      </c>
      <c r="AK27" s="9">
        <v>237.55999391993865</v>
      </c>
      <c r="AL27" s="19">
        <v>16.10576229965686</v>
      </c>
      <c r="AM27" s="19">
        <v>0.16875638866770745</v>
      </c>
      <c r="AN27" s="19">
        <v>172.13033457758266</v>
      </c>
      <c r="AO27" s="20">
        <v>6.8301402277344314</v>
      </c>
      <c r="AP27" s="19">
        <v>4.3637007010525535</v>
      </c>
      <c r="AQ27" s="7">
        <v>9.9855851282667132E-3</v>
      </c>
      <c r="AR27" s="7">
        <v>6.9899095897866985E-3</v>
      </c>
      <c r="AS27" s="17">
        <v>2.2966845795013437</v>
      </c>
      <c r="AT27" s="17">
        <v>2.2966845795013437</v>
      </c>
      <c r="AU27" s="17">
        <v>0.17075350569336081</v>
      </c>
      <c r="AV27" s="17">
        <v>0.74692176759435014</v>
      </c>
      <c r="AW27" s="17">
        <v>0.1677578301548808</v>
      </c>
      <c r="AX27" s="17">
        <v>1.2082558005202721</v>
      </c>
      <c r="AY27" s="17">
        <v>0.62809330456797619</v>
      </c>
      <c r="AZ27" s="17">
        <v>0.36047962313042831</v>
      </c>
      <c r="BA27" s="17">
        <v>1.0305123852371247</v>
      </c>
      <c r="BB27" s="17">
        <v>0.19771458553968094</v>
      </c>
      <c r="BC27" s="17">
        <v>1.387996332829073</v>
      </c>
      <c r="BD27" s="17">
        <v>0.28758485169408127</v>
      </c>
      <c r="BE27" s="17">
        <v>0.82381077308200379</v>
      </c>
      <c r="BF27" s="17">
        <v>0.11283711194941386</v>
      </c>
      <c r="BG27" s="17">
        <v>0.69899095897866981</v>
      </c>
      <c r="BH27" s="17">
        <v>0.10085440979549382</v>
      </c>
      <c r="BI27" s="17">
        <v>1.3680251625725397</v>
      </c>
      <c r="BJ27" s="7">
        <v>0.22467566538600103</v>
      </c>
      <c r="BK27" s="17">
        <v>3.9942340513066847E-3</v>
      </c>
      <c r="BL27" s="18">
        <v>4.9927925641333566E-3</v>
      </c>
      <c r="BM27" s="18"/>
    </row>
    <row r="28" spans="1:65" ht="15" customHeight="1">
      <c r="A28" s="14" t="s">
        <v>71</v>
      </c>
      <c r="B28" s="1">
        <v>51</v>
      </c>
      <c r="D28" s="1">
        <v>2</v>
      </c>
      <c r="E28" s="15" t="s">
        <v>107</v>
      </c>
      <c r="F28" s="11" t="s">
        <v>106</v>
      </c>
      <c r="G28" s="10" t="s">
        <v>73</v>
      </c>
      <c r="H28" s="6" t="s">
        <v>102</v>
      </c>
      <c r="I28" s="6">
        <v>122.55</v>
      </c>
      <c r="J28" s="7">
        <v>47.363256523612641</v>
      </c>
      <c r="K28" s="7">
        <v>0.18668799726692112</v>
      </c>
      <c r="L28" s="17">
        <v>24.192175037329768</v>
      </c>
      <c r="M28" s="8">
        <v>2.3581680604738393</v>
      </c>
      <c r="N28" s="17">
        <v>5.3166402801071717E-2</v>
      </c>
      <c r="O28" s="7">
        <v>5.4711694948471292</v>
      </c>
      <c r="P28" s="7">
        <v>18.488376427320055</v>
      </c>
      <c r="Q28" s="17">
        <v>1.5852818022951138</v>
      </c>
      <c r="R28" s="7">
        <v>1.7436742474035698E-2</v>
      </c>
      <c r="S28" s="7">
        <v>1.649703778980623E-2</v>
      </c>
      <c r="T28" s="17">
        <v>5.2205815790526038E-3</v>
      </c>
      <c r="U28" s="17">
        <v>99.737436107789435</v>
      </c>
      <c r="V28" s="7">
        <v>4.2</v>
      </c>
      <c r="W28" s="7">
        <v>80.528241466467051</v>
      </c>
      <c r="X28" s="7">
        <v>95.738985996699157</v>
      </c>
      <c r="Y28" s="7">
        <v>2.8707733898522347</v>
      </c>
      <c r="Z28" s="17">
        <v>5.4897059814810002E-2</v>
      </c>
      <c r="AA28" s="18">
        <v>0</v>
      </c>
      <c r="AB28" s="17" t="s">
        <v>159</v>
      </c>
      <c r="AC28" s="18">
        <v>8.1970598148100038E-3</v>
      </c>
      <c r="AD28" s="17">
        <v>4.6699999999999998E-2</v>
      </c>
      <c r="AE28" s="17">
        <v>0.17123333333333332</v>
      </c>
      <c r="AF28" s="17">
        <f t="shared" si="0"/>
        <v>5.6971647218707577</v>
      </c>
      <c r="AG28" s="17">
        <v>97.865022280920115</v>
      </c>
      <c r="AH28" s="7">
        <v>120.66434615295864</v>
      </c>
      <c r="AI28" s="19">
        <v>18.100000000000001</v>
      </c>
      <c r="AJ28" s="19">
        <v>49.595525000999743</v>
      </c>
      <c r="AK28" s="9">
        <v>3.4455838421747189</v>
      </c>
      <c r="AL28" s="19">
        <v>7.6356226175223387</v>
      </c>
      <c r="AM28" s="19">
        <v>0.68417261675120633</v>
      </c>
      <c r="AN28" s="19">
        <v>346.33338195434976</v>
      </c>
      <c r="AO28" s="23">
        <v>3.4308656073927453</v>
      </c>
      <c r="AP28" s="19">
        <v>2.530638480088526</v>
      </c>
      <c r="AQ28" s="7">
        <v>1.9004794909755728E-2</v>
      </c>
      <c r="AR28" s="7">
        <v>2.6006561455455206E-2</v>
      </c>
      <c r="AS28" s="17">
        <v>2.2705728655339743</v>
      </c>
      <c r="AT28" s="17">
        <v>2.2705728655339743</v>
      </c>
      <c r="AU28" s="17">
        <v>0.14503659273234637</v>
      </c>
      <c r="AV28" s="17">
        <v>0.51212921019973334</v>
      </c>
      <c r="AW28" s="17">
        <v>9.8024731639792723E-2</v>
      </c>
      <c r="AX28" s="17">
        <v>0.67617059784183553</v>
      </c>
      <c r="AY28" s="17">
        <v>0.3160797469201479</v>
      </c>
      <c r="AZ28" s="17">
        <v>0.2120535010983271</v>
      </c>
      <c r="BA28" s="17">
        <v>0.51613021965441874</v>
      </c>
      <c r="BB28" s="17">
        <v>9.8024731639792723E-2</v>
      </c>
      <c r="BC28" s="17">
        <v>0.68617312147854914</v>
      </c>
      <c r="BD28" s="17">
        <v>0.14403634036867499</v>
      </c>
      <c r="BE28" s="17">
        <v>0.40310170255955574</v>
      </c>
      <c r="BF28" s="17">
        <v>5.601413236559584E-2</v>
      </c>
      <c r="BG28" s="17">
        <v>0.33708504655724636</v>
      </c>
      <c r="BH28" s="17">
        <v>4.9012365819896361E-2</v>
      </c>
      <c r="BI28" s="17">
        <v>1.9004794909755727</v>
      </c>
      <c r="BJ28" s="7">
        <v>0.11802977891321978</v>
      </c>
      <c r="BK28" s="17">
        <v>7.0017665456994799E-3</v>
      </c>
      <c r="BL28" s="18">
        <v>1.1002776000384896E-2</v>
      </c>
      <c r="BM28" s="18"/>
    </row>
    <row r="29" spans="1:65" ht="15" customHeight="1">
      <c r="A29" s="14" t="s">
        <v>71</v>
      </c>
      <c r="B29" s="1">
        <v>52</v>
      </c>
      <c r="D29" s="1">
        <v>1</v>
      </c>
      <c r="E29" s="15" t="s">
        <v>108</v>
      </c>
      <c r="F29" s="4" t="s">
        <v>106</v>
      </c>
      <c r="G29" s="10" t="s">
        <v>73</v>
      </c>
      <c r="H29" s="6" t="s">
        <v>102</v>
      </c>
      <c r="I29" s="6">
        <v>124.92</v>
      </c>
      <c r="J29" s="7">
        <v>48.215209004494298</v>
      </c>
      <c r="K29" s="7">
        <v>0.2903392594360259</v>
      </c>
      <c r="L29" s="17">
        <v>15.525195879568868</v>
      </c>
      <c r="M29" s="8">
        <v>6.6377430016898522</v>
      </c>
      <c r="N29" s="17">
        <v>0.12130612894244919</v>
      </c>
      <c r="O29" s="7">
        <v>11.234737302628963</v>
      </c>
      <c r="P29" s="7">
        <v>15.962693393787536</v>
      </c>
      <c r="Q29" s="17">
        <v>1.2170385395537526</v>
      </c>
      <c r="R29" s="7">
        <v>2.6001143890930493E-2</v>
      </c>
      <c r="S29" s="7">
        <v>1.4914687984727362E-2</v>
      </c>
      <c r="T29" s="17"/>
      <c r="U29" s="17">
        <v>99.245178341977407</v>
      </c>
      <c r="V29" s="7">
        <v>0.57972189565007615</v>
      </c>
      <c r="W29" s="7">
        <v>75.106007075998861</v>
      </c>
      <c r="X29" s="7">
        <v>96.193209194606752</v>
      </c>
      <c r="Y29" s="7">
        <v>0.75079309077026546</v>
      </c>
      <c r="Z29" s="17">
        <v>5.8103909988260163E-2</v>
      </c>
      <c r="AA29" s="18">
        <v>0</v>
      </c>
      <c r="AB29" s="17" t="s">
        <v>159</v>
      </c>
      <c r="AC29" s="18">
        <v>2.0503909988260162E-2</v>
      </c>
      <c r="AD29" s="17">
        <v>3.7600000000000001E-2</v>
      </c>
      <c r="AE29" s="17">
        <v>0.13786666666666667</v>
      </c>
      <c r="AF29" s="17">
        <f t="shared" si="0"/>
        <v>1.8337965793611304</v>
      </c>
      <c r="AG29" s="17">
        <v>138.00607142109266</v>
      </c>
      <c r="AH29" s="7">
        <v>370.01627844785708</v>
      </c>
      <c r="AI29" s="19"/>
      <c r="AJ29" s="19">
        <v>123.00541148401736</v>
      </c>
      <c r="AK29" s="9">
        <v>80.003519664401537</v>
      </c>
      <c r="AL29" s="19">
        <v>22.000967907710418</v>
      </c>
      <c r="AM29" s="19">
        <v>0.25652415877431106</v>
      </c>
      <c r="AN29" s="19">
        <v>139.00611541689764</v>
      </c>
      <c r="AO29" s="20">
        <v>5.9060213299201845</v>
      </c>
      <c r="AP29" s="19">
        <v>3.7882056005043609</v>
      </c>
      <c r="AQ29" s="7">
        <v>1.2925635907232724E-2</v>
      </c>
      <c r="AR29" s="7">
        <v>7.9542374813739852E-3</v>
      </c>
      <c r="AS29" s="17">
        <v>2.6746123531120025</v>
      </c>
      <c r="AT29" s="17">
        <v>2.6746123531120025</v>
      </c>
      <c r="AU29" s="17">
        <v>0.15212479183127747</v>
      </c>
      <c r="AV29" s="17">
        <v>0.6482703547319798</v>
      </c>
      <c r="AW29" s="17">
        <v>0.14615911372024698</v>
      </c>
      <c r="AX29" s="17">
        <v>1.073822059985488</v>
      </c>
      <c r="AY29" s="17">
        <v>0.53392819093722876</v>
      </c>
      <c r="AZ29" s="17">
        <v>0.32115233831047468</v>
      </c>
      <c r="BA29" s="17">
        <v>0.87397184326596677</v>
      </c>
      <c r="BB29" s="17">
        <v>0.16902754647919721</v>
      </c>
      <c r="BC29" s="17">
        <v>1.1931356222060978</v>
      </c>
      <c r="BD29" s="17">
        <v>0.24856992129293703</v>
      </c>
      <c r="BE29" s="17">
        <v>0.70991569521262821</v>
      </c>
      <c r="BF29" s="17">
        <v>9.6445129461659576E-2</v>
      </c>
      <c r="BG29" s="17">
        <v>0.61247628606579696</v>
      </c>
      <c r="BH29" s="17">
        <v>8.5508052924770345E-2</v>
      </c>
      <c r="BI29" s="17">
        <v>1.4914195277576223</v>
      </c>
      <c r="BJ29" s="7">
        <v>0.19388453860849092</v>
      </c>
      <c r="BK29" s="17">
        <v>5.9656781110304898E-3</v>
      </c>
      <c r="BL29" s="18">
        <v>6.9599577962022379E-3</v>
      </c>
      <c r="BM29" s="18"/>
    </row>
    <row r="30" spans="1:65" ht="15" customHeight="1">
      <c r="A30" s="14" t="s">
        <v>71</v>
      </c>
      <c r="B30" s="1">
        <v>52</v>
      </c>
      <c r="D30" s="1">
        <v>4</v>
      </c>
      <c r="E30" s="15" t="s">
        <v>109</v>
      </c>
      <c r="F30" s="4" t="s">
        <v>106</v>
      </c>
      <c r="G30" s="10" t="s">
        <v>87</v>
      </c>
      <c r="H30" s="6" t="s">
        <v>102</v>
      </c>
      <c r="I30" s="6">
        <v>127.60499999999999</v>
      </c>
      <c r="J30" s="7">
        <v>48.757200503663448</v>
      </c>
      <c r="K30" s="7">
        <v>0.18242928386591442</v>
      </c>
      <c r="L30" s="17">
        <v>22.239517752153954</v>
      </c>
      <c r="M30" s="8">
        <v>4.1055892140308412</v>
      </c>
      <c r="N30" s="17">
        <v>7.5351225944616837E-2</v>
      </c>
      <c r="O30" s="7">
        <v>6.4742566502414212</v>
      </c>
      <c r="P30" s="7">
        <v>15.557053767065565</v>
      </c>
      <c r="Q30" s="17">
        <v>2.0344831005046551</v>
      </c>
      <c r="R30" s="7">
        <v>3.0021593216170997E-2</v>
      </c>
      <c r="S30" s="7">
        <v>2.1812196983968031E-2</v>
      </c>
      <c r="T30" s="17"/>
      <c r="U30" s="17">
        <v>99.477715287670563</v>
      </c>
      <c r="V30" s="7">
        <v>0.94163538367975885</v>
      </c>
      <c r="W30" s="7">
        <v>73.759775571233362</v>
      </c>
      <c r="X30" s="7">
        <v>93.643462188326879</v>
      </c>
      <c r="Y30" s="7">
        <v>0.98286389509892558</v>
      </c>
      <c r="Z30" s="17">
        <v>3.0050670255445729E-2</v>
      </c>
      <c r="AA30" s="18">
        <v>0</v>
      </c>
      <c r="AB30" s="17" t="s">
        <v>159</v>
      </c>
      <c r="AC30" s="18">
        <v>1.6650670255445726E-2</v>
      </c>
      <c r="AD30" s="17">
        <v>1.34E-2</v>
      </c>
      <c r="AE30" s="17">
        <v>4.9133333333333334E-2</v>
      </c>
      <c r="AF30" s="17">
        <f t="shared" si="0"/>
        <v>0.80477240822287199</v>
      </c>
      <c r="AG30" s="17">
        <v>67.048224849448573</v>
      </c>
      <c r="AH30" s="7">
        <v>34.024472311660467</v>
      </c>
      <c r="AI30" s="19"/>
      <c r="AJ30" s="19">
        <v>44.031670050384129</v>
      </c>
      <c r="AK30" s="9">
        <v>24.017274572936799</v>
      </c>
      <c r="AL30" s="19">
        <v>18.012955929702599</v>
      </c>
      <c r="AM30" s="19">
        <v>0.40448217898511685</v>
      </c>
      <c r="AN30" s="19">
        <v>209.15043273932463</v>
      </c>
      <c r="AO30" s="22">
        <v>3.5788741817065493</v>
      </c>
      <c r="AP30" s="19">
        <v>2.6271514076239209</v>
      </c>
      <c r="AQ30" s="7">
        <v>1.2887912565702254E-2</v>
      </c>
      <c r="AR30" s="7"/>
      <c r="AS30" s="17"/>
      <c r="AT30" s="17">
        <v>3.6086155183966317</v>
      </c>
      <c r="AU30" s="17">
        <v>0.19331868848553382</v>
      </c>
      <c r="AV30" s="17">
        <v>0.67017145341651718</v>
      </c>
      <c r="AW30" s="17">
        <v>0.1149998352016509</v>
      </c>
      <c r="AX30" s="17">
        <v>0.75146444036940829</v>
      </c>
      <c r="AY30" s="17">
        <v>0.35094777294296908</v>
      </c>
      <c r="AZ30" s="17">
        <v>0.27956856488677195</v>
      </c>
      <c r="BA30" s="17">
        <v>0.5700422865599073</v>
      </c>
      <c r="BB30" s="17">
        <v>0.10607743419462626</v>
      </c>
      <c r="BC30" s="17">
        <v>0.74452479514172254</v>
      </c>
      <c r="BD30" s="17">
        <v>0.15465495078842706</v>
      </c>
      <c r="BE30" s="17">
        <v>0.43521489356486848</v>
      </c>
      <c r="BF30" s="17">
        <v>6.0474051269833656E-2</v>
      </c>
      <c r="BG30" s="17">
        <v>0.37573222018470415</v>
      </c>
      <c r="BH30" s="17">
        <v>5.3534406042147827E-2</v>
      </c>
      <c r="BI30" s="17">
        <v>1.5862046234710467</v>
      </c>
      <c r="BJ30" s="7">
        <v>0.12392223620867553</v>
      </c>
      <c r="BK30" s="17">
        <v>5.9482673380164249E-3</v>
      </c>
      <c r="BL30" s="18">
        <v>4.9568894483470209E-3</v>
      </c>
      <c r="BM30" s="18"/>
    </row>
    <row r="31" spans="1:65" ht="15" customHeight="1">
      <c r="A31" s="14" t="s">
        <v>71</v>
      </c>
      <c r="B31" s="1">
        <v>54</v>
      </c>
      <c r="D31" s="1">
        <v>2</v>
      </c>
      <c r="E31" s="15" t="s">
        <v>110</v>
      </c>
      <c r="F31" s="4">
        <v>52</v>
      </c>
      <c r="G31" s="10" t="s">
        <v>111</v>
      </c>
      <c r="H31" s="6" t="s">
        <v>102</v>
      </c>
      <c r="I31" s="6">
        <v>131.76999999999998</v>
      </c>
      <c r="J31" s="7">
        <v>48.663505601447341</v>
      </c>
      <c r="K31" s="7">
        <v>0.28926728893925385</v>
      </c>
      <c r="L31" s="17">
        <v>15.783457092018807</v>
      </c>
      <c r="M31" s="8">
        <v>6.5813997287171437</v>
      </c>
      <c r="N31" s="17">
        <v>0.12425570830723964</v>
      </c>
      <c r="O31" s="7">
        <v>10.787383572401316</v>
      </c>
      <c r="P31" s="7">
        <v>15.272517619459441</v>
      </c>
      <c r="Q31" s="17">
        <v>1.6878895416455431</v>
      </c>
      <c r="R31" s="7">
        <v>2.8975099719406542E-2</v>
      </c>
      <c r="S31" s="7">
        <v>1.4910684996868756E-2</v>
      </c>
      <c r="T31" s="17"/>
      <c r="U31" s="17">
        <v>99.233561937652354</v>
      </c>
      <c r="V31" s="7">
        <v>0.51569325351886763</v>
      </c>
      <c r="W31" s="7">
        <v>74.500847902484523</v>
      </c>
      <c r="X31" s="7">
        <v>94.574687710149732</v>
      </c>
      <c r="Y31" s="7">
        <v>0.85404831289072813</v>
      </c>
      <c r="Z31" s="17">
        <v>3.3882883466971304E-2</v>
      </c>
      <c r="AA31" s="18">
        <v>0</v>
      </c>
      <c r="AB31" s="17" t="s">
        <v>159</v>
      </c>
      <c r="AC31" s="18">
        <v>2.1282883466971304E-2</v>
      </c>
      <c r="AD31" s="17">
        <v>1.26E-2</v>
      </c>
      <c r="AE31" s="17">
        <v>4.6199999999999998E-2</v>
      </c>
      <c r="AF31" s="17">
        <f t="shared" si="0"/>
        <v>0.59202504301420511</v>
      </c>
      <c r="AG31" s="17">
        <v>128.88923668287734</v>
      </c>
      <c r="AH31" s="7">
        <v>62.94590628698662</v>
      </c>
      <c r="AI31" s="19"/>
      <c r="AJ31" s="19">
        <v>91.921006006393156</v>
      </c>
      <c r="AK31" s="9">
        <v>89.922723267123743</v>
      </c>
      <c r="AL31" s="19">
        <v>23.979392871232996</v>
      </c>
      <c r="AM31" s="19">
        <v>0.32305639555538751</v>
      </c>
      <c r="AN31" s="19">
        <v>154.86691229337976</v>
      </c>
      <c r="AO31" s="20">
        <v>5.9342974814328109</v>
      </c>
      <c r="AP31" s="19">
        <v>3.8269757627330523</v>
      </c>
      <c r="AQ31" s="7">
        <v>6.9581377504237315E-3</v>
      </c>
      <c r="AR31" s="7">
        <v>1.3916275500847463E-2</v>
      </c>
      <c r="AS31" s="17">
        <v>2.1769030962039961</v>
      </c>
      <c r="AT31" s="17">
        <v>2.1769030962039961</v>
      </c>
      <c r="AU31" s="17">
        <v>0.15109099115205815</v>
      </c>
      <c r="AV31" s="17">
        <v>0.64710681078940702</v>
      </c>
      <c r="AW31" s="17">
        <v>0.14115079436573852</v>
      </c>
      <c r="AX31" s="17">
        <v>1.063601056136199</v>
      </c>
      <c r="AY31" s="17">
        <v>0.53875866581852316</v>
      </c>
      <c r="AZ31" s="17">
        <v>0.32504443491265145</v>
      </c>
      <c r="BA31" s="17">
        <v>0.90654594691234902</v>
      </c>
      <c r="BB31" s="17">
        <v>0.17196540440332933</v>
      </c>
      <c r="BC31" s="17">
        <v>1.2027638111446737</v>
      </c>
      <c r="BD31" s="17">
        <v>0.25248099837251825</v>
      </c>
      <c r="BE31" s="17">
        <v>0.71768220797227622</v>
      </c>
      <c r="BF31" s="17">
        <v>9.5425889148668314E-2</v>
      </c>
      <c r="BG31" s="17">
        <v>0.60933406300139248</v>
      </c>
      <c r="BH31" s="17">
        <v>8.8467751398244573E-2</v>
      </c>
      <c r="BI31" s="17">
        <v>1.3419265661531483</v>
      </c>
      <c r="BJ31" s="7">
        <v>0.19283981765460054</v>
      </c>
      <c r="BK31" s="17">
        <v>3.9760787145278458E-3</v>
      </c>
      <c r="BL31" s="18">
        <v>7.9521574290556916E-3</v>
      </c>
      <c r="BM31" s="18"/>
    </row>
    <row r="32" spans="1:65" ht="15" customHeight="1">
      <c r="A32" s="14" t="s">
        <v>71</v>
      </c>
      <c r="B32" s="1">
        <v>59</v>
      </c>
      <c r="D32" s="1">
        <v>3</v>
      </c>
      <c r="E32" s="15">
        <v>42982</v>
      </c>
      <c r="F32" s="4">
        <v>53</v>
      </c>
      <c r="G32" s="10" t="s">
        <v>73</v>
      </c>
      <c r="H32" s="6" t="s">
        <v>102</v>
      </c>
      <c r="I32" s="6">
        <v>142.5</v>
      </c>
      <c r="J32" s="7">
        <v>48.508275316781273</v>
      </c>
      <c r="K32" s="7">
        <v>0.29306227772036053</v>
      </c>
      <c r="L32" s="17">
        <v>19.832890327477994</v>
      </c>
      <c r="M32" s="8">
        <v>4.1484585730396351</v>
      </c>
      <c r="N32" s="17">
        <v>9.233957412356858E-2</v>
      </c>
      <c r="O32" s="7">
        <v>8.2499526842446986</v>
      </c>
      <c r="P32" s="7">
        <v>16.780030938086544</v>
      </c>
      <c r="Q32" s="17">
        <v>1.6043555349654772</v>
      </c>
      <c r="R32" s="7">
        <v>1.2732980436233948E-2</v>
      </c>
      <c r="S32" s="7" t="s">
        <v>78</v>
      </c>
      <c r="T32" s="17">
        <v>1.6002809812258822E-2</v>
      </c>
      <c r="U32" s="17">
        <v>99.53810101668806</v>
      </c>
      <c r="V32" s="7">
        <v>1.8</v>
      </c>
      <c r="W32" s="7">
        <v>77.997249894602092</v>
      </c>
      <c r="X32" s="7">
        <v>95.27187436672962</v>
      </c>
      <c r="Y32" s="7">
        <v>1.6477809447224436</v>
      </c>
      <c r="Z32" s="17">
        <v>2.1641402686398477E-2</v>
      </c>
      <c r="AA32" s="18">
        <v>0</v>
      </c>
      <c r="AB32" s="17" t="s">
        <v>159</v>
      </c>
      <c r="AC32" s="18">
        <v>5.0414026863984766E-3</v>
      </c>
      <c r="AD32" s="17">
        <v>1.66E-2</v>
      </c>
      <c r="AE32" s="17">
        <v>6.0866666666666673E-2</v>
      </c>
      <c r="AF32" s="17">
        <f t="shared" si="0"/>
        <v>3.2927343901303905</v>
      </c>
      <c r="AG32" s="17">
        <v>125.16927224191929</v>
      </c>
      <c r="AH32" s="7">
        <v>162.08574776108367</v>
      </c>
      <c r="AI32" s="19">
        <v>28.8</v>
      </c>
      <c r="AJ32" s="19">
        <v>48.690917188158608</v>
      </c>
      <c r="AK32" s="9">
        <v>5.1950560179834504</v>
      </c>
      <c r="AL32" s="19">
        <v>18.256038030254786</v>
      </c>
      <c r="AM32" s="19">
        <v>0.320095196311383</v>
      </c>
      <c r="AN32" s="19">
        <v>167.56602254083873</v>
      </c>
      <c r="AO32" s="23">
        <v>5.5016361866018961</v>
      </c>
      <c r="AP32" s="19">
        <v>4.1012197027395949</v>
      </c>
      <c r="AQ32" s="7">
        <v>1.7005057304042222E-2</v>
      </c>
      <c r="AR32" s="7">
        <v>2.6007734700299871E-2</v>
      </c>
      <c r="AS32" s="17">
        <v>3.3209876617305985</v>
      </c>
      <c r="AT32" s="17">
        <v>3.3209876617305985</v>
      </c>
      <c r="AU32" s="17">
        <v>0.22006544746407583</v>
      </c>
      <c r="AV32" s="17">
        <v>0.80323888324387682</v>
      </c>
      <c r="AW32" s="17">
        <v>0.15904730066721842</v>
      </c>
      <c r="AX32" s="17">
        <v>1.1003272373203792</v>
      </c>
      <c r="AY32" s="17">
        <v>0.52215528898294361</v>
      </c>
      <c r="AZ32" s="17">
        <v>0.34110144356931754</v>
      </c>
      <c r="BA32" s="17">
        <v>0.82824632045570346</v>
      </c>
      <c r="BB32" s="17">
        <v>0.15904730066721842</v>
      </c>
      <c r="BC32" s="17">
        <v>1.0803212875509176</v>
      </c>
      <c r="BD32" s="17">
        <v>0.22606723239491427</v>
      </c>
      <c r="BE32" s="17">
        <v>0.6451918800651314</v>
      </c>
      <c r="BF32" s="17">
        <v>8.9026476474103389E-2</v>
      </c>
      <c r="BG32" s="17">
        <v>0.55316451112560883</v>
      </c>
      <c r="BH32" s="17">
        <v>7.8023204100899607E-2</v>
      </c>
      <c r="BI32" s="17">
        <v>2.1206306755629125</v>
      </c>
      <c r="BJ32" s="7">
        <v>0.18905622532141059</v>
      </c>
      <c r="BK32" s="17">
        <v>9.0026773962576471E-3</v>
      </c>
      <c r="BL32" s="18">
        <v>2.2006544746407581E-2</v>
      </c>
      <c r="BM32" s="18"/>
    </row>
    <row r="33" spans="1:65" ht="15" customHeight="1">
      <c r="A33" s="14" t="s">
        <v>71</v>
      </c>
      <c r="B33" s="1">
        <v>62</v>
      </c>
      <c r="D33" s="1">
        <v>1</v>
      </c>
      <c r="E33" s="15" t="s">
        <v>112</v>
      </c>
      <c r="F33" s="4">
        <v>53</v>
      </c>
      <c r="G33" s="10" t="s">
        <v>73</v>
      </c>
      <c r="H33" s="6" t="s">
        <v>102</v>
      </c>
      <c r="I33" s="6">
        <v>149.62</v>
      </c>
      <c r="J33" s="7">
        <v>47.935255658671331</v>
      </c>
      <c r="K33" s="7">
        <v>0.25237972218358135</v>
      </c>
      <c r="L33" s="17">
        <v>17.764949027245088</v>
      </c>
      <c r="M33" s="8">
        <v>5.5843788082432004</v>
      </c>
      <c r="N33" s="17">
        <v>9.7374853440909362E-2</v>
      </c>
      <c r="O33" s="7">
        <v>10.667514556546967</v>
      </c>
      <c r="P33" s="7">
        <v>15.624689493452035</v>
      </c>
      <c r="Q33" s="17">
        <v>1.3642415691262095</v>
      </c>
      <c r="R33" s="7">
        <v>2.4374051384108125E-2</v>
      </c>
      <c r="S33" s="7">
        <v>1.8878798116094667E-2</v>
      </c>
      <c r="T33" s="17"/>
      <c r="U33" s="17">
        <v>99.334036538409521</v>
      </c>
      <c r="V33" s="7">
        <v>2.2247450605481016</v>
      </c>
      <c r="W33" s="7">
        <v>77.298883251160831</v>
      </c>
      <c r="X33" s="7">
        <v>95.664424199238397</v>
      </c>
      <c r="Y33" s="7">
        <v>2.5365091092251246</v>
      </c>
      <c r="Z33" s="17">
        <v>3.4900659974043895E-2</v>
      </c>
      <c r="AA33" s="18">
        <v>0</v>
      </c>
      <c r="AB33" s="17" t="s">
        <v>158</v>
      </c>
      <c r="AC33" s="18">
        <v>1.8900659974043894E-2</v>
      </c>
      <c r="AD33" s="17">
        <v>1.6E-2</v>
      </c>
      <c r="AE33" s="17">
        <v>5.8666666666666666E-2</v>
      </c>
      <c r="AF33" s="17">
        <f t="shared" si="0"/>
        <v>0.84653128631342267</v>
      </c>
      <c r="AG33" s="17">
        <v>110.6988167028244</v>
      </c>
      <c r="AH33" s="7">
        <v>164.52484684272983</v>
      </c>
      <c r="AI33" s="19"/>
      <c r="AJ33" s="19">
        <v>124.91701334355415</v>
      </c>
      <c r="AK33" s="9">
        <v>16.249367589405416</v>
      </c>
      <c r="AL33" s="19">
        <v>25.389636858445964</v>
      </c>
      <c r="AM33" s="19">
        <v>0.50352509499343923</v>
      </c>
      <c r="AN33" s="19">
        <v>144.21313735597309</v>
      </c>
      <c r="AO33" s="20">
        <v>5.1842228715300838</v>
      </c>
      <c r="AP33" s="19">
        <v>3.4362856581406303</v>
      </c>
      <c r="AQ33" s="7">
        <v>1.6883484447511768E-2</v>
      </c>
      <c r="AR33" s="7">
        <v>2.085606902339689E-2</v>
      </c>
      <c r="AS33" s="17">
        <v>2.3338934383325092</v>
      </c>
      <c r="AT33" s="17">
        <v>2.3338934383325092</v>
      </c>
      <c r="AU33" s="17">
        <v>0.17479372133894533</v>
      </c>
      <c r="AV33" s="17">
        <v>0.676332524044442</v>
      </c>
      <c r="AW33" s="17">
        <v>0.14003360629995051</v>
      </c>
      <c r="AX33" s="17">
        <v>0.99314614397128054</v>
      </c>
      <c r="AY33" s="17">
        <v>0.48068273368209968</v>
      </c>
      <c r="AZ33" s="17">
        <v>0.29794384319138412</v>
      </c>
      <c r="BA33" s="17">
        <v>0.78557859988128276</v>
      </c>
      <c r="BB33" s="17">
        <v>0.15095821388363462</v>
      </c>
      <c r="BC33" s="17">
        <v>1.0428034511698445</v>
      </c>
      <c r="BD33" s="17">
        <v>0.219485297817653</v>
      </c>
      <c r="BE33" s="17">
        <v>0.62468892455793545</v>
      </c>
      <c r="BF33" s="17">
        <v>8.6403714525501399E-2</v>
      </c>
      <c r="BG33" s="17">
        <v>0.5243811640168361</v>
      </c>
      <c r="BH33" s="17">
        <v>7.5479106941817309E-2</v>
      </c>
      <c r="BI33" s="17">
        <v>1.2513641414038135</v>
      </c>
      <c r="BJ33" s="7">
        <v>0.17181428290703149</v>
      </c>
      <c r="BK33" s="17">
        <v>4.9657307198564017E-3</v>
      </c>
      <c r="BL33" s="18">
        <v>8.938315295741522E-3</v>
      </c>
      <c r="BM33" s="18"/>
    </row>
    <row r="34" spans="1:65" ht="15" customHeight="1">
      <c r="A34" s="14" t="s">
        <v>71</v>
      </c>
      <c r="B34" s="1">
        <v>63</v>
      </c>
      <c r="D34" s="1">
        <v>3</v>
      </c>
      <c r="E34" s="15" t="s">
        <v>113</v>
      </c>
      <c r="F34" s="4">
        <v>53</v>
      </c>
      <c r="G34" s="10" t="s">
        <v>73</v>
      </c>
      <c r="H34" s="6" t="s">
        <v>26</v>
      </c>
      <c r="I34" s="6">
        <v>154.35999999999999</v>
      </c>
      <c r="J34" s="7">
        <v>48.079503105590064</v>
      </c>
      <c r="K34" s="7">
        <v>0.25639751552795031</v>
      </c>
      <c r="L34" s="17">
        <v>17.791801242236023</v>
      </c>
      <c r="M34" s="8">
        <v>4.36023556207211</v>
      </c>
      <c r="N34" s="17">
        <v>7.1552795031055882E-2</v>
      </c>
      <c r="O34" s="7">
        <v>10.433788819875778</v>
      </c>
      <c r="P34" s="7">
        <v>17.422111801242238</v>
      </c>
      <c r="Q34" s="17">
        <v>0.96993788819875781</v>
      </c>
      <c r="R34" s="7">
        <v>3.0441525708258026E-2</v>
      </c>
      <c r="S34" s="7">
        <v>2.8819875776397517E-2</v>
      </c>
      <c r="T34" s="17"/>
      <c r="U34" s="17">
        <v>99.444590131258607</v>
      </c>
      <c r="V34" s="7">
        <v>2.1191130056974341</v>
      </c>
      <c r="W34" s="7">
        <v>81.008442984681196</v>
      </c>
      <c r="X34" s="7">
        <v>97.191415631612671</v>
      </c>
      <c r="Y34" s="7">
        <v>2.0751456637206571</v>
      </c>
      <c r="Z34" s="17">
        <v>8.7739700140179247E-2</v>
      </c>
      <c r="AA34" s="18">
        <v>0</v>
      </c>
      <c r="AB34" s="17" t="s">
        <v>158</v>
      </c>
      <c r="AC34" s="18">
        <v>3.6139700140179247E-2</v>
      </c>
      <c r="AD34" s="17">
        <v>5.16E-2</v>
      </c>
      <c r="AE34" s="17">
        <v>0.18920000000000001</v>
      </c>
      <c r="AF34" s="17">
        <f t="shared" si="0"/>
        <v>1.4277926988838616</v>
      </c>
      <c r="AG34" s="17">
        <v>116.69251521498909</v>
      </c>
      <c r="AH34" s="7">
        <v>476.91723609604236</v>
      </c>
      <c r="AI34" s="19"/>
      <c r="AJ34" s="19">
        <v>161.34008625376751</v>
      </c>
      <c r="AK34" s="9">
        <v>41.603418467952636</v>
      </c>
      <c r="AL34" s="19">
        <v>14.206045330520411</v>
      </c>
      <c r="AM34" s="19">
        <v>0.88905482787397971</v>
      </c>
      <c r="AN34" s="19">
        <v>203.95822224532876</v>
      </c>
      <c r="AO34" s="22">
        <v>4.6985802635127643</v>
      </c>
      <c r="AP34" s="19">
        <v>3.4270828560505366</v>
      </c>
      <c r="AQ34" s="7">
        <v>1.1920288194958387E-2</v>
      </c>
      <c r="AR34" s="7"/>
      <c r="AS34" s="17"/>
      <c r="AT34" s="17">
        <v>1.7185082147731674</v>
      </c>
      <c r="AU34" s="17">
        <v>0.16887074942857716</v>
      </c>
      <c r="AV34" s="17">
        <v>0.66256935216977031</v>
      </c>
      <c r="AW34" s="17">
        <v>0.13807667159160134</v>
      </c>
      <c r="AX34" s="17">
        <v>0.94070941005213271</v>
      </c>
      <c r="AY34" s="17">
        <v>0.46191116755463751</v>
      </c>
      <c r="AZ34" s="17">
        <v>0.27515998583362278</v>
      </c>
      <c r="BA34" s="17">
        <v>0.73905786808742002</v>
      </c>
      <c r="BB34" s="17">
        <v>0.1390700289411812</v>
      </c>
      <c r="BC34" s="17">
        <v>0.95858984234457023</v>
      </c>
      <c r="BD34" s="17">
        <v>0.20165154196471274</v>
      </c>
      <c r="BE34" s="17">
        <v>0.576147262756322</v>
      </c>
      <c r="BF34" s="17">
        <v>8.0461945315969105E-2</v>
      </c>
      <c r="BG34" s="17">
        <v>0.48873181599329385</v>
      </c>
      <c r="BH34" s="17">
        <v>7.1521729169750317E-2</v>
      </c>
      <c r="BI34" s="17">
        <v>3.0694742102017845</v>
      </c>
      <c r="BJ34" s="7">
        <v>0.1678773920789973</v>
      </c>
      <c r="BK34" s="17">
        <v>6.9535014470590599E-3</v>
      </c>
      <c r="BL34" s="18">
        <v>9.933573495798655E-3</v>
      </c>
      <c r="BM34" s="18"/>
    </row>
    <row r="35" spans="1:65" ht="15" customHeight="1">
      <c r="A35" s="14" t="s">
        <v>71</v>
      </c>
      <c r="B35" s="1">
        <v>66</v>
      </c>
      <c r="D35" s="1">
        <v>3</v>
      </c>
      <c r="E35" s="15">
        <v>43045</v>
      </c>
      <c r="F35" s="4">
        <v>55</v>
      </c>
      <c r="G35" s="10" t="s">
        <v>73</v>
      </c>
      <c r="H35" s="6" t="s">
        <v>26</v>
      </c>
      <c r="I35" s="6">
        <v>162.71</v>
      </c>
      <c r="J35" s="7">
        <v>47.794228904354966</v>
      </c>
      <c r="K35" s="7">
        <v>0.28265317529852507</v>
      </c>
      <c r="L35" s="17">
        <v>17.637225360790971</v>
      </c>
      <c r="M35" s="8">
        <v>4.898614361334765</v>
      </c>
      <c r="N35" s="17">
        <v>8.8134130266924224E-2</v>
      </c>
      <c r="O35" s="7">
        <v>11.179255461586257</v>
      </c>
      <c r="P35" s="7">
        <v>16.112478908904666</v>
      </c>
      <c r="Q35" s="17">
        <v>1.379104151663499</v>
      </c>
      <c r="R35" s="7">
        <v>1.6534898775741536E-2</v>
      </c>
      <c r="S35" s="7" t="s">
        <v>78</v>
      </c>
      <c r="T35" s="17">
        <v>6.6347581251088666E-2</v>
      </c>
      <c r="U35" s="17">
        <v>99.454576934227404</v>
      </c>
      <c r="V35" s="7">
        <v>3.73</v>
      </c>
      <c r="W35" s="7">
        <v>80.268215808128389</v>
      </c>
      <c r="X35" s="7">
        <v>95.746241054326234</v>
      </c>
      <c r="Y35" s="7">
        <v>3.6775275661697981</v>
      </c>
      <c r="Z35" s="17">
        <v>4.3540880781855855E-2</v>
      </c>
      <c r="AA35" s="18">
        <v>0</v>
      </c>
      <c r="AB35" s="17" t="s">
        <v>159</v>
      </c>
      <c r="AC35" s="18">
        <v>5.7710536743582896E-3</v>
      </c>
      <c r="AD35" s="17">
        <v>3.1199999999999999E-2</v>
      </c>
      <c r="AE35" s="17">
        <v>0.1144</v>
      </c>
      <c r="AF35" s="17">
        <f t="shared" si="0"/>
        <v>5.406291772787795</v>
      </c>
      <c r="AG35" s="17">
        <v>138.60404897033857</v>
      </c>
      <c r="AH35" s="7">
        <v>729.25143185463844</v>
      </c>
      <c r="AI35" s="19">
        <v>41.1</v>
      </c>
      <c r="AJ35" s="19">
        <v>172.52450986764279</v>
      </c>
      <c r="AK35" s="9">
        <v>115.84828450425202</v>
      </c>
      <c r="AL35" s="19">
        <v>15.85270420989962</v>
      </c>
      <c r="AM35" s="19">
        <v>0.18720545799014418</v>
      </c>
      <c r="AN35" s="19">
        <v>173.98041290450058</v>
      </c>
      <c r="AO35" s="20">
        <v>4.8653397103320897</v>
      </c>
      <c r="AP35" s="19">
        <v>3.6439992892199187</v>
      </c>
      <c r="AQ35" s="7">
        <v>1.2013184469955775E-2</v>
      </c>
      <c r="AR35" s="7">
        <v>1.0010987058296479E-3</v>
      </c>
      <c r="AS35" s="17">
        <v>1.7819556963767733</v>
      </c>
      <c r="AT35" s="17">
        <v>1.7819556963767733</v>
      </c>
      <c r="AU35" s="17">
        <v>0.20021974116592958</v>
      </c>
      <c r="AV35" s="17">
        <v>0.73180315396147266</v>
      </c>
      <c r="AW35" s="17">
        <v>0.15016480587444719</v>
      </c>
      <c r="AX35" s="17">
        <v>0.99509211359466998</v>
      </c>
      <c r="AY35" s="17">
        <v>0.47151749044576413</v>
      </c>
      <c r="AZ35" s="17">
        <v>0.29432301951391648</v>
      </c>
      <c r="BA35" s="17">
        <v>0.73480645007896161</v>
      </c>
      <c r="BB35" s="17">
        <v>0.13614942399283214</v>
      </c>
      <c r="BC35" s="17">
        <v>0.95304596794982477</v>
      </c>
      <c r="BD35" s="17">
        <v>0.20222193857758891</v>
      </c>
      <c r="BE35" s="17">
        <v>0.57963615067536611</v>
      </c>
      <c r="BF35" s="17">
        <v>8.0087896466371836E-2</v>
      </c>
      <c r="BG35" s="17">
        <v>0.49954825420899429</v>
      </c>
      <c r="BH35" s="17">
        <v>7.1078008113904995E-2</v>
      </c>
      <c r="BI35" s="17">
        <v>0.43247464091840787</v>
      </c>
      <c r="BJ35" s="7">
        <v>0.1711878786968698</v>
      </c>
      <c r="BK35" s="17">
        <v>5.0054935291482397E-3</v>
      </c>
      <c r="BL35" s="18">
        <v>4.0043948233185918E-3</v>
      </c>
      <c r="BM35" s="18"/>
    </row>
    <row r="36" spans="1:65" ht="15" customHeight="1">
      <c r="A36" s="14" t="s">
        <v>71</v>
      </c>
      <c r="B36" s="1">
        <v>69</v>
      </c>
      <c r="D36" s="1">
        <v>3</v>
      </c>
      <c r="E36" s="15" t="s">
        <v>114</v>
      </c>
      <c r="F36" s="4">
        <v>55</v>
      </c>
      <c r="G36" s="10" t="s">
        <v>115</v>
      </c>
      <c r="H36" s="6" t="s">
        <v>26</v>
      </c>
      <c r="I36" s="6">
        <v>172.07499999999999</v>
      </c>
      <c r="J36" s="7">
        <v>49.490242931103154</v>
      </c>
      <c r="K36" s="7">
        <v>0.32556750298685794</v>
      </c>
      <c r="L36" s="17">
        <v>11.125049780963762</v>
      </c>
      <c r="M36" s="8">
        <v>5.6421951253374028</v>
      </c>
      <c r="N36" s="17">
        <v>9.8566308243727613E-2</v>
      </c>
      <c r="O36" s="7">
        <v>14.897451214655517</v>
      </c>
      <c r="P36" s="7">
        <v>16.612903225806452</v>
      </c>
      <c r="Q36" s="17">
        <v>1.0882118677817605</v>
      </c>
      <c r="R36" s="7">
        <v>2.8670675996517393E-2</v>
      </c>
      <c r="S36" s="7">
        <v>1.7921146953405017E-2</v>
      </c>
      <c r="T36" s="17"/>
      <c r="U36" s="17">
        <v>99.32677977982857</v>
      </c>
      <c r="V36" s="7">
        <v>2.8583321770501176</v>
      </c>
      <c r="W36" s="7">
        <v>82.476237903321632</v>
      </c>
      <c r="X36" s="7">
        <v>96.7117589740336</v>
      </c>
      <c r="Y36" s="7">
        <v>3.2494492818218577</v>
      </c>
      <c r="Z36" s="17">
        <v>7.1583873172522711E-2</v>
      </c>
      <c r="AA36" s="17" t="s">
        <v>155</v>
      </c>
      <c r="AB36" s="17" t="s">
        <v>159</v>
      </c>
      <c r="AC36" s="18">
        <v>1.9683873172522709E-2</v>
      </c>
      <c r="AD36" s="17">
        <v>5.1900000000000002E-2</v>
      </c>
      <c r="AE36" s="17">
        <v>0.1903</v>
      </c>
      <c r="AF36" s="17">
        <f t="shared" si="0"/>
        <v>2.636676204175544</v>
      </c>
      <c r="AG36" s="17">
        <v>171.00010326494302</v>
      </c>
      <c r="AH36" s="7">
        <v>766.94058290684018</v>
      </c>
      <c r="AI36" s="19"/>
      <c r="AJ36" s="19">
        <v>212.98216454555777</v>
      </c>
      <c r="AK36" s="9">
        <v>11.26347985577469</v>
      </c>
      <c r="AL36" s="19">
        <v>16.383243426581366</v>
      </c>
      <c r="AM36" s="19">
        <v>0.87147623731716906</v>
      </c>
      <c r="AN36" s="19">
        <v>96.251555131165517</v>
      </c>
      <c r="AO36" s="20">
        <v>6.6554520863605724</v>
      </c>
      <c r="AP36" s="19">
        <v>4.8746958480069962</v>
      </c>
      <c r="AQ36" s="7">
        <v>1.989671774696733E-2</v>
      </c>
      <c r="AR36" s="7">
        <v>3.2829584282496098E-2</v>
      </c>
      <c r="AS36" s="17">
        <v>0.97493916960139926</v>
      </c>
      <c r="AT36" s="17">
        <v>0.97493916960139926</v>
      </c>
      <c r="AU36" s="17">
        <v>0.23975544885095632</v>
      </c>
      <c r="AV36" s="17">
        <v>0.80681190463952523</v>
      </c>
      <c r="AW36" s="17">
        <v>0.17509111617331249</v>
      </c>
      <c r="AX36" s="17">
        <v>1.2435448591854581</v>
      </c>
      <c r="AY36" s="17">
        <v>0.65360717798787682</v>
      </c>
      <c r="AZ36" s="17">
        <v>0.31635781217678055</v>
      </c>
      <c r="BA36" s="17">
        <v>0.99583072323571464</v>
      </c>
      <c r="BB36" s="17">
        <v>0.20792070045580863</v>
      </c>
      <c r="BC36" s="17">
        <v>1.3529768067937784</v>
      </c>
      <c r="BD36" s="17">
        <v>0.27556954079549756</v>
      </c>
      <c r="BE36" s="17">
        <v>0.79586870987869329</v>
      </c>
      <c r="BF36" s="17">
        <v>0.11042678349566869</v>
      </c>
      <c r="BG36" s="17">
        <v>0.67549356750954093</v>
      </c>
      <c r="BH36" s="17">
        <v>0.10147326050953338</v>
      </c>
      <c r="BI36" s="17">
        <v>1.1838547059445561</v>
      </c>
      <c r="BJ36" s="7">
        <v>0.23378643352686612</v>
      </c>
      <c r="BK36" s="17">
        <v>7.9586870987869325E-3</v>
      </c>
      <c r="BL36" s="18">
        <v>9.9483588734836648E-3</v>
      </c>
      <c r="BM36" s="18"/>
    </row>
    <row r="37" spans="1:65" ht="15" customHeight="1">
      <c r="A37" s="14" t="s">
        <v>71</v>
      </c>
      <c r="B37" s="1">
        <v>69</v>
      </c>
      <c r="D37" s="1">
        <v>5</v>
      </c>
      <c r="E37" s="15" t="s">
        <v>116</v>
      </c>
      <c r="F37" s="4">
        <v>55</v>
      </c>
      <c r="G37" s="10" t="s">
        <v>117</v>
      </c>
      <c r="H37" s="6" t="s">
        <v>26</v>
      </c>
      <c r="I37" s="6">
        <v>172.27</v>
      </c>
      <c r="J37" s="7">
        <v>46.791870080701415</v>
      </c>
      <c r="K37" s="7">
        <v>0.18830327787187409</v>
      </c>
      <c r="L37" s="17">
        <v>15.215701902959053</v>
      </c>
      <c r="M37" s="8">
        <v>6.9908736963115077</v>
      </c>
      <c r="N37" s="17">
        <v>9.4649795755703925E-2</v>
      </c>
      <c r="O37" s="7">
        <v>17.744345920095643</v>
      </c>
      <c r="P37" s="7">
        <v>11.650891700707385</v>
      </c>
      <c r="Q37" s="17">
        <v>0.49915313340639633</v>
      </c>
      <c r="R37" s="7">
        <v>3.7176345827227904E-2</v>
      </c>
      <c r="S37" s="7">
        <v>4.9815681976686258E-3</v>
      </c>
      <c r="T37" s="17"/>
      <c r="U37" s="17">
        <v>99.21794742183387</v>
      </c>
      <c r="V37" s="7">
        <v>6.6355992300678857</v>
      </c>
      <c r="W37" s="7">
        <v>81.898663172902147</v>
      </c>
      <c r="X37" s="7">
        <v>97.824599845375644</v>
      </c>
      <c r="Y37" s="7">
        <v>8.4332488974820787</v>
      </c>
      <c r="Z37" s="17">
        <v>3.330327476962143E-2</v>
      </c>
      <c r="AA37" s="18">
        <v>0</v>
      </c>
      <c r="AB37" s="17">
        <v>5.9183177719689367E-2</v>
      </c>
      <c r="AC37" s="18">
        <v>4.7032747696214294E-3</v>
      </c>
      <c r="AD37" s="17">
        <v>2.86E-2</v>
      </c>
      <c r="AE37" s="17">
        <v>0.10486666666666666</v>
      </c>
      <c r="AF37" s="17">
        <f t="shared" si="0"/>
        <v>6.0808694794376299</v>
      </c>
      <c r="AG37" s="17">
        <v>92.409773913395071</v>
      </c>
      <c r="AH37" s="7">
        <v>421.68597981169933</v>
      </c>
      <c r="AI37" s="19"/>
      <c r="AJ37" s="19">
        <v>353.70637601333976</v>
      </c>
      <c r="AK37" s="9">
        <v>87.098867366648221</v>
      </c>
      <c r="AL37" s="19">
        <v>20.181444877638004</v>
      </c>
      <c r="AM37" s="19">
        <v>0.43162690139130905</v>
      </c>
      <c r="AN37" s="19">
        <v>50.984702848769693</v>
      </c>
      <c r="AO37" s="22">
        <v>3.3041783485817455</v>
      </c>
      <c r="AP37" s="19">
        <v>2.5897614083478544</v>
      </c>
      <c r="AQ37" s="7">
        <v>1.5875932005197574E-2</v>
      </c>
      <c r="AR37" s="7"/>
      <c r="AS37" s="17"/>
      <c r="AT37" s="17">
        <v>0.89699015829366302</v>
      </c>
      <c r="AU37" s="17">
        <v>0.19547241281399513</v>
      </c>
      <c r="AV37" s="17">
        <v>0.63305278870725334</v>
      </c>
      <c r="AW37" s="17">
        <v>0.1170849985383321</v>
      </c>
      <c r="AX37" s="17">
        <v>0.75013778724558544</v>
      </c>
      <c r="AY37" s="17">
        <v>0.33240232635882427</v>
      </c>
      <c r="AZ37" s="17">
        <v>0.25401491208316118</v>
      </c>
      <c r="BA37" s="17">
        <v>0.52787473917281935</v>
      </c>
      <c r="BB37" s="17">
        <v>0.1002168207828097</v>
      </c>
      <c r="BC37" s="17">
        <v>0.68167283047317095</v>
      </c>
      <c r="BD37" s="17">
        <v>0.13990665079580361</v>
      </c>
      <c r="BE37" s="17">
        <v>0.40880524913383753</v>
      </c>
      <c r="BF37" s="17">
        <v>5.7550253518841216E-2</v>
      </c>
      <c r="BG37" s="17">
        <v>0.35820071586727031</v>
      </c>
      <c r="BH37" s="17">
        <v>5.4573516267866662E-2</v>
      </c>
      <c r="BI37" s="17">
        <v>1.3891440504547876</v>
      </c>
      <c r="BJ37" s="7">
        <v>0.1190694900389818</v>
      </c>
      <c r="BK37" s="17">
        <v>7.9379660025987869E-3</v>
      </c>
      <c r="BL37" s="18">
        <v>7.9379660025987869E-3</v>
      </c>
      <c r="BM37" s="18"/>
    </row>
    <row r="38" spans="1:65" ht="15" customHeight="1">
      <c r="A38" s="14" t="s">
        <v>71</v>
      </c>
      <c r="B38" s="1">
        <v>73</v>
      </c>
      <c r="D38" s="1">
        <v>1</v>
      </c>
      <c r="E38" s="15" t="s">
        <v>118</v>
      </c>
      <c r="F38" s="4">
        <v>56</v>
      </c>
      <c r="G38" s="10" t="s">
        <v>73</v>
      </c>
      <c r="H38" s="6" t="s">
        <v>26</v>
      </c>
      <c r="I38" s="6">
        <v>179.57499999999999</v>
      </c>
      <c r="J38" s="7">
        <v>48.845709505218707</v>
      </c>
      <c r="K38" s="7">
        <v>0.27587443231615011</v>
      </c>
      <c r="L38" s="17">
        <v>19.106047326906225</v>
      </c>
      <c r="M38" s="8">
        <v>4.6214787873976846</v>
      </c>
      <c r="N38" s="17">
        <v>7.9674926300693172E-2</v>
      </c>
      <c r="O38" s="7">
        <v>8.5441399091705854</v>
      </c>
      <c r="P38" s="7">
        <v>16.543502509760181</v>
      </c>
      <c r="Q38" s="17">
        <v>1.366424986056888</v>
      </c>
      <c r="R38" s="7">
        <v>3.0353971915505401E-2</v>
      </c>
      <c r="S38" s="7">
        <v>2.6890287626483947E-2</v>
      </c>
      <c r="T38" s="17"/>
      <c r="U38" s="17">
        <v>99.440096642669104</v>
      </c>
      <c r="V38" s="7">
        <v>1.5992187023134055</v>
      </c>
      <c r="W38" s="7">
        <v>76.719975026206441</v>
      </c>
      <c r="X38" s="7">
        <v>95.889035540076534</v>
      </c>
      <c r="Y38" s="7">
        <v>2.057865987498908</v>
      </c>
      <c r="Z38" s="17">
        <v>7.1459265147676629E-2</v>
      </c>
      <c r="AA38" s="17" t="s">
        <v>155</v>
      </c>
      <c r="AB38" s="17" t="s">
        <v>159</v>
      </c>
      <c r="AC38" s="18">
        <v>3.9159265147676627E-2</v>
      </c>
      <c r="AD38" s="17">
        <v>3.2300000000000002E-2</v>
      </c>
      <c r="AE38" s="17">
        <v>0.11843333333333333</v>
      </c>
      <c r="AF38" s="17">
        <f t="shared" si="0"/>
        <v>0.82483672454503165</v>
      </c>
      <c r="AG38" s="17">
        <v>118.38049047047107</v>
      </c>
      <c r="AH38" s="7">
        <v>743.67231192988243</v>
      </c>
      <c r="AI38" s="19"/>
      <c r="AJ38" s="19">
        <v>149.74626144982665</v>
      </c>
      <c r="AK38" s="9">
        <v>188.1946258761335</v>
      </c>
      <c r="AL38" s="19">
        <v>22.25957940470396</v>
      </c>
      <c r="AM38" s="19">
        <v>0.51078792175975829</v>
      </c>
      <c r="AN38" s="19">
        <v>145.69906519442591</v>
      </c>
      <c r="AO38" s="22">
        <v>5.1974911336957854</v>
      </c>
      <c r="AP38" s="19">
        <v>4.4108976479448909</v>
      </c>
      <c r="AQ38" s="7">
        <v>1.3939631393053832E-2</v>
      </c>
      <c r="AR38" s="7"/>
      <c r="AS38" s="17"/>
      <c r="AT38" s="17">
        <v>3.5147784869628587</v>
      </c>
      <c r="AU38" s="17">
        <v>0.25688749281484918</v>
      </c>
      <c r="AV38" s="17">
        <v>0.89711484893867877</v>
      </c>
      <c r="AW38" s="17">
        <v>0.17324970445652618</v>
      </c>
      <c r="AX38" s="17">
        <v>1.1052136318778394</v>
      </c>
      <c r="AY38" s="17">
        <v>0.5078008578898181</v>
      </c>
      <c r="AZ38" s="17">
        <v>0.33654252934658535</v>
      </c>
      <c r="BA38" s="17">
        <v>0.81048999671041555</v>
      </c>
      <c r="BB38" s="17">
        <v>0.15134456941029872</v>
      </c>
      <c r="BC38" s="17">
        <v>1.0653861136119716</v>
      </c>
      <c r="BD38" s="17">
        <v>0.22203841433221461</v>
      </c>
      <c r="BE38" s="17">
        <v>0.63325754042730265</v>
      </c>
      <c r="BF38" s="17">
        <v>8.9611916098203195E-2</v>
      </c>
      <c r="BG38" s="17">
        <v>0.54364562432909946</v>
      </c>
      <c r="BH38" s="17">
        <v>7.9655036531736181E-2</v>
      </c>
      <c r="BI38" s="17">
        <v>2.5589180485820244</v>
      </c>
      <c r="BJ38" s="7">
        <v>0.19316346358946024</v>
      </c>
      <c r="BK38" s="17">
        <v>5.9741277398802136E-3</v>
      </c>
      <c r="BL38" s="18">
        <v>6.9698156965269159E-3</v>
      </c>
      <c r="BM38" s="18"/>
    </row>
    <row r="39" spans="1:65" ht="15" customHeight="1">
      <c r="A39" s="14" t="s">
        <v>71</v>
      </c>
      <c r="B39" s="1">
        <v>74</v>
      </c>
      <c r="D39" s="1">
        <v>1</v>
      </c>
      <c r="E39" s="15" t="s">
        <v>75</v>
      </c>
      <c r="F39" s="4">
        <v>56</v>
      </c>
      <c r="G39" s="10" t="s">
        <v>73</v>
      </c>
      <c r="H39" s="6" t="s">
        <v>26</v>
      </c>
      <c r="I39" s="6">
        <v>182.39</v>
      </c>
      <c r="J39" s="7">
        <v>48.161453417727671</v>
      </c>
      <c r="K39" s="7">
        <v>0.3193242035099757</v>
      </c>
      <c r="L39" s="17">
        <v>18.97995345678904</v>
      </c>
      <c r="M39" s="8">
        <v>4.3728423868334154</v>
      </c>
      <c r="N39" s="17">
        <v>8.8341943494200256E-2</v>
      </c>
      <c r="O39" s="7">
        <v>8.329354104330795</v>
      </c>
      <c r="P39" s="7">
        <v>17.48705416232113</v>
      </c>
      <c r="Q39" s="17">
        <v>1.7005467164884498</v>
      </c>
      <c r="R39" s="7">
        <v>1.2952466894208533E-2</v>
      </c>
      <c r="S39" s="7" t="s">
        <v>78</v>
      </c>
      <c r="T39" s="17">
        <v>6.1294744908813613E-2</v>
      </c>
      <c r="U39" s="17">
        <v>99.513117603297687</v>
      </c>
      <c r="V39" s="7">
        <v>1.86</v>
      </c>
      <c r="W39" s="7">
        <v>77.248706584478271</v>
      </c>
      <c r="X39" s="7">
        <v>95.194904189128621</v>
      </c>
      <c r="Y39" s="7">
        <v>1.7307914994392357</v>
      </c>
      <c r="Z39" s="17">
        <v>4.6137980996030711E-2</v>
      </c>
      <c r="AA39" s="18">
        <v>0</v>
      </c>
      <c r="AB39" s="17" t="s">
        <v>159</v>
      </c>
      <c r="AC39" s="18">
        <v>1.653798099603071E-2</v>
      </c>
      <c r="AD39" s="17">
        <v>2.9600000000000001E-2</v>
      </c>
      <c r="AE39" s="17">
        <v>0.10853333333333334</v>
      </c>
      <c r="AF39" s="17">
        <f t="shared" si="0"/>
        <v>1.7898194469508892</v>
      </c>
      <c r="AG39" s="17">
        <v>146.43630721293306</v>
      </c>
      <c r="AH39" s="7">
        <v>1036.7399273152432</v>
      </c>
      <c r="AI39" s="19">
        <v>29.7</v>
      </c>
      <c r="AJ39" s="19">
        <v>101.88594037255373</v>
      </c>
      <c r="AK39" s="9">
        <v>13.564394464013663</v>
      </c>
      <c r="AL39" s="19">
        <v>17.33284841473024</v>
      </c>
      <c r="AM39" s="19">
        <v>0.23320797487199085</v>
      </c>
      <c r="AN39" s="19">
        <v>154.91966308899813</v>
      </c>
      <c r="AO39" s="20">
        <v>6.2355608731867083</v>
      </c>
      <c r="AP39" s="19">
        <v>2.3821243785207646</v>
      </c>
      <c r="AQ39" s="7"/>
      <c r="AR39" s="7">
        <v>4.0035703840685119E-3</v>
      </c>
      <c r="AS39" s="17">
        <v>3.3830169745378926</v>
      </c>
      <c r="AT39" s="17">
        <v>3.3830169745378926</v>
      </c>
      <c r="AU39" s="17">
        <v>0.19417316362732284</v>
      </c>
      <c r="AV39" s="17">
        <v>0.82673728431014781</v>
      </c>
      <c r="AW39" s="17">
        <v>0.18016066728308305</v>
      </c>
      <c r="AX39" s="17">
        <v>1.211080041180725</v>
      </c>
      <c r="AY39" s="17">
        <v>0.55249271300145475</v>
      </c>
      <c r="AZ39" s="17">
        <v>0.3393025900498064</v>
      </c>
      <c r="BA39" s="17">
        <v>0.76368105076106874</v>
      </c>
      <c r="BB39" s="17">
        <v>0.16915084872689465</v>
      </c>
      <c r="BC39" s="17">
        <v>1.1810532633002111</v>
      </c>
      <c r="BD39" s="17">
        <v>0.24521868602419639</v>
      </c>
      <c r="BE39" s="17">
        <v>0.71063374317216088</v>
      </c>
      <c r="BF39" s="17">
        <v>0.10209104479374706</v>
      </c>
      <c r="BG39" s="17">
        <v>0.61554894655053372</v>
      </c>
      <c r="BH39" s="17">
        <v>8.2073192873404505E-2</v>
      </c>
      <c r="BI39" s="17">
        <v>0.33129544928166943</v>
      </c>
      <c r="BJ39" s="7">
        <v>0.18316334507113444</v>
      </c>
      <c r="BK39" s="17"/>
      <c r="BL39" s="18"/>
      <c r="BM39" s="18"/>
    </row>
    <row r="40" spans="1:65" ht="15" customHeight="1">
      <c r="A40" s="14" t="s">
        <v>71</v>
      </c>
      <c r="B40" s="1">
        <v>81</v>
      </c>
      <c r="D40" s="1">
        <v>2</v>
      </c>
      <c r="E40" s="15">
        <v>42278</v>
      </c>
      <c r="F40" s="4">
        <v>57</v>
      </c>
      <c r="G40" s="10" t="s">
        <v>73</v>
      </c>
      <c r="H40" s="6" t="s">
        <v>26</v>
      </c>
      <c r="I40" s="6">
        <v>203.10999999999999</v>
      </c>
      <c r="J40" s="7">
        <v>47.375650166402757</v>
      </c>
      <c r="K40" s="7">
        <v>0.30219739509320143</v>
      </c>
      <c r="L40" s="17">
        <v>16.760356034928993</v>
      </c>
      <c r="M40" s="8">
        <v>5.1938120435210555</v>
      </c>
      <c r="N40" s="17">
        <v>0.10700056566201621</v>
      </c>
      <c r="O40" s="7">
        <v>9.9059836004004094</v>
      </c>
      <c r="P40" s="7">
        <v>18.565364622056528</v>
      </c>
      <c r="Q40" s="17">
        <v>0.99366427882691855</v>
      </c>
      <c r="R40" s="7">
        <v>1.2161477854613113E-2</v>
      </c>
      <c r="S40" s="7">
        <v>1.6555961449137176E-2</v>
      </c>
      <c r="T40" s="17">
        <v>0.18896279456453483</v>
      </c>
      <c r="U40" s="17">
        <v>99.421708940760169</v>
      </c>
      <c r="V40" s="7">
        <v>2.04</v>
      </c>
      <c r="W40" s="7">
        <v>77.27151743326155</v>
      </c>
      <c r="X40" s="7">
        <v>97.296963440953434</v>
      </c>
      <c r="Y40" s="7">
        <v>1.7239893861676605</v>
      </c>
      <c r="Z40" s="17">
        <v>3.9961559020895446E-2</v>
      </c>
      <c r="AA40" s="18">
        <v>0</v>
      </c>
      <c r="AB40" s="17">
        <v>4.3757331215126739E-2</v>
      </c>
      <c r="AC40" s="18">
        <v>1.8361559020895445E-2</v>
      </c>
      <c r="AD40" s="17">
        <v>2.1600000000000001E-2</v>
      </c>
      <c r="AE40" s="17">
        <v>7.9200000000000007E-2</v>
      </c>
      <c r="AF40" s="17">
        <f t="shared" si="0"/>
        <v>1.1763706979031145</v>
      </c>
      <c r="AG40" s="17">
        <v>154.84218438537783</v>
      </c>
      <c r="AH40" s="7">
        <v>951.40978610617617</v>
      </c>
      <c r="AI40" s="19">
        <v>83.2</v>
      </c>
      <c r="AJ40" s="19">
        <v>174.45077897331581</v>
      </c>
      <c r="AK40" s="9">
        <v>163.72006321924542</v>
      </c>
      <c r="AL40" s="19">
        <v>29.368436059497228</v>
      </c>
      <c r="AM40" s="19">
        <v>0.43648034662145702</v>
      </c>
      <c r="AN40" s="19">
        <v>125.08948650459202</v>
      </c>
      <c r="AO40" s="20">
        <v>6.0266323088558966</v>
      </c>
      <c r="AP40" s="19">
        <v>3.3336687024069991</v>
      </c>
      <c r="AQ40" s="7"/>
      <c r="AR40" s="7">
        <v>2.4026441098428827E-2</v>
      </c>
      <c r="AS40" s="17">
        <v>2.4026441098428823</v>
      </c>
      <c r="AT40" s="17">
        <v>2.4026441098428823</v>
      </c>
      <c r="AU40" s="17">
        <v>0.17319059625117442</v>
      </c>
      <c r="AV40" s="17">
        <v>0.78186043741137135</v>
      </c>
      <c r="AW40" s="17">
        <v>0.16618288426413272</v>
      </c>
      <c r="AX40" s="17">
        <v>1.1412559521753691</v>
      </c>
      <c r="AY40" s="17">
        <v>0.55060594183899392</v>
      </c>
      <c r="AZ40" s="17">
        <v>0.31835034455418193</v>
      </c>
      <c r="BA40" s="17">
        <v>0.7618384031626807</v>
      </c>
      <c r="BB40" s="17">
        <v>0.16918618940143632</v>
      </c>
      <c r="BC40" s="17">
        <v>1.1712890035484051</v>
      </c>
      <c r="BD40" s="17">
        <v>0.24226661440915734</v>
      </c>
      <c r="BE40" s="17">
        <v>0.69176128329226316</v>
      </c>
      <c r="BF40" s="17">
        <v>9.5104662681280774E-2</v>
      </c>
      <c r="BG40" s="17">
        <v>0.58264119663689895</v>
      </c>
      <c r="BH40" s="17">
        <v>7.9087035282328216E-2</v>
      </c>
      <c r="BI40" s="17">
        <v>0.35539110791425971</v>
      </c>
      <c r="BJ40" s="7">
        <v>0.19821813906203781</v>
      </c>
      <c r="BK40" s="17"/>
      <c r="BL40" s="18"/>
      <c r="BM40" s="18"/>
    </row>
    <row r="41" spans="1:65" ht="15" customHeight="1">
      <c r="A41" s="14" t="s">
        <v>71</v>
      </c>
      <c r="B41" s="1">
        <v>82</v>
      </c>
      <c r="D41" s="1">
        <v>3</v>
      </c>
      <c r="E41" s="15" t="s">
        <v>119</v>
      </c>
      <c r="F41" s="4">
        <v>57</v>
      </c>
      <c r="G41" s="10" t="s">
        <v>73</v>
      </c>
      <c r="H41" s="6" t="s">
        <v>26</v>
      </c>
      <c r="I41" s="6">
        <v>204.92000000000002</v>
      </c>
      <c r="J41" s="7">
        <v>49.231060191314214</v>
      </c>
      <c r="K41" s="7">
        <v>0.33843305495555576</v>
      </c>
      <c r="L41" s="17">
        <v>14.818390850362819</v>
      </c>
      <c r="M41" s="8">
        <v>4.7461332363685838</v>
      </c>
      <c r="N41" s="17">
        <v>9.1576003105620959E-2</v>
      </c>
      <c r="O41" s="7">
        <v>10.742263320824581</v>
      </c>
      <c r="P41" s="7">
        <v>18.403790450215503</v>
      </c>
      <c r="Q41" s="17">
        <v>1.0143037735285627</v>
      </c>
      <c r="R41" s="7">
        <v>2.9145887014815255E-2</v>
      </c>
      <c r="S41" s="7">
        <v>1.791704408588236E-2</v>
      </c>
      <c r="T41" s="17"/>
      <c r="U41" s="17">
        <v>99.433013811776121</v>
      </c>
      <c r="V41" s="7">
        <v>0.97287146909585243</v>
      </c>
      <c r="W41" s="7">
        <v>80.13719256901652</v>
      </c>
      <c r="X41" s="7">
        <v>97.218829662194096</v>
      </c>
      <c r="Y41" s="7">
        <v>1.2152372350966538</v>
      </c>
      <c r="Z41" s="17">
        <v>2.1175759873746723E-2</v>
      </c>
      <c r="AA41" s="18">
        <v>0</v>
      </c>
      <c r="AB41" s="17">
        <v>4.4611271265440074E-2</v>
      </c>
      <c r="AC41" s="18">
        <v>8.3757598737467225E-3</v>
      </c>
      <c r="AD41" s="17">
        <v>1.2800000000000001E-2</v>
      </c>
      <c r="AE41" s="17">
        <v>4.6933333333333334E-2</v>
      </c>
      <c r="AF41" s="17">
        <f t="shared" si="0"/>
        <v>1.5282195517711501</v>
      </c>
      <c r="AG41" s="17">
        <v>145.72943507407626</v>
      </c>
      <c r="AH41" s="7">
        <v>1792.9745667044972</v>
      </c>
      <c r="AI41" s="19"/>
      <c r="AJ41" s="19">
        <v>182.91556678263368</v>
      </c>
      <c r="AK41" s="9">
        <v>158.79483270140727</v>
      </c>
      <c r="AL41" s="19">
        <v>18.090550560919812</v>
      </c>
      <c r="AM41" s="19">
        <v>0.27271189768332094</v>
      </c>
      <c r="AN41" s="19">
        <v>115.57851747254327</v>
      </c>
      <c r="AO41" s="22">
        <v>6.2803360378896151</v>
      </c>
      <c r="AP41" s="19">
        <v>5.1755542626031703</v>
      </c>
      <c r="AQ41" s="7">
        <v>2.587777131301585E-2</v>
      </c>
      <c r="AR41" s="7"/>
      <c r="AS41" s="17"/>
      <c r="AT41" s="17">
        <v>2.6873070209670309</v>
      </c>
      <c r="AU41" s="17">
        <v>0.21498456167736243</v>
      </c>
      <c r="AV41" s="17">
        <v>0.85297115443286864</v>
      </c>
      <c r="AW41" s="17">
        <v>0.17915380139780204</v>
      </c>
      <c r="AX41" s="17">
        <v>1.2341706318515251</v>
      </c>
      <c r="AY41" s="17">
        <v>0.60116053357929133</v>
      </c>
      <c r="AZ41" s="17">
        <v>0.32347214141269814</v>
      </c>
      <c r="BA41" s="17">
        <v>1.0042565867243458</v>
      </c>
      <c r="BB41" s="17">
        <v>0.18512559477772877</v>
      </c>
      <c r="BC41" s="17">
        <v>1.3038415546173372</v>
      </c>
      <c r="BD41" s="17">
        <v>0.26773540320004863</v>
      </c>
      <c r="BE41" s="17">
        <v>0.77235194380385774</v>
      </c>
      <c r="BF41" s="17">
        <v>0.10649698194202678</v>
      </c>
      <c r="BG41" s="17">
        <v>0.6499301795153597</v>
      </c>
      <c r="BH41" s="17">
        <v>9.2562797388864387E-2</v>
      </c>
      <c r="BI41" s="17">
        <v>2.0204567602085453</v>
      </c>
      <c r="BJ41" s="7">
        <v>0.24285293078368722</v>
      </c>
      <c r="BK41" s="17">
        <v>5.9717933799267355E-3</v>
      </c>
      <c r="BL41" s="18">
        <v>5.9717933799267355E-3</v>
      </c>
      <c r="BM41" s="18"/>
    </row>
    <row r="42" spans="1:65" ht="15" customHeight="1">
      <c r="A42" s="14" t="s">
        <v>71</v>
      </c>
      <c r="B42" s="1">
        <v>85</v>
      </c>
      <c r="D42" s="1">
        <v>1</v>
      </c>
      <c r="E42" s="15" t="s">
        <v>120</v>
      </c>
      <c r="F42" s="4">
        <v>57</v>
      </c>
      <c r="G42" s="10" t="s">
        <v>121</v>
      </c>
      <c r="H42" s="6" t="s">
        <v>26</v>
      </c>
      <c r="I42" s="6">
        <v>204.92000000000002</v>
      </c>
      <c r="J42" s="7">
        <v>48.422111353429138</v>
      </c>
      <c r="K42" s="7">
        <v>0.26887342036865541</v>
      </c>
      <c r="L42" s="17">
        <v>15.702207749529473</v>
      </c>
      <c r="M42" s="8">
        <v>6.4856698249178359</v>
      </c>
      <c r="N42" s="17">
        <v>0.11352433304454337</v>
      </c>
      <c r="O42" s="7">
        <v>11.374341509076968</v>
      </c>
      <c r="P42" s="7">
        <v>15.721128471703564</v>
      </c>
      <c r="Q42" s="17">
        <v>1.1312600205140462</v>
      </c>
      <c r="R42" s="7">
        <v>2.5341937724949845E-2</v>
      </c>
      <c r="S42" s="7">
        <v>1.5933239725549945E-2</v>
      </c>
      <c r="T42" s="17"/>
      <c r="U42" s="17">
        <v>99.26039186003473</v>
      </c>
      <c r="V42" s="7">
        <v>1.7999922747112576</v>
      </c>
      <c r="W42" s="7">
        <v>75.764300188953371</v>
      </c>
      <c r="X42" s="7">
        <v>96.399443040059168</v>
      </c>
      <c r="Y42" s="7">
        <v>2.391125905414528</v>
      </c>
      <c r="Z42" s="17">
        <v>5.1275387009822523E-2</v>
      </c>
      <c r="AA42" s="18">
        <v>0</v>
      </c>
      <c r="AB42" s="17">
        <v>6.6183505423433708E-2</v>
      </c>
      <c r="AC42" s="18">
        <v>2.4975387009822523E-2</v>
      </c>
      <c r="AD42" s="17">
        <v>2.63E-2</v>
      </c>
      <c r="AE42" s="17">
        <v>9.6433333333333343E-2</v>
      </c>
      <c r="AF42" s="17">
        <f t="shared" si="0"/>
        <v>1.0530367353129111</v>
      </c>
      <c r="AG42" s="17">
        <v>119.61394606176326</v>
      </c>
      <c r="AH42" s="7">
        <v>691.32806113663173</v>
      </c>
      <c r="AI42" s="19"/>
      <c r="AJ42" s="19">
        <v>192.59872670961883</v>
      </c>
      <c r="AK42" s="9">
        <v>163.20207894867701</v>
      </c>
      <c r="AL42" s="19">
        <v>27.369292742945834</v>
      </c>
      <c r="AM42" s="19">
        <v>0.27675268565966682</v>
      </c>
      <c r="AN42" s="19">
        <v>119.61394606176326</v>
      </c>
      <c r="AO42" s="22">
        <v>5.4355023874164772</v>
      </c>
      <c r="AP42" s="19">
        <v>3.7630401143652534</v>
      </c>
      <c r="AQ42" s="7">
        <v>1.1946159093223028E-2</v>
      </c>
      <c r="AR42" s="7"/>
      <c r="AS42" s="17"/>
      <c r="AT42" s="17">
        <v>2.1503086367801449</v>
      </c>
      <c r="AU42" s="17">
        <v>0.16326417427404805</v>
      </c>
      <c r="AV42" s="17">
        <v>0.67396247550933253</v>
      </c>
      <c r="AW42" s="17">
        <v>0.14235839586090773</v>
      </c>
      <c r="AX42" s="17">
        <v>1.0154235229239572</v>
      </c>
      <c r="AY42" s="17">
        <v>0.49078803607991267</v>
      </c>
      <c r="AZ42" s="17">
        <v>0.29268089778396411</v>
      </c>
      <c r="BA42" s="17">
        <v>0.83921767629891764</v>
      </c>
      <c r="BB42" s="17">
        <v>0.15729109472743652</v>
      </c>
      <c r="BC42" s="17">
        <v>1.1050197161231301</v>
      </c>
      <c r="BD42" s="17">
        <v>0.23095907580231184</v>
      </c>
      <c r="BE42" s="17">
        <v>0.66599836944718382</v>
      </c>
      <c r="BF42" s="17">
        <v>9.0591706456941284E-2</v>
      </c>
      <c r="BG42" s="17">
        <v>0.56644704367032517</v>
      </c>
      <c r="BH42" s="17">
        <v>8.1632087137024023E-2</v>
      </c>
      <c r="BI42" s="17">
        <v>3.1756872922817876</v>
      </c>
      <c r="BJ42" s="7">
        <v>0.18317443942941974</v>
      </c>
      <c r="BK42" s="17">
        <v>6.9685928043800999E-3</v>
      </c>
      <c r="BL42" s="18">
        <v>6.9685928043800999E-3</v>
      </c>
      <c r="BM42" s="18"/>
    </row>
    <row r="43" spans="1:65" ht="15" customHeight="1">
      <c r="A43" s="14" t="s">
        <v>71</v>
      </c>
      <c r="B43" s="1">
        <v>90</v>
      </c>
      <c r="D43" s="1">
        <v>1</v>
      </c>
      <c r="E43" s="15" t="s">
        <v>122</v>
      </c>
      <c r="F43" s="4">
        <v>57</v>
      </c>
      <c r="G43" s="10" t="s">
        <v>73</v>
      </c>
      <c r="H43" s="6" t="s">
        <v>123</v>
      </c>
      <c r="I43" s="6">
        <v>222.76</v>
      </c>
      <c r="J43" s="7">
        <v>48.551733996008934</v>
      </c>
      <c r="K43" s="7">
        <v>0.32794420937834062</v>
      </c>
      <c r="L43" s="17">
        <v>17.142771935832354</v>
      </c>
      <c r="M43" s="8">
        <v>4.8320838756354343</v>
      </c>
      <c r="N43" s="17">
        <v>0.11157712987629337</v>
      </c>
      <c r="O43" s="7">
        <v>9.4362372695379531</v>
      </c>
      <c r="P43" s="7">
        <v>17.559052324532111</v>
      </c>
      <c r="Q43" s="17">
        <v>1.3281277717532984</v>
      </c>
      <c r="R43" s="7">
        <v>1.306018017906844E-2</v>
      </c>
      <c r="S43" s="7" t="s">
        <v>78</v>
      </c>
      <c r="T43" s="17">
        <v>0.15939589982327623</v>
      </c>
      <c r="U43" s="17">
        <v>99.461984592557073</v>
      </c>
      <c r="V43" s="7">
        <v>2.69</v>
      </c>
      <c r="W43" s="7">
        <v>77.683472487985512</v>
      </c>
      <c r="X43" s="7">
        <v>96.222270779163111</v>
      </c>
      <c r="Y43" s="7">
        <v>2.6239788126888053</v>
      </c>
      <c r="Z43" s="17">
        <v>2.4867421202823009E-2</v>
      </c>
      <c r="AA43" s="18">
        <v>0</v>
      </c>
      <c r="AB43" s="17">
        <v>3.3742413603192419E-2</v>
      </c>
      <c r="AC43" s="18">
        <v>8.9674212028230081E-3</v>
      </c>
      <c r="AD43" s="17">
        <v>1.5900000000000001E-2</v>
      </c>
      <c r="AE43" s="17">
        <v>5.8299999999999998E-2</v>
      </c>
      <c r="AF43" s="17">
        <f t="shared" si="0"/>
        <v>1.7730849973897254</v>
      </c>
      <c r="AG43" s="17">
        <v>172.96923196371122</v>
      </c>
      <c r="AH43" s="7">
        <v>571.03632529720915</v>
      </c>
      <c r="AI43" s="19">
        <v>31</v>
      </c>
      <c r="AJ43" s="19">
        <v>103.76158898173273</v>
      </c>
      <c r="AK43" s="9">
        <v>103.6587529173306</v>
      </c>
      <c r="AL43" s="19">
        <v>23.196731047184784</v>
      </c>
      <c r="AM43" s="19">
        <v>0.41828380556207384</v>
      </c>
      <c r="AN43" s="19">
        <v>141.8109328105148</v>
      </c>
      <c r="AO43" s="23">
        <v>6.7545829845550216</v>
      </c>
      <c r="AP43" s="19">
        <v>5.2635713331495424</v>
      </c>
      <c r="AQ43" s="7">
        <v>2.2014937134845994E-2</v>
      </c>
      <c r="AR43" s="7">
        <v>2.7018331938220081E-2</v>
      </c>
      <c r="AS43" s="17">
        <v>3.3322609390471438</v>
      </c>
      <c r="AT43" s="17">
        <v>3.3322609390471438</v>
      </c>
      <c r="AU43" s="17">
        <v>0.21314461862373624</v>
      </c>
      <c r="AV43" s="17">
        <v>0.85057711657359514</v>
      </c>
      <c r="AW43" s="17">
        <v>0.17511881811809313</v>
      </c>
      <c r="AX43" s="17">
        <v>1.2508487008435223</v>
      </c>
      <c r="AY43" s="17">
        <v>0.6084128080902893</v>
      </c>
      <c r="AZ43" s="17">
        <v>0.35023763623618626</v>
      </c>
      <c r="BA43" s="17">
        <v>0.99767692379279338</v>
      </c>
      <c r="BB43" s="17">
        <v>0.19112968148889023</v>
      </c>
      <c r="BC43" s="17">
        <v>1.340909807304256</v>
      </c>
      <c r="BD43" s="17">
        <v>0.28019010898894908</v>
      </c>
      <c r="BE43" s="17">
        <v>0.80354520542187879</v>
      </c>
      <c r="BF43" s="17">
        <v>0.10707264879220552</v>
      </c>
      <c r="BG43" s="17">
        <v>0.6714555826128028</v>
      </c>
      <c r="BH43" s="17">
        <v>9.8066538146132171E-2</v>
      </c>
      <c r="BI43" s="17">
        <v>1.2508487008435223</v>
      </c>
      <c r="BJ43" s="7">
        <v>0.22915548199453334</v>
      </c>
      <c r="BK43" s="17">
        <v>1.3008826488772633E-2</v>
      </c>
      <c r="BL43" s="18">
        <v>3.4023084662943813E-2</v>
      </c>
      <c r="BM43" s="18"/>
    </row>
    <row r="44" spans="1:65" ht="15" customHeight="1">
      <c r="A44" s="14" t="s">
        <v>71</v>
      </c>
      <c r="B44" s="1">
        <v>90</v>
      </c>
      <c r="D44" s="1">
        <v>1</v>
      </c>
      <c r="E44" s="24" t="s">
        <v>124</v>
      </c>
      <c r="F44" s="4">
        <v>57</v>
      </c>
      <c r="G44" s="10" t="s">
        <v>125</v>
      </c>
      <c r="H44" s="6" t="s">
        <v>123</v>
      </c>
      <c r="I44" s="6">
        <v>223.185</v>
      </c>
      <c r="J44" s="7">
        <v>49.039930503549719</v>
      </c>
      <c r="K44" s="7">
        <v>0.30354771390627966</v>
      </c>
      <c r="L44" s="17">
        <v>17.487942964982178</v>
      </c>
      <c r="M44" s="8">
        <v>4.8463689560314194</v>
      </c>
      <c r="N44" s="17">
        <v>9.8852709462900312E-2</v>
      </c>
      <c r="O44" s="7">
        <v>9.0944492705868267</v>
      </c>
      <c r="P44" s="7">
        <v>17.155438396788789</v>
      </c>
      <c r="Q44" s="17">
        <v>1.3400033949415375</v>
      </c>
      <c r="R44" s="7">
        <v>3.0394043544879693E-2</v>
      </c>
      <c r="S44" s="7">
        <v>1.9970244335939455E-2</v>
      </c>
      <c r="T44" s="17"/>
      <c r="U44" s="17">
        <v>99.416898198130454</v>
      </c>
      <c r="V44" s="7">
        <v>1.466617574864995</v>
      </c>
      <c r="W44" s="7">
        <v>76.985098707119022</v>
      </c>
      <c r="X44" s="7">
        <v>96.10362898429328</v>
      </c>
      <c r="Y44" s="7">
        <v>1.9372952107927277</v>
      </c>
      <c r="Z44" s="17">
        <v>3.8704092833800004E-2</v>
      </c>
      <c r="AA44" s="17" t="s">
        <v>155</v>
      </c>
      <c r="AB44" s="17">
        <v>5.1067507224141863E-2</v>
      </c>
      <c r="AC44" s="18">
        <v>2.7904092833800003E-2</v>
      </c>
      <c r="AD44" s="17">
        <v>1.0800000000000001E-2</v>
      </c>
      <c r="AE44" s="17">
        <v>3.9600000000000003E-2</v>
      </c>
      <c r="AF44" s="17">
        <f t="shared" si="0"/>
        <v>0.38703999676054862</v>
      </c>
      <c r="AG44" s="17">
        <v>134.74692638229996</v>
      </c>
      <c r="AH44" s="7">
        <v>525.81695332641857</v>
      </c>
      <c r="AI44" s="19"/>
      <c r="AJ44" s="19">
        <v>107.39228719190822</v>
      </c>
      <c r="AK44" s="9">
        <v>86.116456710492457</v>
      </c>
      <c r="AL44" s="19">
        <v>22.288965266245107</v>
      </c>
      <c r="AM44" s="19">
        <v>0.33942241274697638</v>
      </c>
      <c r="AN44" s="19">
        <v>139.81260030644657</v>
      </c>
      <c r="AO44" s="22">
        <v>6.1794845144228931</v>
      </c>
      <c r="AP44" s="19">
        <v>4.3326272685937566</v>
      </c>
      <c r="AQ44" s="7">
        <v>1.3976216995463734E-2</v>
      </c>
      <c r="AR44" s="7"/>
      <c r="AS44" s="17"/>
      <c r="AT44" s="17">
        <v>2.5656341198815564</v>
      </c>
      <c r="AU44" s="17">
        <v>0.2136364597878028</v>
      </c>
      <c r="AV44" s="17">
        <v>0.80562907966708808</v>
      </c>
      <c r="AW44" s="17">
        <v>0.16671630273160312</v>
      </c>
      <c r="AX44" s="17">
        <v>1.1979614567540342</v>
      </c>
      <c r="AY44" s="17">
        <v>0.58400621016759169</v>
      </c>
      <c r="AZ44" s="17">
        <v>0.34740882245866994</v>
      </c>
      <c r="BA44" s="17">
        <v>0.95138105690549557</v>
      </c>
      <c r="BB44" s="17">
        <v>0.18368742336895191</v>
      </c>
      <c r="BC44" s="17">
        <v>1.2578595295917361</v>
      </c>
      <c r="BD44" s="17">
        <v>0.26155491805796416</v>
      </c>
      <c r="BE44" s="17">
        <v>0.75271911532711822</v>
      </c>
      <c r="BF44" s="17">
        <v>0.10382332625201629</v>
      </c>
      <c r="BG44" s="17">
        <v>0.64490258421925517</v>
      </c>
      <c r="BH44" s="17">
        <v>9.2842012898437659E-2</v>
      </c>
      <c r="BI44" s="17">
        <v>3.8434596737525264</v>
      </c>
      <c r="BJ44" s="7">
        <v>0.21263815857384105</v>
      </c>
      <c r="BK44" s="17">
        <v>6.9881084977318668E-3</v>
      </c>
      <c r="BL44" s="18">
        <v>6.9881084977318668E-3</v>
      </c>
      <c r="BM44" s="18"/>
    </row>
    <row r="45" spans="1:65" ht="15" customHeight="1">
      <c r="A45" s="14" t="s">
        <v>71</v>
      </c>
      <c r="B45" s="1">
        <v>92</v>
      </c>
      <c r="D45" s="1">
        <v>3</v>
      </c>
      <c r="E45" s="24" t="s">
        <v>126</v>
      </c>
      <c r="F45" s="4">
        <v>58</v>
      </c>
      <c r="G45" s="10" t="s">
        <v>127</v>
      </c>
      <c r="H45" s="6" t="s">
        <v>123</v>
      </c>
      <c r="I45" s="6">
        <v>229.61999999999998</v>
      </c>
      <c r="J45" s="7">
        <v>48.925379380436624</v>
      </c>
      <c r="K45" s="7">
        <v>0.31486334333057658</v>
      </c>
      <c r="L45" s="17">
        <v>16.76846583832365</v>
      </c>
      <c r="M45" s="8">
        <v>5.1696579286380668</v>
      </c>
      <c r="N45" s="17">
        <v>0.10761152240412113</v>
      </c>
      <c r="O45" s="7">
        <v>9.7737168820557798</v>
      </c>
      <c r="P45" s="7">
        <v>16.990663704028456</v>
      </c>
      <c r="Q45" s="17">
        <v>1.28436344795289</v>
      </c>
      <c r="R45" s="7">
        <v>2.7282166084608529E-2</v>
      </c>
      <c r="S45" s="7">
        <v>2.2917268660136905E-2</v>
      </c>
      <c r="T45" s="17"/>
      <c r="U45" s="17">
        <v>99.384921481914901</v>
      </c>
      <c r="V45" s="7">
        <v>1.4149217320593863</v>
      </c>
      <c r="W45" s="7">
        <v>77.116935200379203</v>
      </c>
      <c r="X45" s="7">
        <v>96.224456329344804</v>
      </c>
      <c r="Y45" s="7">
        <v>1.4824285644320776</v>
      </c>
      <c r="Z45" s="17">
        <v>5.2306709487870404E-2</v>
      </c>
      <c r="AA45" s="18">
        <v>0</v>
      </c>
      <c r="AB45" s="17" t="s">
        <v>158</v>
      </c>
      <c r="AC45" s="18">
        <v>3.0106709487870403E-2</v>
      </c>
      <c r="AD45" s="17">
        <v>2.2200000000000001E-2</v>
      </c>
      <c r="AE45" s="17">
        <v>8.14E-2</v>
      </c>
      <c r="AF45" s="17">
        <f t="shared" si="0"/>
        <v>0.73737716202244186</v>
      </c>
      <c r="AG45" s="17">
        <v>145.50488578457882</v>
      </c>
      <c r="AH45" s="7">
        <v>401.14888650331801</v>
      </c>
      <c r="AI45" s="19"/>
      <c r="AJ45" s="19">
        <v>108.11821374270787</v>
      </c>
      <c r="AK45" s="9">
        <v>104.0764113598029</v>
      </c>
      <c r="AL45" s="19">
        <v>24.250814297429805</v>
      </c>
      <c r="AM45" s="19">
        <v>0.28292299505747176</v>
      </c>
      <c r="AN45" s="19">
        <v>132.36902804013769</v>
      </c>
      <c r="AO45" s="22">
        <v>6.0967913019427016</v>
      </c>
      <c r="AP45" s="19">
        <v>4.4530485489679537</v>
      </c>
      <c r="AQ45" s="7">
        <v>1.5939323665209677E-2</v>
      </c>
      <c r="AR45" s="7"/>
      <c r="AS45" s="17"/>
      <c r="AT45" s="17">
        <v>2.2813156995831347</v>
      </c>
      <c r="AU45" s="17">
        <v>0.2012339612732722</v>
      </c>
      <c r="AV45" s="17">
        <v>0.77803823640804737</v>
      </c>
      <c r="AW45" s="17">
        <v>0.16238185983932357</v>
      </c>
      <c r="AX45" s="17">
        <v>1.1556009657277015</v>
      </c>
      <c r="AY45" s="17">
        <v>0.57281944421847275</v>
      </c>
      <c r="AZ45" s="17">
        <v>0.34369166653108363</v>
      </c>
      <c r="BA45" s="17">
        <v>0.93543905760199286</v>
      </c>
      <c r="BB45" s="17">
        <v>0.17533256031730643</v>
      </c>
      <c r="BC45" s="17">
        <v>1.2452596613445059</v>
      </c>
      <c r="BD45" s="17">
        <v>0.25801780183058165</v>
      </c>
      <c r="BE45" s="17">
        <v>0.74317096589040121</v>
      </c>
      <c r="BF45" s="17">
        <v>0.10260939609478728</v>
      </c>
      <c r="BG45" s="17">
        <v>0.64454640071191638</v>
      </c>
      <c r="BH45" s="17">
        <v>9.0654903345880028E-2</v>
      </c>
      <c r="BI45" s="17">
        <v>2.1019983083495259</v>
      </c>
      <c r="BJ45" s="7">
        <v>0.21119603856402822</v>
      </c>
      <c r="BK45" s="17">
        <v>5.9772463744536281E-3</v>
      </c>
      <c r="BL45" s="18">
        <v>5.9772463744536281E-3</v>
      </c>
      <c r="BM45" s="18"/>
    </row>
    <row r="46" spans="1:65" ht="15" customHeight="1">
      <c r="A46" s="14" t="s">
        <v>71</v>
      </c>
      <c r="B46" s="1">
        <v>95</v>
      </c>
      <c r="D46" s="1">
        <v>3</v>
      </c>
      <c r="E46" s="15" t="s">
        <v>128</v>
      </c>
      <c r="F46" s="4">
        <v>58</v>
      </c>
      <c r="G46" s="10" t="s">
        <v>127</v>
      </c>
      <c r="H46" s="6" t="s">
        <v>123</v>
      </c>
      <c r="I46" s="6">
        <v>238.215</v>
      </c>
      <c r="J46" s="7">
        <v>49.074175414158503</v>
      </c>
      <c r="K46" s="7">
        <v>0.29948758768220485</v>
      </c>
      <c r="L46" s="17">
        <v>18.183174966419578</v>
      </c>
      <c r="M46" s="8">
        <v>4.4513895424321115</v>
      </c>
      <c r="N46" s="17">
        <v>9.6512611312870006E-2</v>
      </c>
      <c r="O46" s="7">
        <v>8.3030694990299008</v>
      </c>
      <c r="P46" s="7">
        <v>17.507586687229491</v>
      </c>
      <c r="Q46" s="17">
        <v>1.4765434555494752</v>
      </c>
      <c r="R46" s="7">
        <v>2.6013155129352875E-2</v>
      </c>
      <c r="S46" s="7">
        <v>1.7909556738470722E-2</v>
      </c>
      <c r="T46" s="17"/>
      <c r="U46" s="17">
        <v>99.435862475681958</v>
      </c>
      <c r="V46" s="7">
        <v>0.55865921787703343</v>
      </c>
      <c r="W46" s="7">
        <v>76.878164369596263</v>
      </c>
      <c r="X46" s="7">
        <v>95.805993815697988</v>
      </c>
      <c r="Y46" s="7">
        <v>0.55676691592101812</v>
      </c>
      <c r="Z46" s="17">
        <v>2.6102285741460923E-2</v>
      </c>
      <c r="AA46" s="17" t="s">
        <v>155</v>
      </c>
      <c r="AB46" s="17">
        <v>4.8026236258509644E-2</v>
      </c>
      <c r="AC46" s="18">
        <v>1.8302285741460922E-2</v>
      </c>
      <c r="AD46" s="17">
        <v>7.7999999999999996E-3</v>
      </c>
      <c r="AE46" s="17">
        <v>2.86E-2</v>
      </c>
      <c r="AF46" s="17">
        <f t="shared" si="0"/>
        <v>0.42617627711550465</v>
      </c>
      <c r="AG46" s="17">
        <v>139.07032934538654</v>
      </c>
      <c r="AH46" s="7">
        <v>343.1735465141553</v>
      </c>
      <c r="AI46" s="19"/>
      <c r="AJ46" s="19">
        <v>108.05464438346579</v>
      </c>
      <c r="AK46" s="9">
        <v>117.05919808208796</v>
      </c>
      <c r="AL46" s="19">
        <v>19.009613363757875</v>
      </c>
      <c r="AM46" s="19">
        <v>0.31241266824174074</v>
      </c>
      <c r="AN46" s="19">
        <v>140.07083531190011</v>
      </c>
      <c r="AO46" s="22">
        <v>6.0094666120385796</v>
      </c>
      <c r="AP46" s="19">
        <v>4.0593747975359937</v>
      </c>
      <c r="AQ46" s="7">
        <v>1.6914061656399974E-2</v>
      </c>
      <c r="AR46" s="7"/>
      <c r="AS46" s="17"/>
      <c r="AT46" s="17">
        <v>2.6664520728912904</v>
      </c>
      <c r="AU46" s="17">
        <v>0.1940142366469409</v>
      </c>
      <c r="AV46" s="17">
        <v>0.74023893366832838</v>
      </c>
      <c r="AW46" s="17">
        <v>0.15421644451423508</v>
      </c>
      <c r="AX46" s="17">
        <v>1.1441865238152924</v>
      </c>
      <c r="AY46" s="17">
        <v>0.5511994210379757</v>
      </c>
      <c r="AZ46" s="17">
        <v>0.34723573635785826</v>
      </c>
      <c r="BA46" s="17">
        <v>0.94121778393849265</v>
      </c>
      <c r="BB46" s="17">
        <v>0.17809511979385856</v>
      </c>
      <c r="BC46" s="17">
        <v>1.2337315561138806</v>
      </c>
      <c r="BD46" s="17">
        <v>0.25769070405927019</v>
      </c>
      <c r="BE46" s="17">
        <v>0.73924398886501064</v>
      </c>
      <c r="BF46" s="17">
        <v>0.10148436993839985</v>
      </c>
      <c r="BG46" s="17">
        <v>0.62980006050006965</v>
      </c>
      <c r="BH46" s="17">
        <v>9.0539977101905755E-2</v>
      </c>
      <c r="BI46" s="17">
        <v>3.5022057076781126</v>
      </c>
      <c r="BJ46" s="7">
        <v>0.20595357428675262</v>
      </c>
      <c r="BK46" s="17">
        <v>4.974724016588228E-3</v>
      </c>
      <c r="BL46" s="18">
        <v>6.9646136232235202E-3</v>
      </c>
      <c r="BM46" s="18"/>
    </row>
    <row r="47" spans="1:65" ht="15" customHeight="1">
      <c r="A47" s="14" t="s">
        <v>71</v>
      </c>
      <c r="B47" s="1">
        <v>97</v>
      </c>
      <c r="D47" s="1">
        <v>1</v>
      </c>
      <c r="E47" s="15" t="s">
        <v>110</v>
      </c>
      <c r="F47" s="4">
        <v>58</v>
      </c>
      <c r="G47" s="10" t="s">
        <v>127</v>
      </c>
      <c r="H47" s="6" t="s">
        <v>123</v>
      </c>
      <c r="I47" s="6">
        <v>242.29999999999998</v>
      </c>
      <c r="J47" s="7">
        <v>49.04130012518241</v>
      </c>
      <c r="K47" s="7">
        <v>0.38868455796820967</v>
      </c>
      <c r="L47" s="17">
        <v>15.291682039723142</v>
      </c>
      <c r="M47" s="8">
        <v>5.3344689147069104</v>
      </c>
      <c r="N47" s="17">
        <v>0.12150796722808317</v>
      </c>
      <c r="O47" s="7">
        <v>9.9038556884000162</v>
      </c>
      <c r="P47" s="7">
        <v>18.031097784719492</v>
      </c>
      <c r="Q47" s="17">
        <v>1.0411732817369099</v>
      </c>
      <c r="R47" s="7">
        <v>1.3288360956178108E-2</v>
      </c>
      <c r="S47" s="7">
        <v>2.2247937661480019E-2</v>
      </c>
      <c r="T47" s="17">
        <v>0.2167412207473596</v>
      </c>
      <c r="U47" s="17">
        <v>99.406047879030197</v>
      </c>
      <c r="V47" s="7">
        <v>0.62</v>
      </c>
      <c r="W47" s="7">
        <v>76.794974002885112</v>
      </c>
      <c r="X47" s="7">
        <v>97.090007826437969</v>
      </c>
      <c r="Y47" s="7">
        <v>0.69874455204242258</v>
      </c>
      <c r="Z47" s="17">
        <v>3.5880647169858726E-2</v>
      </c>
      <c r="AA47" s="18">
        <v>0</v>
      </c>
      <c r="AB47" s="17">
        <v>5.0704119101717293E-2</v>
      </c>
      <c r="AC47" s="18">
        <v>1.9880647169858726E-2</v>
      </c>
      <c r="AD47" s="17">
        <v>1.6E-2</v>
      </c>
      <c r="AE47" s="17">
        <v>5.8666666666666666E-2</v>
      </c>
      <c r="AF47" s="17">
        <f t="shared" si="0"/>
        <v>0.80480277444175874</v>
      </c>
      <c r="AG47" s="17">
        <v>209.66013506813562</v>
      </c>
      <c r="AH47" s="7">
        <v>431.26771466868956</v>
      </c>
      <c r="AI47" s="19">
        <v>85.5</v>
      </c>
      <c r="AJ47" s="19">
        <v>127.85013950262271</v>
      </c>
      <c r="AK47" s="9">
        <v>172.95003123268177</v>
      </c>
      <c r="AL47" s="19">
        <v>28.203539435476205</v>
      </c>
      <c r="AM47" s="19">
        <v>0.53524059064549534</v>
      </c>
      <c r="AN47" s="19">
        <v>114.05843154052877</v>
      </c>
      <c r="AO47" s="20">
        <v>8.3737640069211103</v>
      </c>
      <c r="AP47" s="19">
        <v>7.0231569090306101</v>
      </c>
      <c r="AQ47" s="7">
        <v>0.22810253208817369</v>
      </c>
      <c r="AR47" s="7">
        <v>2.701214195781004E-2</v>
      </c>
      <c r="AS47" s="17">
        <v>2.6011692255668928</v>
      </c>
      <c r="AT47" s="17">
        <v>2.6011692255668928</v>
      </c>
      <c r="AU47" s="17">
        <v>0.25211332493956035</v>
      </c>
      <c r="AV47" s="17">
        <v>0.99244610452398374</v>
      </c>
      <c r="AW47" s="17">
        <v>0.21609713566248032</v>
      </c>
      <c r="AX47" s="17">
        <v>1.5406925412973134</v>
      </c>
      <c r="AY47" s="17">
        <v>0.76634447184009225</v>
      </c>
      <c r="AZ47" s="17">
        <v>0.38217178621790499</v>
      </c>
      <c r="BA47" s="17">
        <v>1.1054969208659293</v>
      </c>
      <c r="BB47" s="17">
        <v>0.25811602315240706</v>
      </c>
      <c r="BC47" s="17">
        <v>1.6107240204471913</v>
      </c>
      <c r="BD47" s="17">
        <v>0.34315424783440163</v>
      </c>
      <c r="BE47" s="17">
        <v>0.99044520511970147</v>
      </c>
      <c r="BF47" s="17">
        <v>0.13406026008690911</v>
      </c>
      <c r="BG47" s="17">
        <v>0.84237864920281669</v>
      </c>
      <c r="BH47" s="17">
        <v>0.12405576306549797</v>
      </c>
      <c r="BI47" s="17">
        <v>1.920863428110936</v>
      </c>
      <c r="BJ47" s="7">
        <v>0.32614660289800268</v>
      </c>
      <c r="BK47" s="17">
        <v>3.8017088681362277E-2</v>
      </c>
      <c r="BL47" s="18">
        <v>2.1009443744963364E-2</v>
      </c>
      <c r="BM47" s="18"/>
    </row>
    <row r="48" spans="1:65" ht="15" customHeight="1">
      <c r="A48" s="14" t="s">
        <v>71</v>
      </c>
      <c r="B48" s="1">
        <v>98</v>
      </c>
      <c r="D48" s="1">
        <v>3</v>
      </c>
      <c r="E48" s="15" t="s">
        <v>93</v>
      </c>
      <c r="F48" s="4">
        <v>59</v>
      </c>
      <c r="G48" s="10" t="s">
        <v>129</v>
      </c>
      <c r="H48" s="6" t="s">
        <v>123</v>
      </c>
      <c r="I48" s="6">
        <v>246.97</v>
      </c>
      <c r="J48" s="7">
        <v>48.892288740090194</v>
      </c>
      <c r="K48" s="7">
        <v>0.44705835601740529</v>
      </c>
      <c r="L48" s="17">
        <v>7.4102406167418362</v>
      </c>
      <c r="M48" s="8">
        <v>8.4154636041259998</v>
      </c>
      <c r="N48" s="17">
        <v>0.16988217528661406</v>
      </c>
      <c r="O48" s="7">
        <v>16.401080887758546</v>
      </c>
      <c r="P48" s="7">
        <v>16.685211309582943</v>
      </c>
      <c r="Q48" s="17">
        <v>0.60998629021041528</v>
      </c>
      <c r="R48" s="7">
        <v>1.3018801920656239E-2</v>
      </c>
      <c r="S48" s="7">
        <v>1.6888871227324204E-2</v>
      </c>
      <c r="T48" s="17">
        <v>0</v>
      </c>
      <c r="U48" s="17">
        <v>99.061119652961935</v>
      </c>
      <c r="V48" s="7">
        <v>0.80886939375042244</v>
      </c>
      <c r="W48" s="7">
        <v>77.648725841152796</v>
      </c>
      <c r="X48" s="7">
        <v>98.137737731796349</v>
      </c>
      <c r="Y48" s="7">
        <v>1.2345495616550957</v>
      </c>
      <c r="Z48" s="17">
        <v>2.7317566692597918E-2</v>
      </c>
      <c r="AA48" s="17" t="s">
        <v>155</v>
      </c>
      <c r="AB48" s="17">
        <v>4.290720320911412E-2</v>
      </c>
      <c r="AC48" s="18">
        <v>1.4117566692597918E-2</v>
      </c>
      <c r="AD48" s="17">
        <v>1.32E-2</v>
      </c>
      <c r="AE48" s="17">
        <v>4.8400000000000006E-2</v>
      </c>
      <c r="AF48" s="17">
        <f t="shared" si="0"/>
        <v>0.93500532261844993</v>
      </c>
      <c r="AG48" s="17">
        <v>214.30950854003345</v>
      </c>
      <c r="AH48" s="7">
        <v>814.17584319180935</v>
      </c>
      <c r="AI48" s="19"/>
      <c r="AJ48" s="19">
        <v>195.28202880984358</v>
      </c>
      <c r="AK48" s="9">
        <v>117.16921728590614</v>
      </c>
      <c r="AL48" s="19">
        <v>46.066529873091305</v>
      </c>
      <c r="AM48" s="19">
        <v>0.51060727957325414</v>
      </c>
      <c r="AN48" s="19">
        <v>52.075207682624956</v>
      </c>
      <c r="AO48" s="22">
        <v>9.6161059655040848</v>
      </c>
      <c r="AP48" s="19">
        <v>6.7451817671252829</v>
      </c>
      <c r="AQ48" s="7">
        <v>2.483498441504154E-2</v>
      </c>
      <c r="AR48" s="7"/>
      <c r="AS48" s="17"/>
      <c r="AT48" s="17">
        <v>1.2616172082841102</v>
      </c>
      <c r="AU48" s="17">
        <v>0.21854786285236558</v>
      </c>
      <c r="AV48" s="17">
        <v>0.92187462148634203</v>
      </c>
      <c r="AW48" s="17">
        <v>0.22252146035877221</v>
      </c>
      <c r="AX48" s="17">
        <v>1.6391089713927416</v>
      </c>
      <c r="AY48" s="17">
        <v>0.87915844829247058</v>
      </c>
      <c r="AZ48" s="17">
        <v>0.3834521593682414</v>
      </c>
      <c r="BA48" s="17">
        <v>1.4404290960724093</v>
      </c>
      <c r="BB48" s="17">
        <v>0.29205941672088853</v>
      </c>
      <c r="BC48" s="17">
        <v>1.9569967719052734</v>
      </c>
      <c r="BD48" s="17">
        <v>0.41126734191308789</v>
      </c>
      <c r="BE48" s="17">
        <v>1.1920792519219938</v>
      </c>
      <c r="BF48" s="17">
        <v>0.16291749776267253</v>
      </c>
      <c r="BG48" s="17">
        <v>1.0232013578997117</v>
      </c>
      <c r="BH48" s="17">
        <v>0.14404290960724095</v>
      </c>
      <c r="BI48" s="17">
        <v>1.8079868654150244</v>
      </c>
      <c r="BJ48" s="7">
        <v>0.32782179427854835</v>
      </c>
      <c r="BK48" s="17">
        <v>9.9339937660166168E-3</v>
      </c>
      <c r="BL48" s="18">
        <v>9.9339937660166168E-3</v>
      </c>
      <c r="BM48" s="18"/>
    </row>
    <row r="49" spans="1:65" ht="15" customHeight="1">
      <c r="A49" s="14" t="s">
        <v>71</v>
      </c>
      <c r="B49" s="1">
        <v>102</v>
      </c>
      <c r="D49" s="1">
        <v>3</v>
      </c>
      <c r="E49" s="15" t="s">
        <v>130</v>
      </c>
      <c r="F49" s="4">
        <v>60</v>
      </c>
      <c r="G49" s="10" t="s">
        <v>131</v>
      </c>
      <c r="H49" s="6" t="s">
        <v>123</v>
      </c>
      <c r="I49" s="6">
        <v>257.71999999999997</v>
      </c>
      <c r="J49" s="7">
        <v>46.062000436343439</v>
      </c>
      <c r="K49" s="7">
        <v>0.1973462385211924</v>
      </c>
      <c r="L49" s="17">
        <v>18.143953668259979</v>
      </c>
      <c r="M49" s="8">
        <v>7.4028111279088389</v>
      </c>
      <c r="N49" s="17">
        <v>0.10511910192586127</v>
      </c>
      <c r="O49" s="7">
        <v>13.504829528550744</v>
      </c>
      <c r="P49" s="7">
        <v>12.490331026002101</v>
      </c>
      <c r="Q49" s="17">
        <v>1.1811023622047243</v>
      </c>
      <c r="R49" s="7">
        <v>3.1892920443779234E-2</v>
      </c>
      <c r="S49" s="7">
        <v>2.9750689224300356E-2</v>
      </c>
      <c r="T49" s="17"/>
      <c r="U49" s="17">
        <v>99.149137099384959</v>
      </c>
      <c r="V49" s="7">
        <v>3.7738885536109388</v>
      </c>
      <c r="W49" s="7">
        <v>76.480807625960864</v>
      </c>
      <c r="X49" s="7">
        <v>95.321353542939548</v>
      </c>
      <c r="Y49" s="7">
        <v>3.9687196056915748</v>
      </c>
      <c r="Z49" s="17">
        <v>7.8737345890471697E-2</v>
      </c>
      <c r="AA49" s="18">
        <v>0</v>
      </c>
      <c r="AB49" s="17" t="s">
        <v>158</v>
      </c>
      <c r="AC49" s="18">
        <v>5.2537345890471696E-2</v>
      </c>
      <c r="AD49" s="17">
        <v>2.6200000000000001E-2</v>
      </c>
      <c r="AE49" s="17">
        <v>9.6066666666666675E-2</v>
      </c>
      <c r="AF49" s="17">
        <f t="shared" si="0"/>
        <v>0.49869287372493054</v>
      </c>
      <c r="AG49" s="17">
        <v>47.324978723027257</v>
      </c>
      <c r="AH49" s="7">
        <v>172.83905272757781</v>
      </c>
      <c r="AI49" s="19"/>
      <c r="AJ49" s="19">
        <v>255.14336355023391</v>
      </c>
      <c r="AK49" s="9">
        <v>53.497802034726462</v>
      </c>
      <c r="AL49" s="19">
        <v>17.489666049814421</v>
      </c>
      <c r="AM49" s="19">
        <v>1.0299666462562689</v>
      </c>
      <c r="AN49" s="19">
        <v>146.09015171021454</v>
      </c>
      <c r="AO49" s="22">
        <v>2.3174249540766048</v>
      </c>
      <c r="AP49" s="19">
        <v>2.1094509197363966</v>
      </c>
      <c r="AQ49" s="7">
        <v>7.5266793380265803E-2</v>
      </c>
      <c r="AR49" s="7"/>
      <c r="AS49" s="17"/>
      <c r="AT49" s="17">
        <v>2.0005121398439067</v>
      </c>
      <c r="AU49" s="17">
        <v>0.19608980380648194</v>
      </c>
      <c r="AV49" s="17">
        <v>0.55558777745169885</v>
      </c>
      <c r="AW49" s="17">
        <v>9.4083491725332244E-2</v>
      </c>
      <c r="AX49" s="17">
        <v>0.57638518088571955</v>
      </c>
      <c r="AY49" s="17">
        <v>0.2357039055855692</v>
      </c>
      <c r="AZ49" s="17">
        <v>0.22778108522975177</v>
      </c>
      <c r="BA49" s="17">
        <v>0.36841114654551155</v>
      </c>
      <c r="BB49" s="17">
        <v>6.7343973024448348E-2</v>
      </c>
      <c r="BC49" s="17">
        <v>0.47338851626009276</v>
      </c>
      <c r="BD49" s="17">
        <v>9.9035254447718157E-2</v>
      </c>
      <c r="BE49" s="17">
        <v>0.28819259044285978</v>
      </c>
      <c r="BF49" s="17">
        <v>3.9614101779087259E-2</v>
      </c>
      <c r="BG49" s="17">
        <v>0.26244342428645312</v>
      </c>
      <c r="BH49" s="17">
        <v>3.9614101779087259E-2</v>
      </c>
      <c r="BI49" s="17">
        <v>4.6249463827084378</v>
      </c>
      <c r="BJ49" s="7">
        <v>8.7151023913991973E-2</v>
      </c>
      <c r="BK49" s="17">
        <v>8.9131729002946327E-3</v>
      </c>
      <c r="BL49" s="18">
        <v>6.9324678113402713E-3</v>
      </c>
      <c r="BM49" s="18"/>
    </row>
    <row r="50" spans="1:65" ht="15" customHeight="1">
      <c r="A50" s="14" t="s">
        <v>71</v>
      </c>
      <c r="B50" s="1">
        <v>105</v>
      </c>
      <c r="D50" s="1">
        <v>2</v>
      </c>
      <c r="E50" s="15" t="s">
        <v>132</v>
      </c>
      <c r="F50" s="4">
        <v>60</v>
      </c>
      <c r="G50" s="10" t="s">
        <v>95</v>
      </c>
      <c r="H50" s="6" t="s">
        <v>123</v>
      </c>
      <c r="I50" s="6">
        <v>263.05</v>
      </c>
      <c r="J50" s="7">
        <v>47.919772055680731</v>
      </c>
      <c r="K50" s="7">
        <v>0.36266667761302934</v>
      </c>
      <c r="L50" s="17">
        <v>14.21316775591527</v>
      </c>
      <c r="M50" s="8">
        <v>6.2293049883003357</v>
      </c>
      <c r="N50" s="17">
        <v>0.12376231273381816</v>
      </c>
      <c r="O50" s="7">
        <v>12.571213358120003</v>
      </c>
      <c r="P50" s="7">
        <v>16.810739613227383</v>
      </c>
      <c r="Q50" s="17">
        <v>0.96977931619782876</v>
      </c>
      <c r="R50" s="7">
        <v>1.3751368081535353E-2</v>
      </c>
      <c r="S50" s="7" t="s">
        <v>78</v>
      </c>
      <c r="T50" s="17">
        <v>9.2257312726121504E-2</v>
      </c>
      <c r="U50" s="17">
        <v>99.306414758596048</v>
      </c>
      <c r="V50" s="7">
        <v>2.4300000000000002</v>
      </c>
      <c r="W50" s="7">
        <v>78.248046050771976</v>
      </c>
      <c r="X50" s="7">
        <v>97.092704780794676</v>
      </c>
      <c r="Y50" s="7">
        <v>2.2224254216727406</v>
      </c>
      <c r="Z50" s="17">
        <v>3.6403099785526742E-2</v>
      </c>
      <c r="AA50" s="18">
        <v>0</v>
      </c>
      <c r="AB50" s="17" t="s">
        <v>158</v>
      </c>
      <c r="AC50" s="18">
        <v>1.5903099785526741E-2</v>
      </c>
      <c r="AD50" s="17">
        <v>2.0500000000000001E-2</v>
      </c>
      <c r="AE50" s="17">
        <v>7.5166666666666673E-2</v>
      </c>
      <c r="AF50" s="17">
        <f t="shared" si="0"/>
        <v>1.2890568679356997</v>
      </c>
      <c r="AG50" s="17">
        <v>190.26146584452647</v>
      </c>
      <c r="AH50" s="7">
        <v>693.25982850812545</v>
      </c>
      <c r="AI50" s="19">
        <v>42.7</v>
      </c>
      <c r="AJ50" s="19">
        <v>156.29353424013686</v>
      </c>
      <c r="AK50" s="9">
        <v>105.70081435807023</v>
      </c>
      <c r="AL50" s="19">
        <v>22.725675086985103</v>
      </c>
      <c r="AM50" s="19">
        <v>0.62678442070250917</v>
      </c>
      <c r="AN50" s="19">
        <v>124.89115638230241</v>
      </c>
      <c r="AO50" s="23">
        <v>7.6695985025259121</v>
      </c>
      <c r="AP50" s="19">
        <v>6.618282780900298</v>
      </c>
      <c r="AQ50" s="7">
        <v>6.8085208638611228E-2</v>
      </c>
      <c r="AR50" s="7">
        <v>5.0062653410743549E-2</v>
      </c>
      <c r="AS50" s="17">
        <v>1.5819798477794962</v>
      </c>
      <c r="AT50" s="17">
        <v>1.5819798477794962</v>
      </c>
      <c r="AU50" s="17">
        <v>0.30037592046446127</v>
      </c>
      <c r="AV50" s="17">
        <v>0.82503252820905359</v>
      </c>
      <c r="AW50" s="17">
        <v>0.18823557682439573</v>
      </c>
      <c r="AX50" s="17">
        <v>1.311641519361481</v>
      </c>
      <c r="AY50" s="17">
        <v>0.72791098059221115</v>
      </c>
      <c r="AZ50" s="17">
        <v>0.34042604319305619</v>
      </c>
      <c r="BA50" s="17">
        <v>1.111390905718507</v>
      </c>
      <c r="BB50" s="17">
        <v>0.24330449557621361</v>
      </c>
      <c r="BC50" s="17">
        <v>1.4918670716401576</v>
      </c>
      <c r="BD50" s="17">
        <v>0.31939972876054384</v>
      </c>
      <c r="BE50" s="17">
        <v>0.90713527980267306</v>
      </c>
      <c r="BF50" s="17">
        <v>0.12615788659507376</v>
      </c>
      <c r="BG50" s="17">
        <v>0.77296736866188043</v>
      </c>
      <c r="BH50" s="17">
        <v>0.11314159670828042</v>
      </c>
      <c r="BI50" s="17">
        <v>1.8923682989261059</v>
      </c>
      <c r="BJ50" s="7">
        <v>0.27334208762265982</v>
      </c>
      <c r="BK50" s="17">
        <v>2.0025061364297419E-2</v>
      </c>
      <c r="BL50" s="18">
        <v>3.604511045573535E-2</v>
      </c>
      <c r="BM50" s="18"/>
    </row>
    <row r="51" spans="1:65" ht="15" customHeight="1">
      <c r="A51" s="14" t="s">
        <v>71</v>
      </c>
      <c r="B51" s="1">
        <v>107</v>
      </c>
      <c r="D51" s="1">
        <v>3</v>
      </c>
      <c r="E51" s="15" t="s">
        <v>133</v>
      </c>
      <c r="F51" s="4">
        <v>61</v>
      </c>
      <c r="G51" s="10" t="s">
        <v>134</v>
      </c>
      <c r="H51" s="6" t="s">
        <v>123</v>
      </c>
      <c r="I51" s="6">
        <v>270.2</v>
      </c>
      <c r="J51" s="7">
        <v>41.623585301103809</v>
      </c>
      <c r="K51" s="7">
        <v>0.14171939559671845</v>
      </c>
      <c r="L51" s="17">
        <v>1.5379548493981912</v>
      </c>
      <c r="M51" s="8">
        <v>21.689332982315264</v>
      </c>
      <c r="N51" s="17">
        <v>0.22056328469630126</v>
      </c>
      <c r="O51" s="7">
        <v>30.535539631529563</v>
      </c>
      <c r="P51" s="7">
        <v>1.9162059122936579</v>
      </c>
      <c r="Q51" s="17">
        <v>0.17864628036487748</v>
      </c>
      <c r="R51" s="7">
        <v>7.6662068397706515E-3</v>
      </c>
      <c r="S51" s="7">
        <v>7.9841913012235755E-3</v>
      </c>
      <c r="T51" s="17"/>
      <c r="U51" s="17">
        <v>97.859198035439363</v>
      </c>
      <c r="V51" s="7">
        <v>9.7533581921920014</v>
      </c>
      <c r="W51" s="7">
        <v>71.506373542143351</v>
      </c>
      <c r="X51" s="7">
        <v>95.384223320260233</v>
      </c>
      <c r="Y51" s="7">
        <v>11.652024362838494</v>
      </c>
      <c r="Z51" s="17">
        <v>5.7837066728242605E-2</v>
      </c>
      <c r="AA51" s="18">
        <v>0</v>
      </c>
      <c r="AB51" s="17" t="s">
        <v>158</v>
      </c>
      <c r="AC51" s="18">
        <v>1.3837066728242607E-2</v>
      </c>
      <c r="AD51" s="17">
        <v>4.3999999999999997E-2</v>
      </c>
      <c r="AE51" s="17">
        <v>0.16133333333333333</v>
      </c>
      <c r="AF51" s="17">
        <f t="shared" si="0"/>
        <v>3.1798646970598421</v>
      </c>
      <c r="AG51" s="17">
        <v>32.855172170445648</v>
      </c>
      <c r="AH51" s="7">
        <v>14.23724127385978</v>
      </c>
      <c r="AI51" s="19"/>
      <c r="AJ51" s="19">
        <v>452.3062035464684</v>
      </c>
      <c r="AK51" s="9">
        <v>6.5710344340891291</v>
      </c>
      <c r="AL51" s="19">
        <v>66.80551674657282</v>
      </c>
      <c r="AM51" s="19">
        <v>1.1379020242863456</v>
      </c>
      <c r="AN51" s="19">
        <v>4.380689622726087</v>
      </c>
      <c r="AO51" s="22">
        <v>1.6227472346344405</v>
      </c>
      <c r="AP51" s="19">
        <v>5.3036129131954892</v>
      </c>
      <c r="AQ51" s="7">
        <v>8.3116321773959154E-2</v>
      </c>
      <c r="AR51" s="7"/>
      <c r="AS51" s="17"/>
      <c r="AT51" s="17">
        <v>0.18107484386469674</v>
      </c>
      <c r="AU51" s="17">
        <v>7.6189961626129218E-2</v>
      </c>
      <c r="AV51" s="17">
        <v>0.29486504629333127</v>
      </c>
      <c r="AW51" s="17">
        <v>4.9474001055928071E-2</v>
      </c>
      <c r="AX51" s="17">
        <v>0.30574932652563547</v>
      </c>
      <c r="AY51" s="17">
        <v>0.12764292272429442</v>
      </c>
      <c r="AZ51" s="17">
        <v>3.6610760781386767E-2</v>
      </c>
      <c r="BA51" s="17">
        <v>0.20383288435042363</v>
      </c>
      <c r="BB51" s="17">
        <v>3.9579200844742458E-2</v>
      </c>
      <c r="BC51" s="17">
        <v>0.2800228459765528</v>
      </c>
      <c r="BD51" s="17">
        <v>6.4316201372706494E-2</v>
      </c>
      <c r="BE51" s="17">
        <v>0.209769764477135</v>
      </c>
      <c r="BF51" s="17">
        <v>3.5621280760268208E-2</v>
      </c>
      <c r="BG51" s="17">
        <v>0.24539104523740321</v>
      </c>
      <c r="BH51" s="17">
        <v>4.2547640908098136E-2</v>
      </c>
      <c r="BI51" s="17">
        <v>3.0475984650451688</v>
      </c>
      <c r="BJ51" s="7">
        <v>0.15831680337896983</v>
      </c>
      <c r="BK51" s="17">
        <v>1.0884280232304174E-2</v>
      </c>
      <c r="BL51" s="18">
        <v>9.8948002111856146E-3</v>
      </c>
      <c r="BM51" s="18"/>
    </row>
    <row r="52" spans="1:65" ht="15" customHeight="1">
      <c r="A52" s="14" t="s">
        <v>71</v>
      </c>
      <c r="B52" s="1">
        <v>113</v>
      </c>
      <c r="D52" s="1">
        <v>2</v>
      </c>
      <c r="E52" s="15" t="s">
        <v>135</v>
      </c>
      <c r="F52" s="4">
        <v>60</v>
      </c>
      <c r="G52" s="10" t="s">
        <v>127</v>
      </c>
      <c r="H52" s="6" t="s">
        <v>123</v>
      </c>
      <c r="I52" s="6">
        <v>281.7</v>
      </c>
      <c r="J52" s="7">
        <v>48.563894745966394</v>
      </c>
      <c r="K52" s="7">
        <v>0.32487332556112969</v>
      </c>
      <c r="L52" s="17">
        <v>15.089632519748086</v>
      </c>
      <c r="M52" s="8">
        <v>5.1006910667473786</v>
      </c>
      <c r="N52" s="17">
        <v>0.10350400552294914</v>
      </c>
      <c r="O52" s="7">
        <v>11.181304858276963</v>
      </c>
      <c r="P52" s="7">
        <v>18.070014458760735</v>
      </c>
      <c r="Q52" s="17">
        <v>0.93384411722315896</v>
      </c>
      <c r="R52" s="7">
        <v>1.3540662764151919E-2</v>
      </c>
      <c r="S52" s="7" t="s">
        <v>78</v>
      </c>
      <c r="T52" s="17">
        <v>5.077748536556969E-2</v>
      </c>
      <c r="U52" s="17">
        <v>99.432077245936526</v>
      </c>
      <c r="V52" s="7">
        <v>2.42</v>
      </c>
      <c r="W52" s="7">
        <v>79.623104627387178</v>
      </c>
      <c r="X52" s="7">
        <v>97.387621592697982</v>
      </c>
      <c r="Y52" s="7">
        <v>2.1131704329991901</v>
      </c>
      <c r="Z52" s="17">
        <v>6.9122084727948466E-2</v>
      </c>
      <c r="AA52" s="18">
        <v>0</v>
      </c>
      <c r="AB52" s="17" t="s">
        <v>158</v>
      </c>
      <c r="AC52" s="18">
        <v>2.6922084727948464E-2</v>
      </c>
      <c r="AD52" s="17">
        <v>4.2200000000000001E-2</v>
      </c>
      <c r="AE52" s="17">
        <v>0.15473333333333333</v>
      </c>
      <c r="AF52" s="17">
        <f t="shared" si="0"/>
        <v>1.5674863379428847</v>
      </c>
      <c r="AG52" s="17">
        <v>173.17379286786624</v>
      </c>
      <c r="AH52" s="7">
        <v>554.65632105321743</v>
      </c>
      <c r="AI52" s="19">
        <v>42.7</v>
      </c>
      <c r="AJ52" s="19">
        <v>158.69246436471983</v>
      </c>
      <c r="AK52" s="9">
        <v>79.294941793101756</v>
      </c>
      <c r="AL52" s="19">
        <v>18.490185327563509</v>
      </c>
      <c r="AM52" s="19">
        <v>1.1260793470541515</v>
      </c>
      <c r="AN52" s="19">
        <v>152.02471376116017</v>
      </c>
      <c r="AO52" s="23">
        <v>6.5162458216200232</v>
      </c>
      <c r="AP52" s="19">
        <v>5.0248162864105241</v>
      </c>
      <c r="AQ52" s="7">
        <v>4.4042214462562367E-2</v>
      </c>
      <c r="AR52" s="7">
        <v>4.9047011560580826E-2</v>
      </c>
      <c r="AS52" s="17">
        <v>1.5314679119936461</v>
      </c>
      <c r="AT52" s="17">
        <v>1.5314679119936461</v>
      </c>
      <c r="AU52" s="17">
        <v>0.20219380275994545</v>
      </c>
      <c r="AV52" s="17">
        <v>0.79776465742414115</v>
      </c>
      <c r="AW52" s="17">
        <v>0.16716022307381628</v>
      </c>
      <c r="AX52" s="17">
        <v>1.1611129267402807</v>
      </c>
      <c r="AY52" s="17">
        <v>0.57655262569172561</v>
      </c>
      <c r="AZ52" s="17">
        <v>0.30629358239872922</v>
      </c>
      <c r="BA52" s="17">
        <v>0.95591624572152412</v>
      </c>
      <c r="BB52" s="17">
        <v>0.18117365494826793</v>
      </c>
      <c r="BC52" s="17">
        <v>1.2712184628966865</v>
      </c>
      <c r="BD52" s="17">
        <v>0.2662552056145816</v>
      </c>
      <c r="BE52" s="17">
        <v>0.75972819947920089</v>
      </c>
      <c r="BF52" s="17">
        <v>0.10409977963878378</v>
      </c>
      <c r="BG52" s="17">
        <v>0.64962266332279506</v>
      </c>
      <c r="BH52" s="17">
        <v>9.4090185442746888E-2</v>
      </c>
      <c r="BI52" s="17">
        <v>1.5314679119936461</v>
      </c>
      <c r="BJ52" s="7">
        <v>0.22421490999122662</v>
      </c>
      <c r="BK52" s="17">
        <v>1.0009594196036902E-2</v>
      </c>
      <c r="BL52" s="18">
        <v>2.8026863748903327E-2</v>
      </c>
      <c r="BM52" s="18"/>
    </row>
    <row r="53" spans="1:65" ht="15" customHeight="1">
      <c r="A53" s="14" t="s">
        <v>71</v>
      </c>
      <c r="B53" s="1">
        <v>119</v>
      </c>
      <c r="D53" s="1">
        <v>3</v>
      </c>
      <c r="E53" s="24" t="s">
        <v>136</v>
      </c>
      <c r="F53" s="4">
        <v>60</v>
      </c>
      <c r="G53" s="10" t="s">
        <v>137</v>
      </c>
      <c r="H53" s="6" t="s">
        <v>123</v>
      </c>
      <c r="I53" s="6">
        <v>300.24799999999999</v>
      </c>
      <c r="J53" s="7">
        <v>47.847165650022845</v>
      </c>
      <c r="K53" s="7">
        <v>0.22154225198195865</v>
      </c>
      <c r="L53" s="17">
        <v>14.497605754137771</v>
      </c>
      <c r="M53" s="8">
        <v>5.8373674670642428</v>
      </c>
      <c r="N53" s="17">
        <v>0.1082874684575493</v>
      </c>
      <c r="O53" s="7">
        <v>14.301893540503485</v>
      </c>
      <c r="P53" s="7">
        <v>15.556637326392336</v>
      </c>
      <c r="Q53" s="17">
        <v>0.90901865723539088</v>
      </c>
      <c r="R53" s="7">
        <v>2.5110293350194393E-2</v>
      </c>
      <c r="S53" s="7">
        <v>1.4901945200580181E-2</v>
      </c>
      <c r="T53" s="17"/>
      <c r="U53" s="17">
        <v>99.319530354346355</v>
      </c>
      <c r="V53" s="7">
        <v>1.109327983951836</v>
      </c>
      <c r="W53" s="7">
        <v>81.368696949339807</v>
      </c>
      <c r="X53" s="7">
        <v>97.056275713398094</v>
      </c>
      <c r="Y53" s="7">
        <v>1.3611856440103276</v>
      </c>
      <c r="Z53" s="17">
        <v>2.5591051155436167E-2</v>
      </c>
      <c r="AA53" s="18">
        <v>0</v>
      </c>
      <c r="AB53" s="17" t="s">
        <v>158</v>
      </c>
      <c r="AC53" s="18">
        <v>1.2791051155436167E-2</v>
      </c>
      <c r="AD53" s="17">
        <v>1.2800000000000001E-2</v>
      </c>
      <c r="AE53" s="17">
        <v>4.6933333333333334E-2</v>
      </c>
      <c r="AF53" s="17">
        <f t="shared" si="0"/>
        <v>1.0006996176041427</v>
      </c>
      <c r="AG53" s="17">
        <v>98.432349932762008</v>
      </c>
      <c r="AH53" s="7">
        <v>797.50291680217379</v>
      </c>
      <c r="AI53" s="19"/>
      <c r="AJ53" s="19">
        <v>254.11616870396725</v>
      </c>
      <c r="AK53" s="9">
        <v>104.45882033680867</v>
      </c>
      <c r="AL53" s="19">
        <v>33.145587222256594</v>
      </c>
      <c r="AM53" s="19">
        <v>0.28608297976967262</v>
      </c>
      <c r="AN53" s="19">
        <v>97.427938198754234</v>
      </c>
      <c r="AO53" s="22">
        <v>4.897184341196132</v>
      </c>
      <c r="AP53" s="19">
        <v>3.3376347639795143</v>
      </c>
      <c r="AQ53" s="7">
        <v>1.4900155196337115E-2</v>
      </c>
      <c r="AR53" s="7"/>
      <c r="AS53" s="17"/>
      <c r="AT53" s="17">
        <v>2.1058886010823126</v>
      </c>
      <c r="AU53" s="17">
        <v>0.15794164508117342</v>
      </c>
      <c r="AV53" s="17">
        <v>0.62580651824615885</v>
      </c>
      <c r="AW53" s="17">
        <v>0.12913467836825501</v>
      </c>
      <c r="AX53" s="17">
        <v>0.9049360922575409</v>
      </c>
      <c r="AY53" s="17">
        <v>0.45793143636742739</v>
      </c>
      <c r="AZ53" s="17">
        <v>0.26124938777577744</v>
      </c>
      <c r="BA53" s="17">
        <v>0.748981134535879</v>
      </c>
      <c r="BB53" s="17">
        <v>0.14006145884556889</v>
      </c>
      <c r="BC53" s="17">
        <v>0.97149011880117986</v>
      </c>
      <c r="BD53" s="17">
        <v>0.20661548538920801</v>
      </c>
      <c r="BE53" s="17">
        <v>0.59997958257250783</v>
      </c>
      <c r="BF53" s="17">
        <v>8.5427556458999465E-2</v>
      </c>
      <c r="BG53" s="17">
        <v>0.53441889970862455</v>
      </c>
      <c r="BH53" s="17">
        <v>7.6487463341197201E-2</v>
      </c>
      <c r="BI53" s="17">
        <v>1.5198158300263858</v>
      </c>
      <c r="BJ53" s="7">
        <v>0.15992833244068505</v>
      </c>
      <c r="BK53" s="17">
        <v>5.9600620785348465E-3</v>
      </c>
      <c r="BL53" s="18">
        <v>4.9667183987790386E-3</v>
      </c>
      <c r="BM53" s="18"/>
    </row>
    <row r="54" spans="1:65" ht="15" customHeight="1">
      <c r="A54" s="14" t="s">
        <v>71</v>
      </c>
      <c r="B54" s="1">
        <v>120</v>
      </c>
      <c r="D54" s="1">
        <v>2</v>
      </c>
      <c r="E54" s="15" t="s">
        <v>138</v>
      </c>
      <c r="F54" s="4">
        <v>60</v>
      </c>
      <c r="G54" s="10" t="s">
        <v>137</v>
      </c>
      <c r="H54" s="6" t="s">
        <v>123</v>
      </c>
      <c r="I54" s="6">
        <v>303.06</v>
      </c>
      <c r="J54" s="7">
        <v>47.438226199001335</v>
      </c>
      <c r="K54" s="7">
        <v>0.18703666608004396</v>
      </c>
      <c r="L54" s="17">
        <v>20.680476899907298</v>
      </c>
      <c r="M54" s="8">
        <v>4.1075653174484774</v>
      </c>
      <c r="N54" s="17">
        <v>8.42526683897694E-2</v>
      </c>
      <c r="O54" s="7">
        <v>9.1936884806499677</v>
      </c>
      <c r="P54" s="7">
        <v>16.565061996825747</v>
      </c>
      <c r="Q54" s="17">
        <v>1.1176581265758725</v>
      </c>
      <c r="R54" s="7">
        <v>1.3989734373466702E-2</v>
      </c>
      <c r="S54" s="7">
        <v>2.554647146459137E-2</v>
      </c>
      <c r="T54" s="17">
        <v>0.12915160573765638</v>
      </c>
      <c r="U54" s="17">
        <v>99.542654166454241</v>
      </c>
      <c r="V54" s="7">
        <v>1.27</v>
      </c>
      <c r="W54" s="7">
        <v>79.958814161153214</v>
      </c>
      <c r="X54" s="7">
        <v>96.616368473014319</v>
      </c>
      <c r="Y54" s="7">
        <v>1.0041552965555114</v>
      </c>
      <c r="Z54" s="17">
        <v>3.9973887526328397E-2</v>
      </c>
      <c r="AA54" s="18">
        <v>0</v>
      </c>
      <c r="AB54" s="17">
        <v>2.7919256303970713E-2</v>
      </c>
      <c r="AC54" s="18">
        <v>2.2473887526328395E-2</v>
      </c>
      <c r="AD54" s="17">
        <v>1.7500000000000002E-2</v>
      </c>
      <c r="AE54" s="17">
        <v>6.4166666666666664E-2</v>
      </c>
      <c r="AF54" s="17">
        <f t="shared" si="0"/>
        <v>0.77868147998420689</v>
      </c>
      <c r="AG54" s="17">
        <v>90.842036029445737</v>
      </c>
      <c r="AH54" s="7">
        <v>673.56313262998071</v>
      </c>
      <c r="AI54" s="19">
        <v>34.6</v>
      </c>
      <c r="AJ54" s="19">
        <v>157.02969959782553</v>
      </c>
      <c r="AK54" s="9">
        <v>108.26837906422058</v>
      </c>
      <c r="AL54" s="19">
        <v>20.674394406701445</v>
      </c>
      <c r="AM54" s="19">
        <v>0.3302848376439842</v>
      </c>
      <c r="AN54" s="19">
        <v>126.92135822884285</v>
      </c>
      <c r="AO54" s="23">
        <v>3.5430555310900114</v>
      </c>
      <c r="AP54" s="19">
        <v>2.7523736470332012</v>
      </c>
      <c r="AQ54" s="7">
        <v>4.2036252063779804E-2</v>
      </c>
      <c r="AR54" s="7">
        <v>2.1018126031889902E-2</v>
      </c>
      <c r="AS54" s="17">
        <v>2.5522010181580592</v>
      </c>
      <c r="AT54" s="17">
        <v>2.5522010181580592</v>
      </c>
      <c r="AU54" s="17">
        <v>0.17615191341012484</v>
      </c>
      <c r="AV54" s="17">
        <v>0.58850752889291713</v>
      </c>
      <c r="AW54" s="17">
        <v>0.10709235644820092</v>
      </c>
      <c r="AX54" s="17">
        <v>0.69960333791862084</v>
      </c>
      <c r="AY54" s="17">
        <v>0.3252805219221056</v>
      </c>
      <c r="AZ54" s="17">
        <v>0.25121664923830306</v>
      </c>
      <c r="BA54" s="17">
        <v>0.52044883507536888</v>
      </c>
      <c r="BB54" s="17">
        <v>9.9085451293195251E-2</v>
      </c>
      <c r="BC54" s="17">
        <v>0.68759298018611248</v>
      </c>
      <c r="BD54" s="17">
        <v>0.14512515593447786</v>
      </c>
      <c r="BE54" s="17">
        <v>0.41535820491591946</v>
      </c>
      <c r="BF54" s="17">
        <v>5.6048336085039736E-2</v>
      </c>
      <c r="BG54" s="17">
        <v>0.35530641625337683</v>
      </c>
      <c r="BH54" s="17">
        <v>5.2044883507536895E-2</v>
      </c>
      <c r="BI54" s="17">
        <v>1.4912860851198073</v>
      </c>
      <c r="BJ54" s="7">
        <v>0.11610012474758231</v>
      </c>
      <c r="BK54" s="17">
        <v>1.0008631443757096E-2</v>
      </c>
      <c r="BL54" s="18">
        <v>2.6022441753768447E-2</v>
      </c>
      <c r="BM54" s="18"/>
    </row>
    <row r="55" spans="1:65" ht="15" customHeight="1">
      <c r="A55" s="14" t="s">
        <v>71</v>
      </c>
      <c r="B55" s="1">
        <v>123</v>
      </c>
      <c r="D55" s="1">
        <v>2</v>
      </c>
      <c r="E55" s="15" t="s">
        <v>139</v>
      </c>
      <c r="F55" s="4">
        <v>60</v>
      </c>
      <c r="G55" s="10" t="s">
        <v>137</v>
      </c>
      <c r="H55" s="6" t="s">
        <v>140</v>
      </c>
      <c r="I55" s="6">
        <v>311.67999999999995</v>
      </c>
      <c r="J55" s="7">
        <v>48.305639926150903</v>
      </c>
      <c r="K55" s="7">
        <v>0.18363011930994774</v>
      </c>
      <c r="L55" s="17">
        <v>20.898100172711569</v>
      </c>
      <c r="M55" s="8">
        <v>3.1894381693555607</v>
      </c>
      <c r="N55" s="17">
        <v>6.1540904849820319E-2</v>
      </c>
      <c r="O55" s="7">
        <v>8.3804816072102088</v>
      </c>
      <c r="P55" s="7">
        <v>17.121275286363723</v>
      </c>
      <c r="Q55" s="17">
        <v>1.3816925734024177</v>
      </c>
      <c r="R55" s="7">
        <v>2.2130442565696445E-2</v>
      </c>
      <c r="S55" s="7">
        <v>1.8859309550751394E-2</v>
      </c>
      <c r="T55" s="17"/>
      <c r="U55" s="17">
        <v>99.5627885114706</v>
      </c>
      <c r="V55" s="7">
        <v>1.3533652877915117</v>
      </c>
      <c r="W55" s="7">
        <v>82.405938816507046</v>
      </c>
      <c r="X55" s="7">
        <v>95.979587356040554</v>
      </c>
      <c r="Y55" s="7">
        <v>1.3340583519834472</v>
      </c>
      <c r="Z55" s="17">
        <v>2.7226559755801998E-2</v>
      </c>
      <c r="AA55" s="17" t="s">
        <v>155</v>
      </c>
      <c r="AB55" s="17" t="s">
        <v>159</v>
      </c>
      <c r="AC55" s="18">
        <v>1.5626559755801999E-2</v>
      </c>
      <c r="AD55" s="17">
        <v>1.1599999999999999E-2</v>
      </c>
      <c r="AE55" s="17">
        <v>4.2533333333333326E-2</v>
      </c>
      <c r="AF55" s="17">
        <f t="shared" si="0"/>
        <v>0.74232589778393321</v>
      </c>
      <c r="AG55" s="17">
        <v>74.438761357342599</v>
      </c>
      <c r="AH55" s="7">
        <v>562.31442701019614</v>
      </c>
      <c r="AI55" s="19"/>
      <c r="AJ55" s="19">
        <v>135.80044301677364</v>
      </c>
      <c r="AK55" s="9">
        <v>69.409115319684318</v>
      </c>
      <c r="AL55" s="19">
        <v>17.100796528038163</v>
      </c>
      <c r="AM55" s="19">
        <v>0.43964140624055204</v>
      </c>
      <c r="AN55" s="19">
        <v>139.82415984690027</v>
      </c>
      <c r="AO55" s="22">
        <v>3.7414178364037944</v>
      </c>
      <c r="AP55" s="19">
        <v>3.0268764989473671</v>
      </c>
      <c r="AQ55" s="13">
        <v>1.2901440815185501E-2</v>
      </c>
      <c r="AS55" s="17"/>
      <c r="AT55" s="17">
        <v>2.6993783859465048</v>
      </c>
      <c r="AU55" s="17">
        <v>0.19848370484900771</v>
      </c>
      <c r="AV55" s="17">
        <v>0.66690524829266584</v>
      </c>
      <c r="AW55" s="17">
        <v>0.12802198962760997</v>
      </c>
      <c r="AX55" s="17">
        <v>0.7869878897263155</v>
      </c>
      <c r="AY55" s="17">
        <v>0.36521001692217414</v>
      </c>
      <c r="AZ55" s="17">
        <v>0.26199849040069018</v>
      </c>
      <c r="BA55" s="17">
        <v>0.60239804421673837</v>
      </c>
      <c r="BB55" s="17">
        <v>0.10817361914270919</v>
      </c>
      <c r="BC55" s="17">
        <v>0.76019258957169944</v>
      </c>
      <c r="BD55" s="17">
        <v>0.154817289782226</v>
      </c>
      <c r="BE55" s="17">
        <v>0.46246703229818792</v>
      </c>
      <c r="BF55" s="17">
        <v>6.2522367027437423E-2</v>
      </c>
      <c r="BG55" s="17">
        <v>0.39597499117377039</v>
      </c>
      <c r="BH55" s="17">
        <v>5.6567855881967187E-2</v>
      </c>
      <c r="BI55" s="17">
        <v>2.2924867910060387</v>
      </c>
      <c r="BJ55" s="7">
        <v>0.13199166372459012</v>
      </c>
      <c r="BK55" s="17">
        <v>6.9469296697152695E-3</v>
      </c>
      <c r="BL55" s="18">
        <v>4.9620926212251924E-3</v>
      </c>
      <c r="BM55" s="18"/>
    </row>
    <row r="56" spans="1:65" ht="15" customHeight="1">
      <c r="A56" s="14" t="s">
        <v>71</v>
      </c>
      <c r="B56" s="1">
        <v>129</v>
      </c>
      <c r="D56" s="1">
        <v>1</v>
      </c>
      <c r="E56" s="15" t="s">
        <v>141</v>
      </c>
      <c r="F56" s="4">
        <v>60</v>
      </c>
      <c r="G56" s="10" t="s">
        <v>137</v>
      </c>
      <c r="H56" s="6" t="s">
        <v>140</v>
      </c>
      <c r="I56" s="6">
        <v>323.10499999999996</v>
      </c>
      <c r="J56" s="7">
        <v>47.670941462539957</v>
      </c>
      <c r="K56" s="7">
        <v>0.25834687461744499</v>
      </c>
      <c r="L56" s="17">
        <v>17.2197385952249</v>
      </c>
      <c r="M56" s="8">
        <v>5.2718003226784456</v>
      </c>
      <c r="N56" s="17">
        <v>0.10062626005056202</v>
      </c>
      <c r="O56" s="7">
        <v>11.083619355392548</v>
      </c>
      <c r="P56" s="7">
        <v>16.83877092718895</v>
      </c>
      <c r="Q56" s="17">
        <v>0.82349971122650778</v>
      </c>
      <c r="R56" s="7">
        <v>1.79816739312968E-2</v>
      </c>
      <c r="S56" s="7" t="s">
        <v>78</v>
      </c>
      <c r="T56" s="17">
        <v>0.12770036232565016</v>
      </c>
      <c r="U56" s="17">
        <v>99.413025545176254</v>
      </c>
      <c r="V56" s="7">
        <v>1.44</v>
      </c>
      <c r="W56" s="7">
        <v>78.936995575084325</v>
      </c>
      <c r="X56" s="7">
        <v>97.524387136028963</v>
      </c>
      <c r="Y56" s="7">
        <v>1.2144708560594621</v>
      </c>
      <c r="Z56" s="17">
        <v>7.2098174338519228E-2</v>
      </c>
      <c r="AA56" s="18">
        <v>0</v>
      </c>
      <c r="AB56" s="17">
        <v>2.914122092201114E-2</v>
      </c>
      <c r="AC56" s="18">
        <v>4.2898174338519224E-2</v>
      </c>
      <c r="AD56" s="17">
        <v>2.92E-2</v>
      </c>
      <c r="AE56" s="17">
        <v>0.10706666666666667</v>
      </c>
      <c r="AF56" s="17">
        <f t="shared" si="0"/>
        <v>0.6806816478849701</v>
      </c>
      <c r="AG56" s="17">
        <v>131.42673407593244</v>
      </c>
      <c r="AH56" s="7">
        <v>590.23777970011247</v>
      </c>
      <c r="AI56" s="19">
        <v>90.5</v>
      </c>
      <c r="AJ56" s="19">
        <v>161.93665675981413</v>
      </c>
      <c r="AK56" s="9">
        <v>248.49251093758173</v>
      </c>
      <c r="AL56" s="19">
        <v>21.55565861436472</v>
      </c>
      <c r="AM56" s="19">
        <v>0.5907469995809701</v>
      </c>
      <c r="AN56" s="19">
        <v>163.56211881010083</v>
      </c>
      <c r="AO56" s="23">
        <v>4.7159633356379143</v>
      </c>
      <c r="AP56" s="19">
        <v>3.6646339296039847</v>
      </c>
      <c r="AQ56" s="7">
        <v>4.0050644039387809E-2</v>
      </c>
      <c r="AR56" s="7">
        <v>2.0025322019693904E-2</v>
      </c>
      <c r="AS56" s="17">
        <v>1.9124182528807678</v>
      </c>
      <c r="AT56" s="17">
        <v>1.9124182528807678</v>
      </c>
      <c r="AU56" s="17">
        <v>0.19324435749004618</v>
      </c>
      <c r="AV56" s="17">
        <v>0.67385208596269996</v>
      </c>
      <c r="AW56" s="17">
        <v>0.13316839143096446</v>
      </c>
      <c r="AX56" s="17">
        <v>0.9071470874921338</v>
      </c>
      <c r="AY56" s="17">
        <v>0.44556341493818941</v>
      </c>
      <c r="AZ56" s="17">
        <v>0.29136843538654628</v>
      </c>
      <c r="BA56" s="17">
        <v>0.70889639949716421</v>
      </c>
      <c r="BB56" s="17">
        <v>0.13517092363293387</v>
      </c>
      <c r="BC56" s="17">
        <v>0.92817367561281239</v>
      </c>
      <c r="BD56" s="17">
        <v>0.19724942189398498</v>
      </c>
      <c r="BE56" s="17">
        <v>0.55169762164256708</v>
      </c>
      <c r="BF56" s="17">
        <v>7.609622367483683E-2</v>
      </c>
      <c r="BG56" s="17">
        <v>0.46859253526083733</v>
      </c>
      <c r="BH56" s="17">
        <v>6.9087360967943975E-2</v>
      </c>
      <c r="BI56" s="17">
        <v>1.3216712532997978</v>
      </c>
      <c r="BJ56" s="7">
        <v>0.17221776936936758</v>
      </c>
      <c r="BK56" s="17">
        <v>1.2015193211816343E-2</v>
      </c>
      <c r="BL56" s="18">
        <v>3.1039249130525554E-2</v>
      </c>
      <c r="BM56" s="18"/>
    </row>
    <row r="57" spans="1:65" ht="15" customHeight="1">
      <c r="A57" s="14" t="s">
        <v>71</v>
      </c>
      <c r="B57" s="1">
        <v>132</v>
      </c>
      <c r="D57" s="1">
        <v>4</v>
      </c>
      <c r="E57" s="15" t="s">
        <v>142</v>
      </c>
      <c r="F57" s="4">
        <v>60</v>
      </c>
      <c r="G57" s="10" t="s">
        <v>127</v>
      </c>
      <c r="H57" s="6" t="s">
        <v>140</v>
      </c>
      <c r="I57" s="6">
        <v>334.53000000000003</v>
      </c>
      <c r="J57" s="7">
        <v>47.969162467002647</v>
      </c>
      <c r="K57" s="7">
        <v>0.25397968162546997</v>
      </c>
      <c r="L57" s="17">
        <v>17.440604751619869</v>
      </c>
      <c r="M57" s="8">
        <v>4.1756969791778866</v>
      </c>
      <c r="N57" s="17">
        <v>7.1994240460763137E-2</v>
      </c>
      <c r="O57" s="7">
        <v>10.80113590912727</v>
      </c>
      <c r="P57" s="7">
        <v>17.903567714582834</v>
      </c>
      <c r="Q57" s="17">
        <v>0.79893608511319103</v>
      </c>
      <c r="R57" s="7">
        <v>2.4487481894544576E-2</v>
      </c>
      <c r="S57" s="7">
        <v>2.4998000159987203E-2</v>
      </c>
      <c r="T57" s="17">
        <v>0</v>
      </c>
      <c r="U57" s="17">
        <v>99.464563310764461</v>
      </c>
      <c r="V57" s="7">
        <v>2.039500201531613</v>
      </c>
      <c r="W57" s="7">
        <v>82.177290148025094</v>
      </c>
      <c r="X57" s="7">
        <v>97.736167972246577</v>
      </c>
      <c r="Y57" s="7">
        <v>2.218418851963007</v>
      </c>
      <c r="Z57" s="17">
        <v>8.0205934087350356E-2</v>
      </c>
      <c r="AA57" s="17" t="s">
        <v>155</v>
      </c>
      <c r="AB57" s="17" t="s">
        <v>159</v>
      </c>
      <c r="AC57" s="17"/>
      <c r="AD57" s="17"/>
      <c r="AE57" s="17"/>
      <c r="AF57" s="17"/>
      <c r="AG57" s="17">
        <v>130.59990343757107</v>
      </c>
      <c r="AH57" s="7">
        <v>531.58241946073849</v>
      </c>
      <c r="AI57" s="19"/>
      <c r="AJ57" s="19">
        <v>156.10769707772167</v>
      </c>
      <c r="AK57" s="9">
        <v>5.1015587280301204</v>
      </c>
      <c r="AL57" s="19">
        <v>13.264052692878311</v>
      </c>
      <c r="AM57" s="19">
        <v>0.66567540982317819</v>
      </c>
      <c r="AN57" s="19">
        <v>209.16390784923493</v>
      </c>
      <c r="AO57" s="22">
        <v>5.037543641905132</v>
      </c>
      <c r="AP57" s="19">
        <v>3.4183331855784824</v>
      </c>
      <c r="AQ57" s="7">
        <v>2.1989277801966845E-2</v>
      </c>
      <c r="AR57" s="7"/>
      <c r="AS57" s="17"/>
      <c r="AT57" s="17">
        <v>1.9490496233561523</v>
      </c>
      <c r="AU57" s="17">
        <v>0.14093128045806022</v>
      </c>
      <c r="AV57" s="17">
        <v>0.62669441735605513</v>
      </c>
      <c r="AW57" s="17">
        <v>0.13493420469388748</v>
      </c>
      <c r="AX57" s="17">
        <v>0.97052676116862768</v>
      </c>
      <c r="AY57" s="17">
        <v>0.49176021266216768</v>
      </c>
      <c r="AZ57" s="17">
        <v>0.27886402303403413</v>
      </c>
      <c r="BA57" s="17">
        <v>0.79561205138025493</v>
      </c>
      <c r="BB57" s="17">
        <v>0.14892738147695728</v>
      </c>
      <c r="BC57" s="17">
        <v>1.0294980061829933</v>
      </c>
      <c r="BD57" s="17">
        <v>0.21789375276494422</v>
      </c>
      <c r="BE57" s="17">
        <v>0.62069734159188239</v>
      </c>
      <c r="BF57" s="17">
        <v>8.3959060698418866E-2</v>
      </c>
      <c r="BG57" s="17">
        <v>0.517747540973583</v>
      </c>
      <c r="BH57" s="17">
        <v>7.496344705215971E-2</v>
      </c>
      <c r="BI57" s="17">
        <v>4.3078994239307766</v>
      </c>
      <c r="BJ57" s="7">
        <v>0.18091178555254542</v>
      </c>
      <c r="BK57" s="17">
        <v>5.9970757641727764E-3</v>
      </c>
      <c r="BL57" s="18">
        <v>4.997563136810647E-3</v>
      </c>
      <c r="BM57" s="18"/>
    </row>
    <row r="58" spans="1:65" ht="15" customHeight="1">
      <c r="A58" s="14" t="s">
        <v>71</v>
      </c>
      <c r="B58" s="1">
        <v>133</v>
      </c>
      <c r="D58" s="1">
        <v>1</v>
      </c>
      <c r="E58" s="15" t="s">
        <v>143</v>
      </c>
      <c r="F58" s="4">
        <v>60</v>
      </c>
      <c r="G58" s="10" t="s">
        <v>144</v>
      </c>
      <c r="H58" s="6" t="s">
        <v>140</v>
      </c>
      <c r="I58" s="6">
        <v>335.2</v>
      </c>
      <c r="J58" s="7">
        <v>49.114943099935395</v>
      </c>
      <c r="K58" s="7">
        <v>0.24449634746310195</v>
      </c>
      <c r="L58" s="17">
        <v>16.999453361824777</v>
      </c>
      <c r="M58" s="8">
        <v>3.328632018458729</v>
      </c>
      <c r="N58" s="17">
        <v>5.7645480296178518E-2</v>
      </c>
      <c r="O58" s="7">
        <v>10.079014063509421</v>
      </c>
      <c r="P58" s="7">
        <v>19.091586741539533</v>
      </c>
      <c r="Q58" s="17">
        <v>0.5923570044227997</v>
      </c>
      <c r="R58" s="7">
        <v>2.1215528271192548E-2</v>
      </c>
      <c r="S58" s="7">
        <v>1.8883864234955028E-2</v>
      </c>
      <c r="T58" s="17"/>
      <c r="U58" s="17">
        <v>99.548227509956078</v>
      </c>
      <c r="V58" s="7">
        <v>1.6577699678392854</v>
      </c>
      <c r="W58" s="7">
        <v>84.368810210443741</v>
      </c>
      <c r="X58" s="7">
        <v>98.415036017411822</v>
      </c>
      <c r="Y58" s="7">
        <v>1.7278613377940291</v>
      </c>
      <c r="Z58" s="17">
        <v>9.8901780213533588E-2</v>
      </c>
      <c r="AA58" s="17" t="s">
        <v>155</v>
      </c>
      <c r="AB58" s="17" t="s">
        <v>159</v>
      </c>
      <c r="AC58" s="18">
        <v>6.1701780213533591E-2</v>
      </c>
      <c r="AD58" s="17">
        <v>3.7199999999999997E-2</v>
      </c>
      <c r="AE58" s="17">
        <v>0.13639999999999999</v>
      </c>
      <c r="AF58" s="17">
        <f t="shared" si="0"/>
        <v>0.60289994666702651</v>
      </c>
      <c r="AG58" s="17">
        <v>108.09816785798108</v>
      </c>
      <c r="AH58" s="7">
        <v>490.98793999045608</v>
      </c>
      <c r="AI58" s="19"/>
      <c r="AJ58" s="19">
        <v>138.40606538825614</v>
      </c>
      <c r="AK58" s="9">
        <v>-3.0307897530275065</v>
      </c>
      <c r="AL58" s="19">
        <v>12.123159012110026</v>
      </c>
      <c r="AM58" s="19">
        <v>0.89426000179008736</v>
      </c>
      <c r="AN58" s="19">
        <v>216.19633571596216</v>
      </c>
      <c r="AO58" s="12">
        <v>4.6302795648242299</v>
      </c>
      <c r="AP58" s="19">
        <v>3.249144673170651</v>
      </c>
      <c r="AQ58" s="7">
        <v>1.9872444484224164E-2</v>
      </c>
      <c r="AR58" s="7"/>
      <c r="AS58" s="17"/>
      <c r="AT58" s="17">
        <v>1.1615443801029022</v>
      </c>
      <c r="AU58" s="17">
        <v>9.3400489075853563E-2</v>
      </c>
      <c r="AV58" s="17">
        <v>0.4580598453613669</v>
      </c>
      <c r="AW58" s="17">
        <v>0.10631757799059927</v>
      </c>
      <c r="AX58" s="17">
        <v>0.81576384607740182</v>
      </c>
      <c r="AY58" s="17">
        <v>0.42228944528976342</v>
      </c>
      <c r="AZ58" s="17">
        <v>0.21064791153277612</v>
      </c>
      <c r="BA58" s="17">
        <v>0.70050366806890163</v>
      </c>
      <c r="BB58" s="17">
        <v>0.13513262249272431</v>
      </c>
      <c r="BC58" s="17">
        <v>0.94433416908647905</v>
      </c>
      <c r="BD58" s="17">
        <v>0.19773082261803043</v>
      </c>
      <c r="BE58" s="17">
        <v>0.57232640114565581</v>
      </c>
      <c r="BF58" s="17">
        <v>7.7502533488474232E-2</v>
      </c>
      <c r="BG58" s="17">
        <v>0.4829004009666471</v>
      </c>
      <c r="BH58" s="17">
        <v>7.1540800143206976E-2</v>
      </c>
      <c r="BI58" s="17">
        <v>3.070292672812633</v>
      </c>
      <c r="BJ58" s="7">
        <v>0.171896644788539</v>
      </c>
      <c r="BK58" s="17">
        <v>4.9681111210560409E-3</v>
      </c>
      <c r="BL58" s="18">
        <v>3.9744888968448328E-3</v>
      </c>
      <c r="BM58" s="18"/>
    </row>
    <row r="59" spans="1:65" ht="15" customHeight="1">
      <c r="A59" s="14" t="s">
        <v>71</v>
      </c>
      <c r="B59" s="1">
        <v>135</v>
      </c>
      <c r="D59" s="1">
        <v>3</v>
      </c>
      <c r="E59" s="15" t="s">
        <v>145</v>
      </c>
      <c r="F59" s="4">
        <v>60</v>
      </c>
      <c r="G59" s="10" t="s">
        <v>137</v>
      </c>
      <c r="H59" s="6" t="s">
        <v>140</v>
      </c>
      <c r="I59" s="6">
        <v>342.79</v>
      </c>
      <c r="J59" s="7">
        <v>46.835558000498217</v>
      </c>
      <c r="K59" s="7">
        <v>0.28668105953666034</v>
      </c>
      <c r="L59" s="17">
        <v>17.800797143568879</v>
      </c>
      <c r="M59" s="8">
        <v>5.5495800881411723</v>
      </c>
      <c r="N59" s="17">
        <v>0.12382711948849955</v>
      </c>
      <c r="O59" s="7">
        <v>10.753134601013038</v>
      </c>
      <c r="P59" s="7">
        <v>16.844017271443995</v>
      </c>
      <c r="Q59" s="17">
        <v>1.0691376733372087</v>
      </c>
      <c r="R59" s="7">
        <v>1.2870547205845718E-2</v>
      </c>
      <c r="S59" s="7" t="s">
        <v>78</v>
      </c>
      <c r="T59" s="17">
        <v>0.10649339865482024</v>
      </c>
      <c r="U59" s="17">
        <v>99.382096902888335</v>
      </c>
      <c r="V59" s="7">
        <v>3.62</v>
      </c>
      <c r="W59" s="7">
        <v>77.547880303985906</v>
      </c>
      <c r="X59" s="7">
        <v>96.810469780727672</v>
      </c>
      <c r="Y59" s="7">
        <v>3.2424751199056008</v>
      </c>
      <c r="Z59" s="17">
        <v>0.2087059988282714</v>
      </c>
      <c r="AA59" s="18">
        <v>0</v>
      </c>
      <c r="AB59" s="17" t="s">
        <v>159</v>
      </c>
      <c r="AC59" s="18">
        <v>2.2105998828271411E-2</v>
      </c>
      <c r="AD59" s="17">
        <v>0.18659999999999999</v>
      </c>
      <c r="AE59" s="17">
        <v>0.68420000000000003</v>
      </c>
      <c r="AF59" s="17">
        <f t="shared" si="0"/>
        <v>8.4411476472782958</v>
      </c>
      <c r="AG59" s="17">
        <v>169.02246118076891</v>
      </c>
      <c r="AH59" s="7">
        <v>289.4503030806278</v>
      </c>
      <c r="AI59" s="19">
        <v>45.9</v>
      </c>
      <c r="AJ59" s="19">
        <v>135.34833513244209</v>
      </c>
      <c r="AK59" s="9">
        <v>64.145146558166573</v>
      </c>
      <c r="AL59" s="19">
        <v>24.802790002491076</v>
      </c>
      <c r="AM59" s="19">
        <v>0.63722940258493055</v>
      </c>
      <c r="AN59" s="19">
        <v>163.16532425475381</v>
      </c>
      <c r="AO59" s="23">
        <v>5.0218078508262973</v>
      </c>
      <c r="AP59" s="19">
        <v>3.8914009043255571</v>
      </c>
      <c r="AQ59" s="7">
        <v>2.5009003241166821E-2</v>
      </c>
      <c r="AR59" s="7">
        <v>2.1007562722580128E-2</v>
      </c>
      <c r="AS59" s="17">
        <v>1.9607058541074787</v>
      </c>
      <c r="AT59" s="17">
        <v>1.9607058541074787</v>
      </c>
      <c r="AU59" s="17">
        <v>0.17206194229922772</v>
      </c>
      <c r="AV59" s="17">
        <v>0.65423552478892399</v>
      </c>
      <c r="AW59" s="17">
        <v>0.13504861750230085</v>
      </c>
      <c r="AX59" s="17">
        <v>0.92233203953423237</v>
      </c>
      <c r="AY59" s="17">
        <v>0.45916529950782281</v>
      </c>
      <c r="AZ59" s="17">
        <v>0.24608859189308149</v>
      </c>
      <c r="BA59" s="17">
        <v>0.76127405866111808</v>
      </c>
      <c r="BB59" s="17">
        <v>0.14505221879876753</v>
      </c>
      <c r="BC59" s="17">
        <v>1.0203673322396063</v>
      </c>
      <c r="BD59" s="17">
        <v>0.21007562722580125</v>
      </c>
      <c r="BE59" s="17">
        <v>0.60121643791765034</v>
      </c>
      <c r="BF59" s="17">
        <v>8.2029530631027164E-2</v>
      </c>
      <c r="BG59" s="17">
        <v>0.49617862430474974</v>
      </c>
      <c r="BH59" s="17">
        <v>7.2025929334560437E-2</v>
      </c>
      <c r="BI59" s="17">
        <v>1.5005401944700092</v>
      </c>
      <c r="BJ59" s="7">
        <v>0.18306590372534112</v>
      </c>
      <c r="BK59" s="17">
        <v>1.0003601296466727E-2</v>
      </c>
      <c r="BL59" s="18">
        <v>2.5009003241166821E-2</v>
      </c>
      <c r="BM59" s="18"/>
    </row>
    <row r="60" spans="1:65" ht="15" customHeight="1">
      <c r="A60" s="14" t="s">
        <v>71</v>
      </c>
      <c r="B60" s="1">
        <v>139</v>
      </c>
      <c r="D60" s="1">
        <v>4</v>
      </c>
      <c r="E60" s="15" t="s">
        <v>146</v>
      </c>
      <c r="F60" s="4">
        <v>60</v>
      </c>
      <c r="G60" s="10" t="s">
        <v>127</v>
      </c>
      <c r="H60" s="6" t="s">
        <v>140</v>
      </c>
      <c r="I60" s="6">
        <v>355.83000000000004</v>
      </c>
      <c r="J60" s="7">
        <v>48.284347912722922</v>
      </c>
      <c r="K60" s="7">
        <v>0.232141078011358</v>
      </c>
      <c r="L60" s="17">
        <v>17.234233336654377</v>
      </c>
      <c r="M60" s="8">
        <v>5.0687868529039815</v>
      </c>
      <c r="N60" s="17">
        <v>9.5646109395237627E-2</v>
      </c>
      <c r="O60" s="7">
        <v>10.9335458802431</v>
      </c>
      <c r="P60" s="7">
        <v>16.398326193085584</v>
      </c>
      <c r="Q60" s="17">
        <v>1.087974494370828</v>
      </c>
      <c r="R60" s="7">
        <v>2.108907705146728E-2</v>
      </c>
      <c r="S60" s="7">
        <v>2.092258643020823E-2</v>
      </c>
      <c r="T60" s="17">
        <v>0</v>
      </c>
      <c r="U60" s="17">
        <v>99.377013520869056</v>
      </c>
      <c r="V60" s="7">
        <v>0.79869014815700579</v>
      </c>
      <c r="W60" s="7">
        <v>79.360100325363064</v>
      </c>
      <c r="X60" s="7">
        <v>96.670866261545257</v>
      </c>
      <c r="Y60" s="7">
        <v>0.73291443411028556</v>
      </c>
      <c r="Z60" s="17">
        <v>2.6304870741018851E-2</v>
      </c>
      <c r="AA60" s="18">
        <v>0</v>
      </c>
      <c r="AB60" s="17" t="s">
        <v>158</v>
      </c>
      <c r="AC60" s="18">
        <v>8.9048707410188527E-3</v>
      </c>
      <c r="AD60" s="17">
        <v>1.7399999999999999E-2</v>
      </c>
      <c r="AE60" s="17">
        <v>6.3799999999999996E-2</v>
      </c>
      <c r="AF60" s="17">
        <f t="shared" si="0"/>
        <v>1.9539868130650906</v>
      </c>
      <c r="AG60" s="17">
        <v>112.4750776078255</v>
      </c>
      <c r="AH60" s="7">
        <v>607.56626743512879</v>
      </c>
      <c r="AI60" s="19"/>
      <c r="AJ60" s="19">
        <v>195.82714404933904</v>
      </c>
      <c r="AK60" s="9">
        <v>116.49204466524783</v>
      </c>
      <c r="AL60" s="19">
        <v>26.110285873245203</v>
      </c>
      <c r="AM60" s="19">
        <v>0.49214802057368812</v>
      </c>
      <c r="AN60" s="19">
        <v>106.44962702169198</v>
      </c>
      <c r="AO60" s="12">
        <v>5.0808803743437441</v>
      </c>
      <c r="AP60" s="19">
        <v>2.8891280559993837</v>
      </c>
      <c r="AQ60" s="7">
        <v>1.7932518968272037E-2</v>
      </c>
      <c r="AR60" s="7"/>
      <c r="AS60" s="17"/>
      <c r="AT60" s="17">
        <v>2.1030859745567931</v>
      </c>
      <c r="AU60" s="17">
        <v>0.15940016860686257</v>
      </c>
      <c r="AV60" s="17">
        <v>0.60771314281366351</v>
      </c>
      <c r="AW60" s="17">
        <v>0.12253887961652558</v>
      </c>
      <c r="AX60" s="17">
        <v>0.8617571615308508</v>
      </c>
      <c r="AY60" s="17">
        <v>0.43536171050749339</v>
      </c>
      <c r="AZ60" s="17">
        <v>0.27297278873925218</v>
      </c>
      <c r="BA60" s="17">
        <v>0.7232782650536389</v>
      </c>
      <c r="BB60" s="17">
        <v>0.14047139858479762</v>
      </c>
      <c r="BC60" s="17">
        <v>0.99625105379289103</v>
      </c>
      <c r="BD60" s="17">
        <v>0.21519022761926446</v>
      </c>
      <c r="BE60" s="17">
        <v>0.62763816388952143</v>
      </c>
      <c r="BF60" s="17">
        <v>8.6673841679981517E-2</v>
      </c>
      <c r="BG60" s="17">
        <v>0.54295682431712566</v>
      </c>
      <c r="BH60" s="17">
        <v>7.8703833249638394E-2</v>
      </c>
      <c r="BI60" s="17">
        <v>1.9426895548961376</v>
      </c>
      <c r="BJ60" s="7">
        <v>0.14146764963859051</v>
      </c>
      <c r="BK60" s="17">
        <v>4.9812552689644553E-3</v>
      </c>
      <c r="BL60" s="18">
        <v>3.9850042151715641E-3</v>
      </c>
      <c r="BM60" s="18"/>
    </row>
    <row r="61" spans="1:65" ht="15" customHeight="1">
      <c r="A61" s="14" t="s">
        <v>71</v>
      </c>
      <c r="B61" s="1">
        <v>140</v>
      </c>
      <c r="D61" s="1">
        <v>2</v>
      </c>
      <c r="E61" s="15" t="s">
        <v>147</v>
      </c>
      <c r="F61" s="4">
        <v>60</v>
      </c>
      <c r="G61" s="10" t="s">
        <v>148</v>
      </c>
      <c r="H61" s="6" t="s">
        <v>140</v>
      </c>
      <c r="I61" s="6">
        <v>357.67500000000001</v>
      </c>
      <c r="J61" s="7">
        <v>44.732839703822293</v>
      </c>
      <c r="K61" s="7">
        <v>0.17410446267760651</v>
      </c>
      <c r="L61" s="17">
        <v>20.412247348409039</v>
      </c>
      <c r="M61" s="8">
        <v>4.7493619440978438</v>
      </c>
      <c r="N61" s="17">
        <v>0.10406243746247745</v>
      </c>
      <c r="O61" s="7">
        <v>8.9763858314988987</v>
      </c>
      <c r="P61" s="7">
        <v>20.112067240344206</v>
      </c>
      <c r="Q61" s="17">
        <v>0.11306784070442265</v>
      </c>
      <c r="R61" s="7">
        <v>1.5956837341444617E-2</v>
      </c>
      <c r="S61" s="7">
        <v>1.6009605763458074E-2</v>
      </c>
      <c r="T61" s="17"/>
      <c r="U61" s="17">
        <v>99.406103252121682</v>
      </c>
      <c r="V61" s="7">
        <v>6.3112992073088501</v>
      </c>
      <c r="W61" s="7">
        <v>77.111583231508646</v>
      </c>
      <c r="X61" s="7">
        <v>99.709039952225353</v>
      </c>
      <c r="Y61" s="7">
        <v>6.6239999999999997</v>
      </c>
      <c r="Z61" s="17">
        <v>0.13826288524102717</v>
      </c>
      <c r="AA61" s="17" t="s">
        <v>155</v>
      </c>
      <c r="AB61" s="17" t="s">
        <v>159</v>
      </c>
      <c r="AC61" s="18">
        <v>2.286288524102717E-2</v>
      </c>
      <c r="AD61" s="17">
        <v>0.1154</v>
      </c>
      <c r="AE61" s="17">
        <v>0.42313333333333336</v>
      </c>
      <c r="AF61" s="17">
        <f t="shared" si="0"/>
        <v>5.0474819246748481</v>
      </c>
      <c r="AG61" s="17">
        <v>60.635981897489543</v>
      </c>
      <c r="AH61" s="7">
        <v>815.92628272586808</v>
      </c>
      <c r="AI61" s="19"/>
      <c r="AJ61" s="19">
        <v>180.84415653637231</v>
      </c>
      <c r="AK61" s="9">
        <v>9.5741024048667711</v>
      </c>
      <c r="AL61" s="19">
        <v>35.105042151178154</v>
      </c>
      <c r="AM61" s="19">
        <v>0.15949775828765259</v>
      </c>
      <c r="AN61" s="19">
        <v>11.701680717059386</v>
      </c>
      <c r="AO61" s="22">
        <v>2.5120896930305285</v>
      </c>
      <c r="AP61" s="19">
        <v>2.3725291545288321</v>
      </c>
      <c r="AQ61" s="7">
        <v>2.2927802753850059E-2</v>
      </c>
      <c r="AR61" s="7"/>
      <c r="AS61" s="17"/>
      <c r="AT61" s="17">
        <v>0.20335964181675703</v>
      </c>
      <c r="AU61" s="17">
        <v>7.9748879143826293E-2</v>
      </c>
      <c r="AV61" s="17">
        <v>0.20335964181675703</v>
      </c>
      <c r="AW61" s="17">
        <v>3.4890134625424007E-2</v>
      </c>
      <c r="AX61" s="17">
        <v>0.27014932809971159</v>
      </c>
      <c r="AY61" s="17">
        <v>0.20335964181675703</v>
      </c>
      <c r="AZ61" s="17">
        <v>4.8846188475593612E-2</v>
      </c>
      <c r="BA61" s="17">
        <v>0.33992959735055961</v>
      </c>
      <c r="BB61" s="17">
        <v>7.8752018154528466E-2</v>
      </c>
      <c r="BC61" s="17">
        <v>0.51438027047767965</v>
      </c>
      <c r="BD61" s="17">
        <v>0.1146390137692503</v>
      </c>
      <c r="BE61" s="17">
        <v>0.3329515704254748</v>
      </c>
      <c r="BF61" s="17">
        <v>5.0839910454189258E-2</v>
      </c>
      <c r="BG61" s="17">
        <v>0.34292018031845306</v>
      </c>
      <c r="BH61" s="17">
        <v>5.0839910454189258E-2</v>
      </c>
      <c r="BI61" s="17">
        <v>2.9905829678934861</v>
      </c>
      <c r="BJ61" s="7">
        <v>0.11065156981205899</v>
      </c>
      <c r="BK61" s="17">
        <v>7.9748879143826303E-3</v>
      </c>
      <c r="BL61" s="18">
        <v>5.9811659357869723E-3</v>
      </c>
      <c r="BM61" s="18"/>
    </row>
    <row r="62" spans="1:65" ht="15" customHeight="1">
      <c r="A62" s="14" t="s">
        <v>71</v>
      </c>
      <c r="B62" s="1">
        <v>142</v>
      </c>
      <c r="D62" s="1">
        <v>1</v>
      </c>
      <c r="E62" s="15" t="s">
        <v>93</v>
      </c>
      <c r="F62" s="4">
        <v>60</v>
      </c>
      <c r="G62" s="10" t="s">
        <v>137</v>
      </c>
      <c r="H62" s="6" t="s">
        <v>140</v>
      </c>
      <c r="I62" s="6">
        <v>363.13</v>
      </c>
      <c r="J62" s="7">
        <v>47.74165382666277</v>
      </c>
      <c r="K62" s="7">
        <v>0.24902860908298544</v>
      </c>
      <c r="L62" s="17">
        <v>14.798243272256419</v>
      </c>
      <c r="M62" s="8">
        <v>5.8140693716154335</v>
      </c>
      <c r="N62" s="17">
        <v>0.10555533636027778</v>
      </c>
      <c r="O62" s="7">
        <v>13.62996090865723</v>
      </c>
      <c r="P62" s="7">
        <v>15.909546250402881</v>
      </c>
      <c r="Q62" s="17">
        <v>1.0061063249679876</v>
      </c>
      <c r="R62" s="7">
        <v>1.8139120908513755E-2</v>
      </c>
      <c r="S62" s="7" t="s">
        <v>78</v>
      </c>
      <c r="T62" s="17">
        <v>8.0345032724716284E-2</v>
      </c>
      <c r="U62" s="17">
        <v>99.352648053639228</v>
      </c>
      <c r="V62" s="7">
        <v>2.27</v>
      </c>
      <c r="W62" s="7">
        <v>80.690523186206249</v>
      </c>
      <c r="X62" s="7">
        <v>96.821839300648847</v>
      </c>
      <c r="Y62" s="7">
        <v>2.1510422697585168</v>
      </c>
      <c r="Z62" s="17">
        <v>3.6380620329565003E-2</v>
      </c>
      <c r="AA62" s="18">
        <v>0</v>
      </c>
      <c r="AB62" s="17" t="s">
        <v>159</v>
      </c>
      <c r="AC62" s="18">
        <v>1.9780620329565003E-2</v>
      </c>
      <c r="AD62" s="17">
        <v>1.66E-2</v>
      </c>
      <c r="AE62" s="17">
        <v>6.0866666666666673E-2</v>
      </c>
      <c r="AF62" s="17">
        <f t="shared" si="0"/>
        <v>0.83920522832081734</v>
      </c>
      <c r="AG62" s="17">
        <v>159.49411324037973</v>
      </c>
      <c r="AH62" s="7">
        <v>724.91920661329812</v>
      </c>
      <c r="AI62" s="19">
        <v>50.7</v>
      </c>
      <c r="AJ62" s="19">
        <v>239.29292271965886</v>
      </c>
      <c r="AK62" s="9">
        <v>111.80667181462434</v>
      </c>
      <c r="AL62" s="19">
        <v>17.522185835806113</v>
      </c>
      <c r="AM62" s="19">
        <v>0.89735365799308264</v>
      </c>
      <c r="AN62" s="19">
        <v>96.844459087827673</v>
      </c>
      <c r="AO62" s="23">
        <v>5.1277351885319007</v>
      </c>
      <c r="AP62" s="19">
        <v>2.9644719058700053</v>
      </c>
      <c r="AQ62" s="7">
        <v>2.8042301812283833E-2</v>
      </c>
      <c r="AR62" s="7">
        <v>4.8072517392486573E-2</v>
      </c>
      <c r="AS62" s="17">
        <v>1.8928553723291588</v>
      </c>
      <c r="AT62" s="17">
        <v>1.8928553723291588</v>
      </c>
      <c r="AU62" s="17">
        <v>0.168253810873703</v>
      </c>
      <c r="AV62" s="17">
        <v>0.57186265481478815</v>
      </c>
      <c r="AW62" s="17">
        <v>0.11116769647012519</v>
      </c>
      <c r="AX62" s="17">
        <v>0.80020711242909937</v>
      </c>
      <c r="AY62" s="17">
        <v>0.40961790861514591</v>
      </c>
      <c r="AZ62" s="17">
        <v>0.24637165163649363</v>
      </c>
      <c r="BA62" s="17">
        <v>0.69805301297006539</v>
      </c>
      <c r="BB62" s="17">
        <v>0.13920999828240904</v>
      </c>
      <c r="BC62" s="17">
        <v>0.97947754187191383</v>
      </c>
      <c r="BD62" s="17">
        <v>0.20931575281311859</v>
      </c>
      <c r="BE62" s="17">
        <v>0.62894876921836596</v>
      </c>
      <c r="BF62" s="17">
        <v>8.7131437773881895E-2</v>
      </c>
      <c r="BG62" s="17">
        <v>0.54482186378151443</v>
      </c>
      <c r="BH62" s="17">
        <v>8.1122373099821093E-2</v>
      </c>
      <c r="BI62" s="17">
        <v>1.7826891866380437</v>
      </c>
      <c r="BJ62" s="7">
        <v>0.12619035815527724</v>
      </c>
      <c r="BK62" s="17">
        <v>1.2018129348121643E-2</v>
      </c>
      <c r="BL62" s="18">
        <v>3.2048344928324382E-2</v>
      </c>
      <c r="BM62" s="18"/>
    </row>
    <row r="63" spans="1:65" ht="15" customHeight="1">
      <c r="A63" s="14" t="s">
        <v>71</v>
      </c>
      <c r="B63" s="1">
        <v>144</v>
      </c>
      <c r="D63" s="1">
        <v>1</v>
      </c>
      <c r="E63" s="15" t="s">
        <v>149</v>
      </c>
      <c r="F63" s="4">
        <v>60</v>
      </c>
      <c r="G63" s="10" t="s">
        <v>137</v>
      </c>
      <c r="H63" s="6" t="s">
        <v>140</v>
      </c>
      <c r="I63" s="6">
        <v>366.90499999999997</v>
      </c>
      <c r="J63" s="7">
        <v>48.293605902551832</v>
      </c>
      <c r="K63" s="7">
        <v>0.21824224889627486</v>
      </c>
      <c r="L63" s="17">
        <v>14.08863838861136</v>
      </c>
      <c r="M63" s="8">
        <v>6.1840789483689864</v>
      </c>
      <c r="N63" s="17">
        <v>0.12013334801629809</v>
      </c>
      <c r="O63" s="7">
        <v>13.839361691477539</v>
      </c>
      <c r="P63" s="7">
        <v>15.581295237713864</v>
      </c>
      <c r="Q63" s="17">
        <v>0.89899788765529731</v>
      </c>
      <c r="R63" s="7">
        <v>2.0402820320287417E-2</v>
      </c>
      <c r="S63" s="7">
        <v>1.9021113435913863E-2</v>
      </c>
      <c r="T63" s="17"/>
      <c r="U63" s="17">
        <v>99.263777587047642</v>
      </c>
      <c r="V63" s="7">
        <v>1.8987559874564754</v>
      </c>
      <c r="W63" s="7">
        <v>79.956442556589494</v>
      </c>
      <c r="X63" s="7">
        <v>97.092256148125941</v>
      </c>
      <c r="Y63" s="7">
        <v>2.2686700231561074</v>
      </c>
      <c r="Z63" s="17">
        <v>4.2304933776561096E-2</v>
      </c>
      <c r="AA63" s="17" t="s">
        <v>155</v>
      </c>
      <c r="AB63" s="17">
        <v>3.2896451576968785E-2</v>
      </c>
      <c r="AC63" s="18">
        <v>6.0049337765610972E-3</v>
      </c>
      <c r="AD63" s="17">
        <v>3.6299999999999999E-2</v>
      </c>
      <c r="AE63" s="17">
        <v>0.1331</v>
      </c>
      <c r="AF63" s="17">
        <f t="shared" si="0"/>
        <v>6.0450291961068494</v>
      </c>
      <c r="AG63" s="17">
        <v>131.59819106585385</v>
      </c>
      <c r="AH63" s="7">
        <v>747.76336473853382</v>
      </c>
      <c r="AI63" s="19"/>
      <c r="AJ63" s="19">
        <v>223.41088250714719</v>
      </c>
      <c r="AK63" s="9">
        <v>95.893255505350865</v>
      </c>
      <c r="AL63" s="19">
        <v>29.584089464416756</v>
      </c>
      <c r="AM63" s="19">
        <v>0.31023447668097004</v>
      </c>
      <c r="AN63" s="19">
        <v>77.530717217092189</v>
      </c>
      <c r="AO63" s="22">
        <v>4.8936986805482041</v>
      </c>
      <c r="AP63" s="19">
        <v>2.5819514510867827</v>
      </c>
      <c r="AQ63" s="7">
        <v>1.8013614775024066E-2</v>
      </c>
      <c r="AR63" s="7"/>
      <c r="AS63" s="17"/>
      <c r="AT63" s="17">
        <v>1.4711118732936321</v>
      </c>
      <c r="AU63" s="17">
        <v>0.13410135443629029</v>
      </c>
      <c r="AV63" s="17">
        <v>0.52639785398125882</v>
      </c>
      <c r="AW63" s="17">
        <v>0.10908244502653462</v>
      </c>
      <c r="AX63" s="17">
        <v>0.75857333330379118</v>
      </c>
      <c r="AY63" s="17">
        <v>0.39830103780330989</v>
      </c>
      <c r="AZ63" s="17">
        <v>0.23217547932253241</v>
      </c>
      <c r="BA63" s="17">
        <v>0.70853551448427987</v>
      </c>
      <c r="BB63" s="17">
        <v>0.13610286718907075</v>
      </c>
      <c r="BC63" s="17">
        <v>0.96172687771100707</v>
      </c>
      <c r="BD63" s="17">
        <v>0.20615581353638654</v>
      </c>
      <c r="BE63" s="17">
        <v>0.6164659278563791</v>
      </c>
      <c r="BF63" s="17">
        <v>8.5064291993169214E-2</v>
      </c>
      <c r="BG63" s="17">
        <v>0.52839936673403931</v>
      </c>
      <c r="BH63" s="17">
        <v>7.9059753734827848E-2</v>
      </c>
      <c r="BI63" s="17">
        <v>3.3125036058516479</v>
      </c>
      <c r="BJ63" s="7">
        <v>0.12909757255433915</v>
      </c>
      <c r="BK63" s="17">
        <v>9.0068073875120332E-3</v>
      </c>
      <c r="BL63" s="18">
        <v>1.3009832893072937E-2</v>
      </c>
      <c r="BM63" s="18"/>
    </row>
    <row r="64" spans="1:65" ht="15" customHeight="1">
      <c r="A64" s="14" t="s">
        <v>71</v>
      </c>
      <c r="B64" s="1">
        <v>149</v>
      </c>
      <c r="D64" s="1">
        <v>4</v>
      </c>
      <c r="E64" s="15" t="s">
        <v>150</v>
      </c>
      <c r="F64" s="4">
        <v>62</v>
      </c>
      <c r="G64" s="10" t="s">
        <v>137</v>
      </c>
      <c r="H64" s="6" t="s">
        <v>140</v>
      </c>
      <c r="I64" s="6">
        <v>383.51</v>
      </c>
      <c r="J64" s="7">
        <v>47.163017080768846</v>
      </c>
      <c r="K64" s="7">
        <v>0.2733528897954649</v>
      </c>
      <c r="L64" s="17">
        <v>15.944743737977065</v>
      </c>
      <c r="M64" s="8">
        <v>4.8793486177899732</v>
      </c>
      <c r="N64" s="17">
        <v>0.11117899211851012</v>
      </c>
      <c r="O64" s="7">
        <v>12.258973336228092</v>
      </c>
      <c r="P64" s="7">
        <v>17.839532664509058</v>
      </c>
      <c r="Q64" s="17">
        <v>0.83550861107043861</v>
      </c>
      <c r="R64" s="7">
        <v>1.5853861728070923E-2</v>
      </c>
      <c r="S64" s="7">
        <v>1.787346194820735E-2</v>
      </c>
      <c r="T64" s="17">
        <v>0.11733877278992623</v>
      </c>
      <c r="U64" s="17">
        <v>99.456722026723668</v>
      </c>
      <c r="V64" s="7">
        <v>0.88</v>
      </c>
      <c r="W64" s="7">
        <v>81.746735641916104</v>
      </c>
      <c r="X64" s="7">
        <v>97.626700715213431</v>
      </c>
      <c r="Y64" s="7">
        <v>0.92370695643626155</v>
      </c>
      <c r="Z64" s="17">
        <v>2.667080407987563E-2</v>
      </c>
      <c r="AA64" s="18">
        <v>0</v>
      </c>
      <c r="AB64" s="17">
        <v>2.4643051533436298E-2</v>
      </c>
      <c r="AC64" s="18">
        <v>1.197080407987563E-2</v>
      </c>
      <c r="AD64" s="17">
        <v>1.47E-2</v>
      </c>
      <c r="AE64" s="17">
        <v>5.3899999999999997E-2</v>
      </c>
      <c r="AF64" s="17">
        <f t="shared" si="0"/>
        <v>1.2279876858658541</v>
      </c>
      <c r="AG64" s="17">
        <v>136.77237590818896</v>
      </c>
      <c r="AH64" s="7">
        <v>604.40171867978711</v>
      </c>
      <c r="AI64" s="19">
        <v>37.6</v>
      </c>
      <c r="AJ64" s="19">
        <v>180.95617972422355</v>
      </c>
      <c r="AK64" s="9">
        <v>117.74269283395348</v>
      </c>
      <c r="AL64" s="19">
        <v>21.529948146764347</v>
      </c>
      <c r="AM64" s="19">
        <v>0.38034421151141778</v>
      </c>
      <c r="AN64" s="19">
        <v>104.81725142508039</v>
      </c>
      <c r="AO64" s="23">
        <v>5.2647646119738356</v>
      </c>
      <c r="AP64" s="19">
        <v>4.4440218397649875</v>
      </c>
      <c r="AQ64" s="7">
        <v>4.4039856069743116E-2</v>
      </c>
      <c r="AR64" s="7">
        <v>2.4021739674405337E-2</v>
      </c>
      <c r="AS64" s="17">
        <v>2.5523098404055666</v>
      </c>
      <c r="AT64" s="17">
        <v>2.5523098404055666</v>
      </c>
      <c r="AU64" s="17">
        <v>0.19617754067431026</v>
      </c>
      <c r="AV64" s="17">
        <v>0.73366396588912952</v>
      </c>
      <c r="AW64" s="17">
        <v>0.14613224968596578</v>
      </c>
      <c r="AX64" s="17">
        <v>0.999904913947122</v>
      </c>
      <c r="AY64" s="17">
        <v>0.49344656914507629</v>
      </c>
      <c r="AZ64" s="17">
        <v>0.2542300782207898</v>
      </c>
      <c r="BA64" s="17">
        <v>0.7827083510577072</v>
      </c>
      <c r="BB64" s="17">
        <v>0.14913496714526644</v>
      </c>
      <c r="BC64" s="17">
        <v>1.0309329943598957</v>
      </c>
      <c r="BD64" s="17">
        <v>0.21619565706964802</v>
      </c>
      <c r="BE64" s="17">
        <v>0.62756794899383939</v>
      </c>
      <c r="BF64" s="17">
        <v>8.5076994680185564E-2</v>
      </c>
      <c r="BG64" s="17">
        <v>0.53248189611598495</v>
      </c>
      <c r="BH64" s="17">
        <v>8.0072465581351115E-2</v>
      </c>
      <c r="BI64" s="17">
        <v>1.6514946026153665</v>
      </c>
      <c r="BJ64" s="7">
        <v>0.18917119993594203</v>
      </c>
      <c r="BK64" s="17">
        <v>1.3011775656969555E-2</v>
      </c>
      <c r="BL64" s="18">
        <v>3.1028080412773554E-2</v>
      </c>
      <c r="BM64" s="18"/>
    </row>
    <row r="65" spans="1:65" ht="15" customHeight="1">
      <c r="A65" s="14" t="s">
        <v>71</v>
      </c>
      <c r="B65" s="1">
        <v>156</v>
      </c>
      <c r="D65" s="1">
        <v>2</v>
      </c>
      <c r="E65" s="15" t="s">
        <v>151</v>
      </c>
      <c r="F65" s="4">
        <v>62</v>
      </c>
      <c r="G65" s="10" t="s">
        <v>137</v>
      </c>
      <c r="H65" s="6" t="s">
        <v>140</v>
      </c>
      <c r="I65" s="6">
        <v>403.15000000000003</v>
      </c>
      <c r="J65" s="7">
        <v>47.396055495927229</v>
      </c>
      <c r="K65" s="7">
        <v>0.26085898677688246</v>
      </c>
      <c r="L65" s="17">
        <v>15.275803712081901</v>
      </c>
      <c r="M65" s="8">
        <v>5.2136310232537504</v>
      </c>
      <c r="N65" s="17">
        <v>0.11477384778298093</v>
      </c>
      <c r="O65" s="7">
        <v>13.078880328758293</v>
      </c>
      <c r="P65" s="7">
        <v>17.110132077185927</v>
      </c>
      <c r="Q65" s="17">
        <v>0.90007129734998703</v>
      </c>
      <c r="R65" s="7">
        <v>1.2216536570818188E-2</v>
      </c>
      <c r="S65" s="7" t="s">
        <v>78</v>
      </c>
      <c r="T65" s="17">
        <v>5.7078943977940423E-2</v>
      </c>
      <c r="U65" s="17">
        <v>99.419502249665697</v>
      </c>
      <c r="V65" s="7">
        <v>2.4700000000000002</v>
      </c>
      <c r="W65" s="7">
        <v>81.72398045477064</v>
      </c>
      <c r="X65" s="7">
        <v>97.342087708256045</v>
      </c>
      <c r="Y65" s="7">
        <v>2.3070650174328282</v>
      </c>
      <c r="Z65" s="17">
        <v>6.3178077656056E-2</v>
      </c>
      <c r="AA65" s="18">
        <v>0</v>
      </c>
      <c r="AB65" s="17" t="s">
        <v>159</v>
      </c>
      <c r="AC65" s="18">
        <v>1.6078077656055997E-2</v>
      </c>
      <c r="AD65" s="17">
        <v>4.7100000000000003E-2</v>
      </c>
      <c r="AE65" s="17">
        <v>0.17270000000000002</v>
      </c>
      <c r="AF65" s="17">
        <f t="shared" si="0"/>
        <v>2.9294546902663599</v>
      </c>
      <c r="AG65" s="17">
        <v>135.87560485971773</v>
      </c>
      <c r="AH65" s="7">
        <v>716.97107914621813</v>
      </c>
      <c r="AI65" s="19">
        <v>87.8</v>
      </c>
      <c r="AJ65" s="19">
        <v>278.92714170515137</v>
      </c>
      <c r="AK65" s="9">
        <v>156.96709593933619</v>
      </c>
      <c r="AL65" s="19">
        <v>32.673589028523558</v>
      </c>
      <c r="AM65" s="19">
        <v>0.60773566402129775</v>
      </c>
      <c r="AN65" s="19">
        <v>126.88772438261577</v>
      </c>
      <c r="AO65" s="23">
        <v>5.1161931518102675</v>
      </c>
      <c r="AP65" s="19">
        <v>4.6756598862923573</v>
      </c>
      <c r="AQ65" s="7">
        <v>2.7032723111326266E-2</v>
      </c>
      <c r="AR65" s="7">
        <v>3.5042418848015532E-2</v>
      </c>
      <c r="AS65" s="17">
        <v>2.2226905669312709</v>
      </c>
      <c r="AT65" s="17">
        <v>2.2226905669312709</v>
      </c>
      <c r="AU65" s="17">
        <v>0.21025451308809315</v>
      </c>
      <c r="AV65" s="17">
        <v>0.7479053394133599</v>
      </c>
      <c r="AW65" s="17">
        <v>0.14517573522749289</v>
      </c>
      <c r="AX65" s="17">
        <v>1.0012119670861579</v>
      </c>
      <c r="AY65" s="17">
        <v>0.48859143993804505</v>
      </c>
      <c r="AZ65" s="17">
        <v>0.26732359521200416</v>
      </c>
      <c r="BA65" s="17">
        <v>0.75491382318296307</v>
      </c>
      <c r="BB65" s="17">
        <v>0.15018179506292367</v>
      </c>
      <c r="BC65" s="17">
        <v>0.99820833118489938</v>
      </c>
      <c r="BD65" s="17">
        <v>0.21325814898935161</v>
      </c>
      <c r="BE65" s="17">
        <v>0.60673445205421173</v>
      </c>
      <c r="BF65" s="17">
        <v>8.3100593268151113E-2</v>
      </c>
      <c r="BG65" s="17">
        <v>0.52463507075314675</v>
      </c>
      <c r="BH65" s="17">
        <v>7.6092109498548E-2</v>
      </c>
      <c r="BI65" s="17">
        <v>0.89408228660793898</v>
      </c>
      <c r="BJ65" s="7">
        <v>0.1802181540755084</v>
      </c>
      <c r="BK65" s="17">
        <v>8.0096957366892624E-3</v>
      </c>
      <c r="BL65" s="18">
        <v>6.0072718025169477E-3</v>
      </c>
      <c r="BM65" s="18"/>
    </row>
    <row r="66" spans="1:65" ht="15" customHeight="1">
      <c r="F66" s="4"/>
      <c r="G66" s="10"/>
      <c r="H66" s="6"/>
      <c r="I66" s="6"/>
      <c r="J66" s="25"/>
      <c r="K66" s="7"/>
      <c r="L66" s="7"/>
      <c r="M66" s="7"/>
      <c r="N66" s="7"/>
      <c r="O66" s="7"/>
      <c r="P66" s="7"/>
      <c r="Q66" s="7"/>
      <c r="R66" s="7"/>
      <c r="S66" s="17"/>
      <c r="T66" s="8"/>
      <c r="U66" s="17"/>
      <c r="V66" s="7"/>
      <c r="W66" s="7"/>
      <c r="X66" s="7"/>
      <c r="Y66" s="7"/>
      <c r="Z66" s="17"/>
      <c r="AA66" s="18"/>
      <c r="AB66" s="17"/>
      <c r="AC66" s="18"/>
      <c r="AD66" s="17"/>
      <c r="AE66" s="17"/>
      <c r="AF66" s="17"/>
      <c r="AG66" s="17"/>
      <c r="AH66" s="7"/>
      <c r="AI66" s="19"/>
      <c r="AJ66" s="19"/>
      <c r="AK66" s="9"/>
      <c r="AL66" s="19"/>
      <c r="AM66" s="19"/>
      <c r="AN66" s="7"/>
      <c r="AP66" s="19"/>
    </row>
    <row r="67" spans="1:65" ht="15" customHeight="1">
      <c r="F67" s="4"/>
      <c r="G67" s="10"/>
      <c r="H67" s="6"/>
      <c r="I67" s="6"/>
      <c r="J67" s="25"/>
      <c r="K67" s="7"/>
      <c r="L67" s="7"/>
      <c r="M67" s="7"/>
      <c r="N67" s="7"/>
      <c r="O67" s="7"/>
      <c r="P67" s="7"/>
      <c r="Q67" s="7"/>
      <c r="R67" s="7"/>
      <c r="S67" s="17"/>
      <c r="T67" s="8"/>
      <c r="U67" s="17"/>
      <c r="V67" s="7"/>
      <c r="W67" s="7"/>
      <c r="X67" s="7"/>
      <c r="Y67" s="7"/>
      <c r="Z67" s="17"/>
      <c r="AA67" s="18"/>
      <c r="AB67" s="17"/>
      <c r="AC67" s="18"/>
      <c r="AD67" s="17"/>
      <c r="AE67" s="17"/>
      <c r="AF67" s="17"/>
      <c r="AG67" s="17"/>
      <c r="AH67" s="7"/>
      <c r="AI67" s="19"/>
      <c r="AJ67" s="19"/>
      <c r="AK67" s="9"/>
      <c r="AL67" s="19"/>
      <c r="AM67" s="19"/>
      <c r="AN67" s="7"/>
      <c r="AO67" s="17">
        <v>0.79901014746477428</v>
      </c>
      <c r="AP67" s="19"/>
    </row>
    <row r="68" spans="1:65" ht="15" customHeight="1">
      <c r="F68" s="4"/>
      <c r="G68" s="10"/>
      <c r="H68" s="6"/>
      <c r="I68" s="6"/>
      <c r="J68" s="25"/>
      <c r="K68" s="7"/>
      <c r="L68" s="7"/>
      <c r="M68" s="7"/>
      <c r="N68" s="7"/>
      <c r="O68" s="7"/>
      <c r="P68" s="7"/>
      <c r="Q68" s="7"/>
      <c r="R68" s="7"/>
      <c r="S68" s="17"/>
      <c r="T68" s="8"/>
      <c r="U68" s="17"/>
      <c r="V68" s="7"/>
      <c r="W68" s="7"/>
      <c r="X68" s="7"/>
      <c r="Y68" s="7"/>
      <c r="Z68" s="17"/>
      <c r="AA68" s="18"/>
      <c r="AB68" s="17"/>
      <c r="AC68" s="18"/>
      <c r="AD68" s="17"/>
      <c r="AE68" s="17"/>
      <c r="AF68" s="17"/>
      <c r="AG68" s="17"/>
      <c r="AH68" s="7"/>
      <c r="AI68" s="19"/>
      <c r="AJ68" s="19"/>
      <c r="AK68" s="9"/>
      <c r="AL68" s="19"/>
      <c r="AM68" s="19"/>
      <c r="AN68" s="7"/>
      <c r="AP68" s="19"/>
    </row>
    <row r="69" spans="1:65" ht="15" customHeight="1">
      <c r="F69" s="4"/>
      <c r="G69" s="10"/>
      <c r="H69" s="6"/>
      <c r="I69" s="6"/>
      <c r="J69" s="25"/>
      <c r="K69" s="7"/>
      <c r="L69" s="7"/>
      <c r="M69" s="7"/>
      <c r="N69" s="7"/>
      <c r="O69" s="7"/>
      <c r="P69" s="7"/>
      <c r="Q69" s="7"/>
      <c r="R69" s="7"/>
      <c r="S69" s="17"/>
      <c r="T69" s="8"/>
      <c r="U69" s="17"/>
      <c r="V69" s="7"/>
      <c r="W69" s="7"/>
      <c r="X69" s="7"/>
      <c r="Y69" s="7"/>
      <c r="Z69" s="17"/>
      <c r="AA69" s="18"/>
      <c r="AB69" s="17"/>
      <c r="AC69" s="18"/>
      <c r="AD69" s="17"/>
      <c r="AE69" s="17"/>
      <c r="AF69" s="17"/>
      <c r="AG69" s="17"/>
      <c r="AH69" s="7"/>
      <c r="AI69" s="19"/>
      <c r="AJ69" s="19"/>
      <c r="AK69" s="9"/>
      <c r="AL69" s="19"/>
      <c r="AM69" s="19"/>
      <c r="AN69" s="7"/>
      <c r="AP69" s="19"/>
    </row>
    <row r="70" spans="1:65" ht="15" customHeight="1">
      <c r="F70" s="4"/>
      <c r="G70" s="10"/>
      <c r="H70" s="6"/>
      <c r="I70" s="6"/>
      <c r="J70" s="25"/>
      <c r="K70" s="7"/>
      <c r="L70" s="7"/>
      <c r="M70" s="7"/>
      <c r="N70" s="7"/>
      <c r="O70" s="7"/>
      <c r="P70" s="7"/>
      <c r="Q70" s="7"/>
      <c r="R70" s="7"/>
      <c r="S70" s="17"/>
      <c r="T70" s="8"/>
      <c r="U70" s="17"/>
      <c r="V70" s="7"/>
      <c r="W70" s="7"/>
      <c r="X70" s="7"/>
      <c r="Y70" s="7"/>
      <c r="Z70" s="17"/>
      <c r="AA70" s="18"/>
      <c r="AB70" s="17"/>
      <c r="AC70" s="18"/>
      <c r="AD70" s="17"/>
      <c r="AE70" s="17"/>
      <c r="AF70" s="17"/>
      <c r="AG70" s="17"/>
      <c r="AH70" s="7"/>
      <c r="AI70" s="19"/>
      <c r="AJ70" s="19"/>
      <c r="AK70" s="9"/>
      <c r="AL70" s="19"/>
      <c r="AM70" s="19"/>
      <c r="AN70" s="7"/>
      <c r="AP70" s="19"/>
    </row>
    <row r="71" spans="1:65" ht="15" customHeight="1">
      <c r="F71" s="4"/>
      <c r="G71" s="10"/>
      <c r="H71" s="6"/>
      <c r="I71" s="6"/>
      <c r="J71" s="25"/>
      <c r="K71" s="7"/>
      <c r="L71" s="7"/>
      <c r="M71" s="7"/>
      <c r="N71" s="7"/>
      <c r="O71" s="7"/>
      <c r="P71" s="7"/>
      <c r="Q71" s="7"/>
      <c r="R71" s="7"/>
      <c r="S71" s="17"/>
      <c r="T71" s="8"/>
      <c r="U71" s="17"/>
      <c r="V71" s="7"/>
      <c r="W71" s="7"/>
      <c r="X71" s="7"/>
      <c r="Y71" s="7"/>
      <c r="Z71" s="17"/>
      <c r="AA71" s="18"/>
      <c r="AB71" s="17"/>
      <c r="AC71" s="18"/>
      <c r="AD71" s="17"/>
      <c r="AE71" s="17"/>
      <c r="AF71" s="17"/>
      <c r="AG71" s="17"/>
      <c r="AH71" s="7"/>
      <c r="AI71" s="19"/>
      <c r="AJ71" s="19"/>
      <c r="AK71" s="9"/>
      <c r="AL71" s="19"/>
      <c r="AM71" s="19"/>
      <c r="AN71" s="7"/>
      <c r="AP71" s="19"/>
    </row>
    <row r="72" spans="1:65" ht="15" customHeight="1">
      <c r="F72" s="4"/>
      <c r="G72" s="10"/>
      <c r="H72" s="6"/>
      <c r="I72" s="6"/>
      <c r="J72" s="25"/>
      <c r="K72" s="7"/>
      <c r="L72" s="7"/>
      <c r="M72" s="7"/>
      <c r="N72" s="7"/>
      <c r="O72" s="7"/>
      <c r="P72" s="7"/>
      <c r="Q72" s="7"/>
      <c r="R72" s="7"/>
      <c r="S72" s="17"/>
      <c r="T72" s="8"/>
      <c r="U72" s="17"/>
      <c r="V72" s="7"/>
      <c r="W72" s="7"/>
      <c r="X72" s="7"/>
      <c r="Y72" s="7"/>
      <c r="Z72" s="17"/>
      <c r="AA72" s="18"/>
      <c r="AB72" s="17"/>
      <c r="AC72" s="18"/>
      <c r="AD72" s="17"/>
      <c r="AE72" s="17"/>
      <c r="AF72" s="17"/>
      <c r="AG72" s="17"/>
      <c r="AH72" s="7"/>
      <c r="AI72" s="19"/>
      <c r="AJ72" s="19"/>
      <c r="AK72" s="9"/>
      <c r="AL72" s="19"/>
      <c r="AM72" s="19"/>
      <c r="AN72" s="7"/>
      <c r="AP72" s="19"/>
    </row>
    <row r="73" spans="1:65" ht="15" customHeight="1">
      <c r="S73" s="17"/>
      <c r="W73" s="7"/>
    </row>
  </sheetData>
  <dataValidations count="1">
    <dataValidation type="list" errorStyle="warning" showErrorMessage="1" sqref="F48:F65" xr:uid="{00000000-0002-0000-0000-000000000000}">
      <formula1>Lithology</formula1>
    </dataValidation>
  </dataValidation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GT1_ST1</vt:lpstr>
    </vt:vector>
  </TitlesOfParts>
  <Company>Southampton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Jude Coggon</dc:creator>
  <cp:lastModifiedBy>Lorri Peters</cp:lastModifiedBy>
  <dcterms:created xsi:type="dcterms:W3CDTF">2019-10-01T20:02:13Z</dcterms:created>
  <dcterms:modified xsi:type="dcterms:W3CDTF">2020-03-17T14:08:52Z</dcterms:modified>
</cp:coreProperties>
</file>