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U:\Share\Oman-ICDP Project\Tables\4_1A_SITE GT1\GT1_103_tables\"/>
    </mc:Choice>
  </mc:AlternateContent>
  <xr:revisionPtr revIDLastSave="0" documentId="8_{DDC65473-4454-4026-9BC8-8300E67B4991}" xr6:coauthVersionLast="36" xr6:coauthVersionMax="36" xr10:uidLastSave="{00000000-0000-0000-0000-000000000000}"/>
  <bookViews>
    <workbookView xWindow="440" yWindow="460" windowWidth="27900" windowHeight="15760" tabRatio="754" xr2:uid="{00000000-000D-0000-FFFF-FFFF00000000}"/>
  </bookViews>
  <sheets>
    <sheet name="GT1_T03" sheetId="12" r:id="rId1"/>
  </sheets>
  <definedNames>
    <definedName name="_xlnm._FilterDatabase" localSheetId="0" hidden="1">GT1_T03!$A$6:$BL$52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52" i="12" l="1"/>
  <c r="AB51" i="12"/>
  <c r="AB50" i="12"/>
  <c r="AB49" i="12"/>
  <c r="AB48" i="12"/>
  <c r="AB47" i="12"/>
  <c r="AB46" i="12"/>
  <c r="AB45" i="12"/>
  <c r="AB44" i="12"/>
  <c r="AB43" i="12"/>
  <c r="AB42" i="12"/>
  <c r="AB41" i="12"/>
  <c r="AB40" i="12"/>
  <c r="AB39" i="12"/>
  <c r="AB38" i="12"/>
  <c r="AB37" i="12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AB11" i="12"/>
  <c r="AB10" i="12"/>
  <c r="AB9" i="12"/>
  <c r="AB8" i="12"/>
  <c r="AB7" i="12"/>
</calcChain>
</file>

<file path=xl/sharedStrings.xml><?xml version="1.0" encoding="utf-8"?>
<sst xmlns="http://schemas.openxmlformats.org/spreadsheetml/2006/main" count="537" uniqueCount="193">
  <si>
    <t>SAMPLE</t>
    <phoneticPr fontId="1"/>
  </si>
  <si>
    <t>Domain lithology</t>
    <phoneticPr fontId="1"/>
  </si>
  <si>
    <t>Vol. repl. (%)</t>
    <phoneticPr fontId="1"/>
  </si>
  <si>
    <t>Size mode (mm)</t>
    <phoneticPr fontId="1"/>
  </si>
  <si>
    <t>Shape</t>
    <phoneticPr fontId="1"/>
  </si>
  <si>
    <t>Habit</t>
    <phoneticPr fontId="1"/>
  </si>
  <si>
    <t>Zoning</t>
    <phoneticPr fontId="1"/>
  </si>
  <si>
    <t>General comment</t>
    <phoneticPr fontId="1"/>
  </si>
  <si>
    <t>Plagioclase</t>
    <phoneticPr fontId="1"/>
  </si>
  <si>
    <t>Olivine</t>
    <phoneticPr fontId="1"/>
  </si>
  <si>
    <t>Olivine gabbro</t>
    <phoneticPr fontId="1"/>
  </si>
  <si>
    <t>equant</t>
  </si>
  <si>
    <t>subhedral</t>
  </si>
  <si>
    <t>anhedral</t>
  </si>
  <si>
    <t>subequant</t>
  </si>
  <si>
    <t>elongate</t>
  </si>
  <si>
    <t>euhedral</t>
  </si>
  <si>
    <t>subequant to tabular</t>
  </si>
  <si>
    <t>tabular</t>
  </si>
  <si>
    <t>Plagioclase is elongated and distorted twinning, or forms smaller crystals with a granoblastic texture.</t>
  </si>
  <si>
    <t>Foliation marked by elongated Ol (in addition to Pl)</t>
  </si>
  <si>
    <t>Foliation marked by Pl crystals</t>
  </si>
  <si>
    <t>Some Cpx oikocrysts</t>
  </si>
  <si>
    <t>Tabular to Elongate</t>
  </si>
  <si>
    <t>Some small Pl crystals trapped within Ol or between 2 crystals of Ol</t>
  </si>
  <si>
    <t>Highly fractured close to the contact, with farctures // to its direction</t>
  </si>
  <si>
    <t>Some Pl 'oikocrysts' contain 1 to 2 rounded Cpx</t>
  </si>
  <si>
    <t>Few Pl crystals enclose small rounded Cpx</t>
  </si>
  <si>
    <t>The general grain size increases (1:10) towards the bottom of the section</t>
  </si>
  <si>
    <t>Slight increase in grain size towards the Cpx-rich band</t>
  </si>
  <si>
    <t>Anhedral to subhedral</t>
  </si>
  <si>
    <t>Highly altered, size and shape are approximate</t>
  </si>
  <si>
    <t>Few small Pl crystals (&lt;0.2mm) within some Cpx oikocrysts</t>
  </si>
  <si>
    <t>Ol/Pyr-rich coarser grained band</t>
  </si>
  <si>
    <t>moderately fractured</t>
  </si>
  <si>
    <t>Foliation defined by well oriented tabular plag.</t>
  </si>
  <si>
    <t>The characterization of Ol is difficult due to their degree alteration</t>
  </si>
  <si>
    <t>GT1A_19_3 40_45</t>
  </si>
  <si>
    <t>weak ondulous extinction</t>
  </si>
  <si>
    <t>Numereous fine twins perpendicular to the elongation of some grains</t>
  </si>
  <si>
    <t>Highly fractured</t>
  </si>
  <si>
    <t>Pl crystals have weak preferred oriantation</t>
  </si>
  <si>
    <t>Cpx includes plagioclase laths</t>
  </si>
  <si>
    <t>With magmatic twins</t>
  </si>
  <si>
    <t>Displaying minor kink banding in some grains</t>
  </si>
  <si>
    <t>An olivine gabbro with a granular texture</t>
  </si>
  <si>
    <t>Primary features almost completely erased by alteration</t>
  </si>
  <si>
    <t>Twin is present</t>
  </si>
  <si>
    <t>weak undulose extinction</t>
  </si>
  <si>
    <t>pl is highly fractured in some domains</t>
  </si>
  <si>
    <t xml:space="preserve">Twin is present  </t>
  </si>
  <si>
    <t>Oikocryst</t>
  </si>
  <si>
    <t>weak undulos extinction</t>
  </si>
  <si>
    <t>igneous feutures described are based on few grains that are not completely altered</t>
  </si>
  <si>
    <t>Some oikocrysts contain Pl crystals</t>
  </si>
  <si>
    <t>Highly uncertain estimations of Ol characteristics owing to the degree of alteration of the sample</t>
  </si>
  <si>
    <t>Highly uncertain estimations of Pl characteristics owing to the degree of alteration of the sample</t>
  </si>
  <si>
    <t>undulatory extinction</t>
  </si>
  <si>
    <t>Few small Pl oikocrysts enclosing Cpx crystals</t>
  </si>
  <si>
    <t>Some Cpx oikocrysts enclosing Pl crystals</t>
  </si>
  <si>
    <t>Habit rank</t>
    <phoneticPr fontId="1"/>
  </si>
  <si>
    <t>Clinopyroxene</t>
    <phoneticPr fontId="1"/>
  </si>
  <si>
    <t>tabular</t>
    <phoneticPr fontId="3" type="noConversion"/>
  </si>
  <si>
    <t>Cpx often includes tiny plagioclase laths</t>
  </si>
  <si>
    <t>subequant to tabular</t>
    <phoneticPr fontId="1"/>
  </si>
  <si>
    <t>equant to subequant</t>
    <phoneticPr fontId="1"/>
  </si>
  <si>
    <t>tabular</t>
    <phoneticPr fontId="1"/>
  </si>
  <si>
    <t>subhedral</t>
    <phoneticPr fontId="1"/>
  </si>
  <si>
    <t>euhedral to subhedral</t>
    <phoneticPr fontId="1"/>
  </si>
  <si>
    <t>n.d.</t>
    <phoneticPr fontId="1"/>
  </si>
  <si>
    <t>subhedral to euhedral</t>
    <phoneticPr fontId="1"/>
  </si>
  <si>
    <t>anhedral to subhedral</t>
    <phoneticPr fontId="1"/>
  </si>
  <si>
    <t>anhedral</t>
    <phoneticPr fontId="1"/>
  </si>
  <si>
    <t>subhedral to anhedral</t>
    <phoneticPr fontId="1"/>
  </si>
  <si>
    <t>tabular to elongate</t>
    <phoneticPr fontId="1"/>
  </si>
  <si>
    <t>subequant to elongate</t>
    <phoneticPr fontId="1"/>
  </si>
  <si>
    <t>tabular to elongate</t>
  </si>
  <si>
    <t>Foliation marked by Ol and Pl</t>
  </si>
  <si>
    <t>Weak foliation marked by elongated Ol, non homogeneous distribution of Ol</t>
  </si>
  <si>
    <t>One Pl-rich area close to the contact with domain 1</t>
  </si>
  <si>
    <t>Cpx-oikocryst bearing</t>
  </si>
  <si>
    <t>Medium grained Ol-bearing Gabbro ''matrix"</t>
  </si>
  <si>
    <t>GT1A_5_3_14_17</t>
  </si>
  <si>
    <t>GT1A_5_4_35_39</t>
  </si>
  <si>
    <t>GT1A_7_2_47_50</t>
  </si>
  <si>
    <t>GT1A_7_3_43_47</t>
  </si>
  <si>
    <t>GT1A_7_4_2_5</t>
  </si>
  <si>
    <t>GT1A_12_2_24_27</t>
  </si>
  <si>
    <t>GT1A_12_3_45_50</t>
  </si>
  <si>
    <t>GT1A_26_1_74_79</t>
  </si>
  <si>
    <t>GT1A_27_1_13_16</t>
  </si>
  <si>
    <t>GT1A_30_4_45_49</t>
  </si>
  <si>
    <t>GT1A_33_1_79_81</t>
  </si>
  <si>
    <t>GT1A_33_4_53_58</t>
  </si>
  <si>
    <t>GT1A_38_2_68_71</t>
  </si>
  <si>
    <t>GT1A_38_3_21_24</t>
  </si>
  <si>
    <t>GT1A_44_2_32_37</t>
  </si>
  <si>
    <t>GT1A_45_1_69_72</t>
  </si>
  <si>
    <t>GT1A_46_1_78_81</t>
  </si>
  <si>
    <t>GT1A_47_2_51_54</t>
  </si>
  <si>
    <t>GT1A_50_1_64_67</t>
  </si>
  <si>
    <t>GT1A_51_2_8_13</t>
  </si>
  <si>
    <t>GT1A_52_4_44.5_48</t>
  </si>
  <si>
    <t>GT1A_59_3_4_9</t>
  </si>
  <si>
    <t>GT1A_61_1_24.5_27.5</t>
  </si>
  <si>
    <t>GT1A_66_3_6_11</t>
  </si>
  <si>
    <t>GT1A_74_1_19_24</t>
  </si>
  <si>
    <t>GT1A_81_2_10_15</t>
  </si>
  <si>
    <t>GT1A_90_1_6_11</t>
  </si>
  <si>
    <t>GT1A_97_1_10_15</t>
  </si>
  <si>
    <t>GT1A_105_2_14_19</t>
  </si>
  <si>
    <t>GT1A_113_2_63_68</t>
  </si>
  <si>
    <t>GT1A_120_2_68_72</t>
  </si>
  <si>
    <t>GT1A_129_1_16_21</t>
  </si>
  <si>
    <t>GT1A_135_3_5_10</t>
  </si>
  <si>
    <t>GT1A_142_1_53_58</t>
  </si>
  <si>
    <t>GT1A_149_4_46_51</t>
  </si>
  <si>
    <t>GT1A_156_2_30_35</t>
  </si>
  <si>
    <t>n.d.</t>
  </si>
  <si>
    <t>Ol exists!! check!</t>
    <phoneticPr fontId="1"/>
  </si>
  <si>
    <t>Shape and habit of olivine could not be determined due to high degree of alteration.</t>
    <phoneticPr fontId="1"/>
  </si>
  <si>
    <t>Some igneous features could not be determined due to high degree of alteration.</t>
    <phoneticPr fontId="1"/>
  </si>
  <si>
    <t>Olivine gabbro contacting with the fne-grained gabbroic layer</t>
    <phoneticPr fontId="1"/>
  </si>
  <si>
    <t>Fine-grained gabbroic layer.</t>
    <phoneticPr fontId="1"/>
  </si>
  <si>
    <t xml:space="preserve">Domain </t>
    <phoneticPr fontId="1"/>
  </si>
  <si>
    <t>elongate</t>
    <phoneticPr fontId="1"/>
  </si>
  <si>
    <t xml:space="preserve">Twin is present  </t>
    <phoneticPr fontId="1"/>
  </si>
  <si>
    <t>Primary features almost completely erased by alteration. Some oikocrysts contain Pl crystals</t>
    <phoneticPr fontId="1"/>
  </si>
  <si>
    <t>Subequant to Elongate. Some Opx rim around Ol crystals</t>
    <phoneticPr fontId="1"/>
  </si>
  <si>
    <t>Comments</t>
    <phoneticPr fontId="1"/>
  </si>
  <si>
    <t>Some grains contain plagioclase chadacryst to form an ophitic texture</t>
    <phoneticPr fontId="1"/>
  </si>
  <si>
    <t>Replaced by amphibole</t>
    <phoneticPr fontId="1"/>
  </si>
  <si>
    <t>Igneous feutures described are based on few grains that are not completely altered</t>
    <phoneticPr fontId="1"/>
  </si>
  <si>
    <t>Pl often appears to be interstitial?  some Pl are completely altered to fine grained material</t>
    <phoneticPr fontId="1"/>
  </si>
  <si>
    <t>Weak undulose extinction.  Pl is highly fractured in some domains</t>
    <phoneticPr fontId="1"/>
  </si>
  <si>
    <t>Weak undulose extinction</t>
    <phoneticPr fontId="1"/>
  </si>
  <si>
    <t>Weak undulose extinction. Numereous fine twins perpendicular to the elongation of some grains</t>
    <phoneticPr fontId="1"/>
  </si>
  <si>
    <t>Undulatory extinction</t>
    <phoneticPr fontId="1"/>
  </si>
  <si>
    <t>Elongate olivine</t>
    <phoneticPr fontId="1"/>
  </si>
  <si>
    <t>Altered olivine sometimes includes tiny plagioclase laths. Opx is rimming olivine</t>
    <phoneticPr fontId="1"/>
  </si>
  <si>
    <t>Elongated ol mark foliation</t>
    <phoneticPr fontId="1"/>
  </si>
  <si>
    <t>kinked Ol.  The rim of the Ol has tiny plagioclase laths</t>
    <phoneticPr fontId="1"/>
  </si>
  <si>
    <t>Elongated olivine aggregates</t>
    <phoneticPr fontId="1"/>
  </si>
  <si>
    <t>Only two grains of highly altered ol in this TS</t>
    <phoneticPr fontId="1"/>
  </si>
  <si>
    <t>All grain altered to clay minerals</t>
    <phoneticPr fontId="1"/>
  </si>
  <si>
    <t>Amoiboidal shape</t>
    <phoneticPr fontId="1"/>
  </si>
  <si>
    <t>Completely altered</t>
    <phoneticPr fontId="1"/>
  </si>
  <si>
    <t xml:space="preserve">Highly uncertain estimations of Pl characteristics owing to high degree of alteration </t>
    <phoneticPr fontId="1"/>
  </si>
  <si>
    <t>Highly uncertain estimations of Ol characteristics owing to high degree of alteration</t>
    <phoneticPr fontId="1"/>
  </si>
  <si>
    <t>Olivine completely altered to Chlorite and Talc.</t>
    <phoneticPr fontId="1"/>
  </si>
  <si>
    <t>Troctolite</t>
    <phoneticPr fontId="1"/>
  </si>
  <si>
    <t>interstitial</t>
    <phoneticPr fontId="1"/>
  </si>
  <si>
    <t>GT1A_123_2_25_28</t>
    <phoneticPr fontId="1"/>
  </si>
  <si>
    <t>subhedral to anhedral</t>
  </si>
  <si>
    <t>equant to subequant</t>
  </si>
  <si>
    <t>With magmatic twins</t>
    <phoneticPr fontId="1"/>
  </si>
  <si>
    <t>Some grains are completely altered to green amphibole</t>
    <phoneticPr fontId="1"/>
  </si>
  <si>
    <t>Completely altered.</t>
    <phoneticPr fontId="1"/>
  </si>
  <si>
    <t>A layered olivine gabbro with a granular texture</t>
    <phoneticPr fontId="1"/>
  </si>
  <si>
    <t>GT1A_111_2_10.5_13.5</t>
  </si>
  <si>
    <t>Highly altered olivine gabbro</t>
    <phoneticPr fontId="1"/>
  </si>
  <si>
    <t>GT1A_100_3_8-11</t>
    <phoneticPr fontId="1"/>
  </si>
  <si>
    <t>subequant</t>
    <phoneticPr fontId="1"/>
  </si>
  <si>
    <t>Strongly altered to green and colorless amphibole</t>
    <phoneticPr fontId="1"/>
  </si>
  <si>
    <t>277..9</t>
    <phoneticPr fontId="1"/>
  </si>
  <si>
    <t>Olivine-bearing gabbro</t>
    <phoneticPr fontId="1"/>
  </si>
  <si>
    <t>Elongate Cpx is deformed and consists of multiple domains.</t>
  </si>
  <si>
    <t>Some Cpx 'oikocrysts' contain 1 to 2 rounded Pl</t>
  </si>
  <si>
    <t>&gt;1.3 mm of ophitic Cpx observed.</t>
  </si>
  <si>
    <t>Some Cpx oikocryst</t>
  </si>
  <si>
    <t xml:space="preserve">Highly uncertain estimations of Cpx characteristics owing to high degree of alteration </t>
  </si>
  <si>
    <t>Pl grain size is about 0.5 mm when included in Cpx oikocrysts</t>
  </si>
  <si>
    <t>Inclusions of Pl in Cpx</t>
  </si>
  <si>
    <t>Pl often appears to be interstitial?</t>
  </si>
  <si>
    <t>some Pl are comPletely altered to fine grained material</t>
  </si>
  <si>
    <t>Foliation defined by well oriented tabular Pl</t>
    <phoneticPr fontId="1"/>
  </si>
  <si>
    <t xml:space="preserve">Some oikocrysts enclosing round to subangular small plagioclase grains </t>
    <phoneticPr fontId="1"/>
  </si>
  <si>
    <t>Moderately fractured. Pl occures as inclusions in Ol and Cpx</t>
  </si>
  <si>
    <t>Pl occures as inclusions in Ol and Cpx</t>
  </si>
  <si>
    <t>form fOliation with Ol</t>
  </si>
  <si>
    <t xml:space="preserve">Cpx oikocrysts up to 1.5 cm with inclusions of Ol and Pl; shape is equant </t>
  </si>
  <si>
    <t>Form foliation with Ol</t>
    <phoneticPr fontId="1"/>
  </si>
  <si>
    <t>1 cm wide band with higher modal abundance of Ol in the center of the thin section</t>
    <phoneticPr fontId="1"/>
  </si>
  <si>
    <t>One small (0.5 mm wide) anothositic band; one band (0.5 mm wide) strongly fractured; description of igneous features refers to the central part of the thin section</t>
    <phoneticPr fontId="1"/>
  </si>
  <si>
    <t>Mode* (%)</t>
    <phoneticPr fontId="1"/>
  </si>
  <si>
    <t>Depth (mCCD)</t>
    <phoneticPr fontId="3" type="noConversion"/>
  </si>
  <si>
    <t>n.d., not determined. * Mode is represented by the volume percent of magmatic mineral before alteration.</t>
  </si>
  <si>
    <t>#</t>
  </si>
  <si>
    <t>Comments 1</t>
  </si>
  <si>
    <t>Comments 2</t>
  </si>
  <si>
    <t>Notes</t>
  </si>
  <si>
    <t>%</t>
  </si>
  <si>
    <t>Table GT1_T3. Summary of thin section descriptions, Hole GT1A.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</si>
</sst>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"/>
    <numFmt numFmtId="165" formatCode="0_);[Red]\(0\)"/>
  </numFmts>
  <fonts count="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8"/>
      <name val="Arial"/>
      <family val="2"/>
    </font>
    <font>
      <sz val="8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>
      <protection locked="0"/>
    </xf>
  </cellStyleXfs>
  <cellXfs count="37">
    <xf numFmtId="0" fontId="0" fillId="0" borderId="0" xfId="0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2">
    <cellStyle name="Normal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53"/>
  <sheetViews>
    <sheetView tabSelected="1" zoomScale="85" zoomScaleNormal="85" zoomScalePageLayoutView="85" workbookViewId="0">
      <selection activeCell="A2" sqref="A2"/>
    </sheetView>
  </sheetViews>
  <sheetFormatPr defaultColWidth="10.453125" defaultRowHeight="15.5"/>
  <cols>
    <col min="1" max="1" width="10.453125" style="1"/>
    <col min="2" max="2" width="22.81640625" style="2" customWidth="1"/>
    <col min="3" max="3" width="9.81640625" style="2" customWidth="1"/>
    <col min="4" max="4" width="15.1796875" style="2" customWidth="1"/>
    <col min="5" max="5" width="14.36328125" style="2" customWidth="1"/>
    <col min="6" max="8" width="6.6328125" style="1" customWidth="1"/>
    <col min="9" max="10" width="11" style="1" customWidth="1"/>
    <col min="11" max="11" width="6.453125" style="1" customWidth="1"/>
    <col min="12" max="12" width="38.6328125" style="1" customWidth="1"/>
    <col min="13" max="15" width="6.6328125" style="1" customWidth="1"/>
    <col min="16" max="17" width="11" style="1" customWidth="1"/>
    <col min="18" max="18" width="38.6328125" style="1" customWidth="1"/>
    <col min="19" max="19" width="0.453125" style="1" customWidth="1"/>
    <col min="20" max="22" width="6.6328125" style="1" customWidth="1"/>
    <col min="23" max="24" width="10.81640625" style="1" customWidth="1"/>
    <col min="25" max="25" width="38.6328125" style="1" customWidth="1"/>
    <col min="26" max="26" width="0.453125" style="1" customWidth="1"/>
    <col min="27" max="27" width="64.453125" style="1" customWidth="1"/>
    <col min="28" max="28" width="7.453125" style="1" customWidth="1"/>
    <col min="29" max="29" width="12.453125" style="1" customWidth="1"/>
    <col min="30" max="30" width="28" style="1" customWidth="1"/>
    <col min="31" max="31" width="34.26953125" style="1" customWidth="1"/>
    <col min="32" max="50" width="7.453125" style="5" customWidth="1"/>
    <col min="51" max="74" width="10.453125" style="5"/>
    <col min="75" max="16384" width="10.453125" style="1"/>
  </cols>
  <sheetData>
    <row r="1" spans="1:74" ht="15.75" customHeight="1">
      <c r="A1" s="34" t="s">
        <v>192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74" s="24" customFormat="1" ht="15.75" customHeight="1"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</row>
    <row r="3" spans="1:74" s="23" customFormat="1">
      <c r="A3" s="30" t="s">
        <v>186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s="25" customFormat="1"/>
    <row r="5" spans="1:74" s="5" customFormat="1" ht="16" customHeight="1">
      <c r="B5" s="31" t="s">
        <v>0</v>
      </c>
      <c r="C5" s="31" t="s">
        <v>124</v>
      </c>
      <c r="D5" s="31" t="s">
        <v>185</v>
      </c>
      <c r="E5" s="31" t="s">
        <v>1</v>
      </c>
      <c r="F5" s="35" t="s">
        <v>8</v>
      </c>
      <c r="G5" s="35"/>
      <c r="H5" s="35"/>
      <c r="I5" s="35"/>
      <c r="J5" s="35"/>
      <c r="K5" s="35"/>
      <c r="L5" s="35"/>
      <c r="M5" s="35" t="s">
        <v>61</v>
      </c>
      <c r="N5" s="35"/>
      <c r="O5" s="35"/>
      <c r="P5" s="35"/>
      <c r="Q5" s="35"/>
      <c r="R5" s="35"/>
      <c r="T5" s="35" t="s">
        <v>9</v>
      </c>
      <c r="U5" s="35"/>
      <c r="V5" s="35"/>
      <c r="W5" s="35"/>
      <c r="X5" s="35"/>
      <c r="Y5" s="35"/>
      <c r="AA5" s="31" t="s">
        <v>7</v>
      </c>
    </row>
    <row r="6" spans="1:74" s="23" customFormat="1" ht="68" customHeight="1">
      <c r="A6" s="23" t="s">
        <v>187</v>
      </c>
      <c r="B6" s="33"/>
      <c r="C6" s="33"/>
      <c r="D6" s="33"/>
      <c r="E6" s="33"/>
      <c r="F6" s="23" t="s">
        <v>184</v>
      </c>
      <c r="G6" s="23" t="s">
        <v>2</v>
      </c>
      <c r="H6" s="23" t="s">
        <v>3</v>
      </c>
      <c r="I6" s="23" t="s">
        <v>4</v>
      </c>
      <c r="J6" s="23" t="s">
        <v>5</v>
      </c>
      <c r="K6" s="23" t="s">
        <v>6</v>
      </c>
      <c r="L6" s="23" t="s">
        <v>129</v>
      </c>
      <c r="M6" s="23" t="s">
        <v>184</v>
      </c>
      <c r="N6" s="23" t="s">
        <v>2</v>
      </c>
      <c r="O6" s="23" t="s">
        <v>3</v>
      </c>
      <c r="P6" s="23" t="s">
        <v>4</v>
      </c>
      <c r="Q6" s="23" t="s">
        <v>5</v>
      </c>
      <c r="R6" s="23" t="s">
        <v>129</v>
      </c>
      <c r="S6" s="23" t="s">
        <v>60</v>
      </c>
      <c r="T6" s="23" t="s">
        <v>184</v>
      </c>
      <c r="U6" s="23" t="s">
        <v>2</v>
      </c>
      <c r="V6" s="23" t="s">
        <v>3</v>
      </c>
      <c r="W6" s="23" t="s">
        <v>4</v>
      </c>
      <c r="X6" s="23" t="s">
        <v>5</v>
      </c>
      <c r="Y6" s="23" t="s">
        <v>129</v>
      </c>
      <c r="Z6" s="23" t="s">
        <v>60</v>
      </c>
      <c r="AA6" s="32"/>
      <c r="AB6" s="23" t="s">
        <v>191</v>
      </c>
      <c r="AC6" s="23" t="s">
        <v>190</v>
      </c>
      <c r="AD6" s="23" t="s">
        <v>188</v>
      </c>
      <c r="AE6" s="23" t="s">
        <v>189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46.5">
      <c r="A7" s="1">
        <v>1</v>
      </c>
      <c r="B7" s="5" t="s">
        <v>82</v>
      </c>
      <c r="C7" s="5">
        <v>1</v>
      </c>
      <c r="D7" s="5">
        <v>6.6</v>
      </c>
      <c r="E7" s="5" t="s">
        <v>10</v>
      </c>
      <c r="F7" s="6">
        <v>50</v>
      </c>
      <c r="G7" s="6">
        <v>10</v>
      </c>
      <c r="H7" s="6">
        <v>0.8</v>
      </c>
      <c r="I7" s="3" t="s">
        <v>16</v>
      </c>
      <c r="J7" s="3" t="s">
        <v>64</v>
      </c>
      <c r="K7" s="6">
        <v>1</v>
      </c>
      <c r="L7" s="3" t="s">
        <v>177</v>
      </c>
      <c r="M7" s="6">
        <v>40</v>
      </c>
      <c r="N7" s="6">
        <v>10</v>
      </c>
      <c r="O7" s="6">
        <v>1</v>
      </c>
      <c r="P7" s="3" t="s">
        <v>12</v>
      </c>
      <c r="Q7" s="3" t="s">
        <v>11</v>
      </c>
      <c r="R7" s="3"/>
      <c r="S7" s="5">
        <v>1</v>
      </c>
      <c r="T7" s="6">
        <v>10</v>
      </c>
      <c r="U7" s="6">
        <v>20</v>
      </c>
      <c r="V7" s="6">
        <v>1.2</v>
      </c>
      <c r="W7" s="3" t="s">
        <v>12</v>
      </c>
      <c r="X7" s="3" t="s">
        <v>64</v>
      </c>
      <c r="Y7" s="3"/>
      <c r="Z7" s="7">
        <v>2.5</v>
      </c>
      <c r="AA7" s="5" t="s">
        <v>183</v>
      </c>
      <c r="AB7" s="2">
        <f t="shared" ref="AB7:AB52" si="0">F7+M7+T7</f>
        <v>100</v>
      </c>
      <c r="AD7" s="4" t="s">
        <v>34</v>
      </c>
      <c r="AE7" s="4" t="s">
        <v>178</v>
      </c>
    </row>
    <row r="8" spans="1:74" ht="46.5">
      <c r="A8" s="1">
        <v>2</v>
      </c>
      <c r="B8" s="26" t="s">
        <v>83</v>
      </c>
      <c r="C8" s="2">
        <v>1</v>
      </c>
      <c r="D8" s="2">
        <v>8.3000000000000007</v>
      </c>
      <c r="E8" s="2" t="s">
        <v>165</v>
      </c>
      <c r="F8" s="6">
        <v>72</v>
      </c>
      <c r="G8" s="6">
        <v>0</v>
      </c>
      <c r="H8" s="6">
        <v>2</v>
      </c>
      <c r="I8" s="3" t="s">
        <v>67</v>
      </c>
      <c r="J8" s="3" t="s">
        <v>66</v>
      </c>
      <c r="K8" s="6">
        <v>1</v>
      </c>
      <c r="L8" s="3" t="s">
        <v>175</v>
      </c>
      <c r="M8" s="6">
        <v>25</v>
      </c>
      <c r="N8" s="6">
        <v>0</v>
      </c>
      <c r="O8" s="6">
        <v>1.7</v>
      </c>
      <c r="P8" s="3" t="s">
        <v>12</v>
      </c>
      <c r="Q8" s="3" t="s">
        <v>62</v>
      </c>
      <c r="R8" s="3"/>
      <c r="S8" s="2"/>
      <c r="T8" s="6">
        <v>3</v>
      </c>
      <c r="U8" s="6">
        <v>95</v>
      </c>
      <c r="V8" s="6">
        <v>1</v>
      </c>
      <c r="W8" s="3" t="s">
        <v>72</v>
      </c>
      <c r="X8" s="3" t="s">
        <v>125</v>
      </c>
      <c r="Y8" s="3" t="s">
        <v>138</v>
      </c>
      <c r="Z8" s="7">
        <v>4</v>
      </c>
      <c r="AA8" s="2"/>
      <c r="AB8" s="2">
        <f t="shared" si="0"/>
        <v>100</v>
      </c>
      <c r="AD8" s="4"/>
      <c r="AE8" s="4"/>
    </row>
    <row r="9" spans="1:74" ht="31">
      <c r="A9" s="1">
        <v>3</v>
      </c>
      <c r="B9" s="27"/>
      <c r="C9" s="2">
        <v>2</v>
      </c>
      <c r="D9" s="2">
        <v>8.3000000000000007</v>
      </c>
      <c r="E9" s="2" t="s">
        <v>10</v>
      </c>
      <c r="F9" s="6">
        <v>50</v>
      </c>
      <c r="G9" s="6">
        <v>30</v>
      </c>
      <c r="H9" s="6">
        <v>0.6</v>
      </c>
      <c r="I9" s="3" t="s">
        <v>12</v>
      </c>
      <c r="J9" s="3" t="s">
        <v>18</v>
      </c>
      <c r="K9" s="6">
        <v>2</v>
      </c>
      <c r="L9" s="3" t="s">
        <v>175</v>
      </c>
      <c r="M9" s="6">
        <v>45</v>
      </c>
      <c r="N9" s="6">
        <v>60</v>
      </c>
      <c r="O9" s="6">
        <v>2</v>
      </c>
      <c r="P9" s="3" t="s">
        <v>12</v>
      </c>
      <c r="Q9" s="3" t="s">
        <v>62</v>
      </c>
      <c r="R9" s="3" t="s">
        <v>131</v>
      </c>
      <c r="S9" s="2">
        <v>3</v>
      </c>
      <c r="T9" s="6">
        <v>5</v>
      </c>
      <c r="U9" s="6">
        <v>100</v>
      </c>
      <c r="V9" s="6">
        <v>2.6</v>
      </c>
      <c r="W9" s="3" t="s">
        <v>13</v>
      </c>
      <c r="X9" s="3" t="s">
        <v>15</v>
      </c>
      <c r="Y9" s="3" t="s">
        <v>138</v>
      </c>
      <c r="Z9" s="7">
        <v>4</v>
      </c>
      <c r="AA9" s="2"/>
      <c r="AB9" s="2">
        <f t="shared" si="0"/>
        <v>100</v>
      </c>
      <c r="AD9" s="4"/>
      <c r="AE9" s="4" t="s">
        <v>35</v>
      </c>
    </row>
    <row r="10" spans="1:74" ht="31">
      <c r="A10" s="1">
        <v>4</v>
      </c>
      <c r="B10" s="2" t="s">
        <v>84</v>
      </c>
      <c r="C10" s="2">
        <v>1</v>
      </c>
      <c r="D10" s="2">
        <v>12.9</v>
      </c>
      <c r="E10" s="2" t="s">
        <v>10</v>
      </c>
      <c r="F10" s="8">
        <v>55</v>
      </c>
      <c r="G10" s="3">
        <v>0</v>
      </c>
      <c r="H10" s="8">
        <v>1</v>
      </c>
      <c r="I10" s="3" t="s">
        <v>12</v>
      </c>
      <c r="J10" s="3" t="s">
        <v>11</v>
      </c>
      <c r="K10" s="2">
        <v>0</v>
      </c>
      <c r="L10" s="3"/>
      <c r="M10" s="8">
        <v>33</v>
      </c>
      <c r="N10" s="3">
        <v>5</v>
      </c>
      <c r="O10" s="8">
        <v>1.6</v>
      </c>
      <c r="P10" s="3" t="s">
        <v>12</v>
      </c>
      <c r="Q10" s="3" t="s">
        <v>11</v>
      </c>
      <c r="R10" s="3" t="s">
        <v>63</v>
      </c>
      <c r="S10" s="6"/>
      <c r="T10" s="8">
        <v>12</v>
      </c>
      <c r="U10" s="3">
        <v>100</v>
      </c>
      <c r="V10" s="8">
        <v>1.4</v>
      </c>
      <c r="W10" s="3" t="s">
        <v>13</v>
      </c>
      <c r="X10" s="3" t="s">
        <v>18</v>
      </c>
      <c r="Y10" s="3" t="s">
        <v>139</v>
      </c>
      <c r="Z10" s="2">
        <v>3</v>
      </c>
      <c r="AB10" s="2">
        <f t="shared" si="0"/>
        <v>100</v>
      </c>
      <c r="AD10" s="4"/>
      <c r="AE10" s="4"/>
    </row>
    <row r="11" spans="1:74" s="2" customFormat="1" ht="31">
      <c r="A11" s="1">
        <v>5</v>
      </c>
      <c r="B11" s="2" t="s">
        <v>85</v>
      </c>
      <c r="C11" s="2">
        <v>1</v>
      </c>
      <c r="D11" s="2">
        <v>13.5</v>
      </c>
      <c r="E11" s="2" t="s">
        <v>10</v>
      </c>
      <c r="F11" s="6">
        <v>50</v>
      </c>
      <c r="G11" s="6">
        <v>5</v>
      </c>
      <c r="H11" s="6">
        <v>1</v>
      </c>
      <c r="I11" s="9" t="s">
        <v>16</v>
      </c>
      <c r="J11" s="9" t="s">
        <v>64</v>
      </c>
      <c r="K11" s="6">
        <v>1</v>
      </c>
      <c r="L11" s="9"/>
      <c r="M11" s="6">
        <v>40</v>
      </c>
      <c r="N11" s="6">
        <v>10</v>
      </c>
      <c r="O11" s="6">
        <v>1.2</v>
      </c>
      <c r="P11" s="9" t="s">
        <v>12</v>
      </c>
      <c r="Q11" s="9" t="s">
        <v>14</v>
      </c>
      <c r="R11" s="9"/>
      <c r="S11" s="2">
        <v>2</v>
      </c>
      <c r="T11" s="6">
        <v>10</v>
      </c>
      <c r="U11" s="6">
        <v>100</v>
      </c>
      <c r="V11" s="6">
        <v>0.8</v>
      </c>
      <c r="W11" s="9" t="s">
        <v>12</v>
      </c>
      <c r="X11" s="9" t="s">
        <v>64</v>
      </c>
      <c r="Y11" s="9"/>
      <c r="Z11" s="7">
        <v>2.5</v>
      </c>
      <c r="AB11" s="2">
        <f t="shared" si="0"/>
        <v>100</v>
      </c>
      <c r="AD11" s="10"/>
      <c r="AE11" s="10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s="2" customFormat="1" ht="31">
      <c r="A12" s="1">
        <v>6</v>
      </c>
      <c r="B12" s="2" t="s">
        <v>86</v>
      </c>
      <c r="C12" s="2">
        <v>1</v>
      </c>
      <c r="D12" s="2">
        <v>13.9</v>
      </c>
      <c r="E12" s="2" t="s">
        <v>10</v>
      </c>
      <c r="F12" s="6">
        <v>60</v>
      </c>
      <c r="G12" s="6">
        <v>10</v>
      </c>
      <c r="H12" s="6">
        <v>1</v>
      </c>
      <c r="I12" s="9" t="s">
        <v>16</v>
      </c>
      <c r="J12" s="9" t="s">
        <v>17</v>
      </c>
      <c r="K12" s="6">
        <v>0</v>
      </c>
      <c r="L12" s="9" t="s">
        <v>181</v>
      </c>
      <c r="M12" s="6">
        <v>20</v>
      </c>
      <c r="N12" s="6">
        <v>10</v>
      </c>
      <c r="O12" s="6">
        <v>1</v>
      </c>
      <c r="P12" s="9" t="s">
        <v>12</v>
      </c>
      <c r="Q12" s="9" t="s">
        <v>11</v>
      </c>
      <c r="R12" s="9"/>
      <c r="S12" s="2">
        <v>1</v>
      </c>
      <c r="T12" s="6">
        <v>20</v>
      </c>
      <c r="U12" s="6">
        <v>90</v>
      </c>
      <c r="V12" s="6">
        <v>1.5</v>
      </c>
      <c r="W12" s="9" t="s">
        <v>12</v>
      </c>
      <c r="X12" s="9" t="s">
        <v>15</v>
      </c>
      <c r="Y12" s="9" t="s">
        <v>140</v>
      </c>
      <c r="Z12" s="7">
        <v>4</v>
      </c>
      <c r="AA12" s="2" t="s">
        <v>77</v>
      </c>
      <c r="AB12" s="2">
        <f t="shared" si="0"/>
        <v>100</v>
      </c>
      <c r="AD12" s="10"/>
      <c r="AE12" s="10" t="s">
        <v>179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s="2" customFormat="1" ht="31">
      <c r="A13" s="1">
        <v>7</v>
      </c>
      <c r="B13" s="2" t="s">
        <v>87</v>
      </c>
      <c r="C13" s="2">
        <v>1</v>
      </c>
      <c r="D13" s="2">
        <v>19</v>
      </c>
      <c r="E13" s="2" t="s">
        <v>10</v>
      </c>
      <c r="F13" s="6">
        <v>45</v>
      </c>
      <c r="G13" s="6">
        <v>2</v>
      </c>
      <c r="H13" s="6">
        <v>0.8</v>
      </c>
      <c r="I13" s="9" t="s">
        <v>16</v>
      </c>
      <c r="J13" s="9" t="s">
        <v>11</v>
      </c>
      <c r="K13" s="6">
        <v>1</v>
      </c>
      <c r="L13" s="9"/>
      <c r="M13" s="6">
        <v>45</v>
      </c>
      <c r="N13" s="6">
        <v>5</v>
      </c>
      <c r="O13" s="6">
        <v>1.2</v>
      </c>
      <c r="P13" s="9" t="s">
        <v>12</v>
      </c>
      <c r="Q13" s="9" t="s">
        <v>11</v>
      </c>
      <c r="R13" s="9"/>
      <c r="S13" s="2">
        <v>1</v>
      </c>
      <c r="T13" s="6">
        <v>10</v>
      </c>
      <c r="U13" s="6">
        <v>95</v>
      </c>
      <c r="V13" s="6">
        <v>1</v>
      </c>
      <c r="W13" s="9" t="s">
        <v>13</v>
      </c>
      <c r="X13" s="9" t="s">
        <v>11</v>
      </c>
      <c r="Y13" s="9"/>
      <c r="Z13" s="7">
        <v>1</v>
      </c>
      <c r="AA13" s="2" t="s">
        <v>182</v>
      </c>
      <c r="AB13" s="2">
        <f t="shared" si="0"/>
        <v>100</v>
      </c>
      <c r="AD13" s="10"/>
      <c r="AE13" s="10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46.5">
      <c r="A14" s="1">
        <v>8</v>
      </c>
      <c r="B14" s="26" t="s">
        <v>88</v>
      </c>
      <c r="C14" s="2">
        <v>1</v>
      </c>
      <c r="D14" s="2">
        <v>20.100000000000001</v>
      </c>
      <c r="E14" s="2" t="s">
        <v>10</v>
      </c>
      <c r="F14" s="6">
        <v>35</v>
      </c>
      <c r="G14" s="6">
        <v>70</v>
      </c>
      <c r="H14" s="6">
        <v>1</v>
      </c>
      <c r="I14" s="9" t="s">
        <v>16</v>
      </c>
      <c r="J14" s="3" t="s">
        <v>18</v>
      </c>
      <c r="K14" s="6">
        <v>1</v>
      </c>
      <c r="L14" s="3"/>
      <c r="M14" s="6">
        <v>25</v>
      </c>
      <c r="N14" s="6">
        <v>20</v>
      </c>
      <c r="O14" s="6">
        <v>0.3</v>
      </c>
      <c r="P14" s="3" t="s">
        <v>68</v>
      </c>
      <c r="Q14" s="3" t="s">
        <v>14</v>
      </c>
      <c r="R14" s="3"/>
      <c r="S14" s="2">
        <v>2</v>
      </c>
      <c r="T14" s="6">
        <v>40</v>
      </c>
      <c r="U14" s="6">
        <v>100</v>
      </c>
      <c r="V14" s="6">
        <v>1.2</v>
      </c>
      <c r="W14" s="9" t="s">
        <v>12</v>
      </c>
      <c r="X14" s="9" t="s">
        <v>15</v>
      </c>
      <c r="Y14" s="3" t="s">
        <v>36</v>
      </c>
      <c r="Z14" s="7">
        <v>4</v>
      </c>
      <c r="AA14" s="2" t="s">
        <v>78</v>
      </c>
      <c r="AB14" s="2">
        <f t="shared" si="0"/>
        <v>100</v>
      </c>
      <c r="AD14" s="4"/>
      <c r="AE14" s="4"/>
    </row>
    <row r="15" spans="1:74" ht="31">
      <c r="A15" s="1">
        <v>9</v>
      </c>
      <c r="B15" s="27"/>
      <c r="C15" s="2">
        <v>2</v>
      </c>
      <c r="D15" s="2">
        <v>20.100000000000001</v>
      </c>
      <c r="E15" s="2" t="s">
        <v>10</v>
      </c>
      <c r="F15" s="6">
        <v>50</v>
      </c>
      <c r="G15" s="6">
        <v>40</v>
      </c>
      <c r="H15" s="6">
        <v>0.5</v>
      </c>
      <c r="I15" s="3" t="s">
        <v>12</v>
      </c>
      <c r="J15" s="3" t="s">
        <v>18</v>
      </c>
      <c r="K15" s="6">
        <v>1</v>
      </c>
      <c r="L15" s="3"/>
      <c r="M15" s="6">
        <v>35</v>
      </c>
      <c r="N15" s="6">
        <v>30</v>
      </c>
      <c r="O15" s="6">
        <v>0.4</v>
      </c>
      <c r="P15" s="9" t="s">
        <v>16</v>
      </c>
      <c r="Q15" s="3" t="s">
        <v>14</v>
      </c>
      <c r="R15" s="3"/>
      <c r="S15" s="2">
        <v>2</v>
      </c>
      <c r="T15" s="6">
        <v>15</v>
      </c>
      <c r="U15" s="6">
        <v>70</v>
      </c>
      <c r="V15" s="6">
        <v>0.4</v>
      </c>
      <c r="W15" s="3" t="s">
        <v>13</v>
      </c>
      <c r="X15" s="9" t="s">
        <v>15</v>
      </c>
      <c r="Y15" s="3" t="s">
        <v>36</v>
      </c>
      <c r="Z15" s="7">
        <v>4</v>
      </c>
      <c r="AA15" s="2" t="s">
        <v>79</v>
      </c>
      <c r="AB15" s="2">
        <f t="shared" si="0"/>
        <v>100</v>
      </c>
      <c r="AD15" s="4"/>
      <c r="AE15" s="4"/>
    </row>
    <row r="16" spans="1:74">
      <c r="A16" s="1">
        <v>10</v>
      </c>
      <c r="B16" s="2" t="s">
        <v>37</v>
      </c>
      <c r="C16" s="2">
        <v>1</v>
      </c>
      <c r="D16" s="2">
        <v>41.3</v>
      </c>
      <c r="E16" s="2" t="s">
        <v>10</v>
      </c>
      <c r="F16" s="6">
        <v>33</v>
      </c>
      <c r="G16" s="6">
        <v>3</v>
      </c>
      <c r="H16" s="6">
        <v>1.4</v>
      </c>
      <c r="I16" s="3" t="s">
        <v>12</v>
      </c>
      <c r="J16" s="3" t="s">
        <v>14</v>
      </c>
      <c r="K16" s="2">
        <v>0</v>
      </c>
      <c r="L16" s="3"/>
      <c r="M16" s="6">
        <v>60</v>
      </c>
      <c r="N16" s="6">
        <v>1</v>
      </c>
      <c r="O16" s="6">
        <v>2.2000000000000002</v>
      </c>
      <c r="P16" s="9" t="s">
        <v>12</v>
      </c>
      <c r="Q16" s="3" t="s">
        <v>18</v>
      </c>
      <c r="R16" s="3"/>
      <c r="S16" s="2">
        <v>3</v>
      </c>
      <c r="T16" s="6">
        <v>7</v>
      </c>
      <c r="U16" s="6">
        <v>30</v>
      </c>
      <c r="V16" s="6">
        <v>1.7</v>
      </c>
      <c r="W16" s="3" t="s">
        <v>13</v>
      </c>
      <c r="X16" s="3" t="s">
        <v>18</v>
      </c>
      <c r="Y16" s="3"/>
      <c r="Z16" s="7">
        <v>3</v>
      </c>
      <c r="AA16" s="2"/>
      <c r="AB16" s="2">
        <f t="shared" si="0"/>
        <v>100</v>
      </c>
      <c r="AD16" s="4"/>
      <c r="AE16" s="4"/>
    </row>
    <row r="17" spans="1:31" ht="46.5">
      <c r="A17" s="1">
        <v>11</v>
      </c>
      <c r="B17" s="2" t="s">
        <v>89</v>
      </c>
      <c r="C17" s="2">
        <v>1</v>
      </c>
      <c r="D17" s="2">
        <v>61.4</v>
      </c>
      <c r="E17" s="2" t="s">
        <v>165</v>
      </c>
      <c r="F17" s="6">
        <v>85</v>
      </c>
      <c r="G17" s="6">
        <v>10</v>
      </c>
      <c r="H17" s="6">
        <v>0.5</v>
      </c>
      <c r="I17" s="3" t="s">
        <v>70</v>
      </c>
      <c r="J17" s="3" t="s">
        <v>14</v>
      </c>
      <c r="K17" s="6">
        <v>1</v>
      </c>
      <c r="L17" s="3" t="s">
        <v>136</v>
      </c>
      <c r="M17" s="6">
        <v>10</v>
      </c>
      <c r="N17" s="6">
        <v>20</v>
      </c>
      <c r="O17" s="6">
        <v>1</v>
      </c>
      <c r="P17" s="9" t="s">
        <v>12</v>
      </c>
      <c r="Q17" s="3" t="s">
        <v>11</v>
      </c>
      <c r="R17" s="3" t="s">
        <v>176</v>
      </c>
      <c r="S17" s="2">
        <v>1</v>
      </c>
      <c r="T17" s="6">
        <v>5</v>
      </c>
      <c r="U17" s="6">
        <v>60</v>
      </c>
      <c r="V17" s="6">
        <v>0.5</v>
      </c>
      <c r="W17" s="3" t="s">
        <v>73</v>
      </c>
      <c r="X17" s="9" t="s">
        <v>11</v>
      </c>
      <c r="Y17" s="3" t="s">
        <v>40</v>
      </c>
      <c r="Z17" s="7">
        <v>1</v>
      </c>
      <c r="AA17" s="2"/>
      <c r="AB17" s="2">
        <f t="shared" si="0"/>
        <v>100</v>
      </c>
      <c r="AD17" s="4" t="s">
        <v>38</v>
      </c>
      <c r="AE17" s="4" t="s">
        <v>39</v>
      </c>
    </row>
    <row r="18" spans="1:31">
      <c r="A18" s="1">
        <v>12</v>
      </c>
      <c r="B18" s="2" t="s">
        <v>90</v>
      </c>
      <c r="C18" s="2">
        <v>1</v>
      </c>
      <c r="D18" s="2">
        <v>63.3</v>
      </c>
      <c r="E18" s="2" t="s">
        <v>10</v>
      </c>
      <c r="F18" s="6">
        <v>77</v>
      </c>
      <c r="G18" s="2">
        <v>0</v>
      </c>
      <c r="H18" s="6">
        <v>1.6</v>
      </c>
      <c r="I18" s="3" t="s">
        <v>12</v>
      </c>
      <c r="J18" s="3" t="s">
        <v>14</v>
      </c>
      <c r="K18" s="6">
        <v>1</v>
      </c>
      <c r="L18" s="3"/>
      <c r="M18" s="6">
        <v>15</v>
      </c>
      <c r="N18" s="2">
        <v>5</v>
      </c>
      <c r="O18" s="6">
        <v>2</v>
      </c>
      <c r="P18" s="3" t="s">
        <v>12</v>
      </c>
      <c r="Q18" s="3" t="s">
        <v>11</v>
      </c>
      <c r="R18" s="3"/>
      <c r="S18" s="2">
        <v>1</v>
      </c>
      <c r="T18" s="6">
        <v>8</v>
      </c>
      <c r="U18" s="2">
        <v>40</v>
      </c>
      <c r="V18" s="6">
        <v>0.8</v>
      </c>
      <c r="W18" s="3" t="s">
        <v>13</v>
      </c>
      <c r="X18" s="3" t="s">
        <v>14</v>
      </c>
      <c r="Y18" s="3"/>
      <c r="Z18" s="7">
        <v>2</v>
      </c>
      <c r="AA18" s="2"/>
      <c r="AB18" s="2">
        <f t="shared" si="0"/>
        <v>100</v>
      </c>
      <c r="AD18" s="4"/>
      <c r="AE18" s="4"/>
    </row>
    <row r="19" spans="1:31" ht="31">
      <c r="A19" s="1">
        <v>13</v>
      </c>
      <c r="B19" s="2" t="s">
        <v>91</v>
      </c>
      <c r="C19" s="2">
        <v>1</v>
      </c>
      <c r="D19" s="2">
        <v>72.599999999999994</v>
      </c>
      <c r="E19" s="2" t="s">
        <v>10</v>
      </c>
      <c r="F19" s="6">
        <v>60</v>
      </c>
      <c r="G19" s="6">
        <v>1</v>
      </c>
      <c r="H19" s="6">
        <v>1</v>
      </c>
      <c r="I19" s="3" t="s">
        <v>67</v>
      </c>
      <c r="J19" s="3" t="s">
        <v>64</v>
      </c>
      <c r="K19" s="2">
        <v>0</v>
      </c>
      <c r="L19" s="3" t="s">
        <v>171</v>
      </c>
      <c r="M19" s="6">
        <v>30</v>
      </c>
      <c r="N19" s="6">
        <v>5</v>
      </c>
      <c r="O19" s="6">
        <v>1</v>
      </c>
      <c r="P19" s="3" t="s">
        <v>13</v>
      </c>
      <c r="Q19" s="3" t="s">
        <v>14</v>
      </c>
      <c r="R19" s="3" t="s">
        <v>180</v>
      </c>
      <c r="S19" s="2">
        <v>2</v>
      </c>
      <c r="T19" s="6">
        <v>10</v>
      </c>
      <c r="U19" s="6">
        <v>30</v>
      </c>
      <c r="V19" s="6">
        <v>0.8</v>
      </c>
      <c r="W19" s="3" t="s">
        <v>13</v>
      </c>
      <c r="X19" s="3" t="s">
        <v>15</v>
      </c>
      <c r="Y19" s="3"/>
      <c r="Z19" s="7">
        <v>4</v>
      </c>
      <c r="AA19" s="2" t="s">
        <v>80</v>
      </c>
      <c r="AB19" s="2">
        <f t="shared" si="0"/>
        <v>100</v>
      </c>
      <c r="AD19" s="4"/>
      <c r="AE19" s="4" t="s">
        <v>171</v>
      </c>
    </row>
    <row r="20" spans="1:31" ht="31">
      <c r="A20" s="1">
        <v>14</v>
      </c>
      <c r="B20" s="2" t="s">
        <v>92</v>
      </c>
      <c r="C20" s="2">
        <v>1</v>
      </c>
      <c r="D20" s="2">
        <v>79.7</v>
      </c>
      <c r="E20" s="2" t="s">
        <v>10</v>
      </c>
      <c r="F20" s="6">
        <v>40</v>
      </c>
      <c r="G20" s="6">
        <v>2</v>
      </c>
      <c r="H20" s="6">
        <v>1</v>
      </c>
      <c r="I20" s="3" t="s">
        <v>16</v>
      </c>
      <c r="J20" s="3" t="s">
        <v>64</v>
      </c>
      <c r="K20" s="6">
        <v>1</v>
      </c>
      <c r="L20" s="3"/>
      <c r="M20" s="6">
        <v>40</v>
      </c>
      <c r="N20" s="6">
        <v>10</v>
      </c>
      <c r="O20" s="6">
        <v>1.2</v>
      </c>
      <c r="P20" s="3" t="s">
        <v>12</v>
      </c>
      <c r="Q20" s="3" t="s">
        <v>11</v>
      </c>
      <c r="R20" s="3" t="s">
        <v>172</v>
      </c>
      <c r="S20" s="2">
        <v>1</v>
      </c>
      <c r="T20" s="6">
        <v>20</v>
      </c>
      <c r="U20" s="6">
        <v>50</v>
      </c>
      <c r="V20" s="6">
        <v>1</v>
      </c>
      <c r="W20" s="3" t="s">
        <v>13</v>
      </c>
      <c r="X20" s="3" t="s">
        <v>14</v>
      </c>
      <c r="Y20" s="3"/>
      <c r="Z20" s="7">
        <v>2</v>
      </c>
      <c r="AA20" s="2"/>
      <c r="AB20" s="2">
        <f t="shared" si="0"/>
        <v>100</v>
      </c>
      <c r="AD20" s="4"/>
      <c r="AE20" s="4"/>
    </row>
    <row r="21" spans="1:31" ht="46.5">
      <c r="A21" s="1">
        <v>15</v>
      </c>
      <c r="B21" s="2" t="s">
        <v>93</v>
      </c>
      <c r="C21" s="2">
        <v>1</v>
      </c>
      <c r="D21" s="2">
        <v>81.900000000000006</v>
      </c>
      <c r="E21" s="2" t="s">
        <v>165</v>
      </c>
      <c r="F21" s="6">
        <v>72</v>
      </c>
      <c r="G21" s="2">
        <v>3</v>
      </c>
      <c r="H21" s="6">
        <v>1.5</v>
      </c>
      <c r="I21" s="3" t="s">
        <v>13</v>
      </c>
      <c r="J21" s="3" t="s">
        <v>18</v>
      </c>
      <c r="K21" s="6">
        <v>1</v>
      </c>
      <c r="L21" s="3" t="s">
        <v>41</v>
      </c>
      <c r="M21" s="6">
        <v>25</v>
      </c>
      <c r="N21" s="2">
        <v>4</v>
      </c>
      <c r="O21" s="6">
        <v>2.4</v>
      </c>
      <c r="P21" s="3" t="s">
        <v>13</v>
      </c>
      <c r="Q21" s="3" t="s">
        <v>14</v>
      </c>
      <c r="R21" s="3" t="s">
        <v>42</v>
      </c>
      <c r="S21" s="2">
        <v>2</v>
      </c>
      <c r="T21" s="6">
        <v>3</v>
      </c>
      <c r="U21" s="2">
        <v>33</v>
      </c>
      <c r="V21" s="6">
        <v>5.2</v>
      </c>
      <c r="W21" s="3" t="s">
        <v>13</v>
      </c>
      <c r="X21" s="3" t="s">
        <v>14</v>
      </c>
      <c r="Y21" s="3" t="s">
        <v>141</v>
      </c>
      <c r="Z21" s="7">
        <v>2</v>
      </c>
      <c r="AA21" s="2"/>
      <c r="AB21" s="2">
        <f t="shared" si="0"/>
        <v>100</v>
      </c>
      <c r="AD21" s="4"/>
      <c r="AE21" s="4" t="s">
        <v>41</v>
      </c>
    </row>
    <row r="22" spans="1:31" ht="46.5">
      <c r="A22" s="1">
        <v>16</v>
      </c>
      <c r="B22" s="2" t="s">
        <v>94</v>
      </c>
      <c r="C22" s="2">
        <v>1</v>
      </c>
      <c r="D22" s="2">
        <v>92.7</v>
      </c>
      <c r="E22" s="2" t="s">
        <v>10</v>
      </c>
      <c r="F22" s="6">
        <v>15</v>
      </c>
      <c r="G22" s="6">
        <v>80</v>
      </c>
      <c r="H22" s="6">
        <v>0.8</v>
      </c>
      <c r="I22" s="3" t="s">
        <v>12</v>
      </c>
      <c r="J22" s="3" t="s">
        <v>64</v>
      </c>
      <c r="K22" s="2">
        <v>0</v>
      </c>
      <c r="L22" s="3" t="s">
        <v>133</v>
      </c>
      <c r="M22" s="6">
        <v>70</v>
      </c>
      <c r="N22" s="6">
        <v>10</v>
      </c>
      <c r="O22" s="6">
        <v>1.5</v>
      </c>
      <c r="P22" s="3" t="s">
        <v>12</v>
      </c>
      <c r="Q22" s="3" t="s">
        <v>11</v>
      </c>
      <c r="R22" s="3"/>
      <c r="S22" s="2">
        <v>1</v>
      </c>
      <c r="T22" s="6">
        <v>15</v>
      </c>
      <c r="U22" s="6">
        <v>40</v>
      </c>
      <c r="V22" s="6">
        <v>1.5</v>
      </c>
      <c r="W22" s="3" t="s">
        <v>13</v>
      </c>
      <c r="X22" s="3" t="s">
        <v>15</v>
      </c>
      <c r="Y22" s="3"/>
      <c r="Z22" s="7">
        <v>4</v>
      </c>
      <c r="AA22" s="2"/>
      <c r="AB22" s="2">
        <f t="shared" si="0"/>
        <v>100</v>
      </c>
      <c r="AD22" s="4" t="s">
        <v>173</v>
      </c>
      <c r="AE22" s="4" t="s">
        <v>174</v>
      </c>
    </row>
    <row r="23" spans="1:31" ht="46.5">
      <c r="A23" s="1">
        <v>17</v>
      </c>
      <c r="B23" s="2" t="s">
        <v>95</v>
      </c>
      <c r="C23" s="2">
        <v>1</v>
      </c>
      <c r="D23" s="2">
        <v>93.1</v>
      </c>
      <c r="E23" s="2" t="s">
        <v>165</v>
      </c>
      <c r="F23" s="6">
        <v>15</v>
      </c>
      <c r="G23" s="6">
        <v>5</v>
      </c>
      <c r="H23" s="6">
        <v>1</v>
      </c>
      <c r="I23" s="3" t="s">
        <v>12</v>
      </c>
      <c r="J23" s="3" t="s">
        <v>18</v>
      </c>
      <c r="K23" s="6">
        <v>1</v>
      </c>
      <c r="L23" s="3" t="s">
        <v>19</v>
      </c>
      <c r="M23" s="6">
        <v>45</v>
      </c>
      <c r="N23" s="6">
        <v>2</v>
      </c>
      <c r="O23" s="6">
        <v>3</v>
      </c>
      <c r="P23" s="3" t="s">
        <v>13</v>
      </c>
      <c r="Q23" s="3" t="s">
        <v>15</v>
      </c>
      <c r="R23" s="3" t="s">
        <v>166</v>
      </c>
      <c r="S23" s="2">
        <v>4</v>
      </c>
      <c r="T23" s="6">
        <v>40</v>
      </c>
      <c r="U23" s="6">
        <v>20</v>
      </c>
      <c r="V23" s="6">
        <v>2.5</v>
      </c>
      <c r="W23" s="3" t="s">
        <v>13</v>
      </c>
      <c r="X23" s="3" t="s">
        <v>15</v>
      </c>
      <c r="Y23" s="3" t="s">
        <v>142</v>
      </c>
      <c r="Z23" s="7">
        <v>4</v>
      </c>
      <c r="AA23" s="2"/>
      <c r="AB23" s="2">
        <f t="shared" si="0"/>
        <v>100</v>
      </c>
      <c r="AD23" s="4"/>
      <c r="AE23" s="4" t="s">
        <v>19</v>
      </c>
    </row>
    <row r="24" spans="1:31" ht="31">
      <c r="A24" s="1">
        <v>18</v>
      </c>
      <c r="B24" s="2" t="s">
        <v>96</v>
      </c>
      <c r="C24" s="2">
        <v>1</v>
      </c>
      <c r="D24" s="2">
        <v>102</v>
      </c>
      <c r="E24" s="2" t="s">
        <v>10</v>
      </c>
      <c r="F24" s="6">
        <v>40</v>
      </c>
      <c r="G24" s="6">
        <v>0.3</v>
      </c>
      <c r="H24" s="6">
        <v>1.5</v>
      </c>
      <c r="I24" s="3" t="s">
        <v>12</v>
      </c>
      <c r="J24" s="3" t="s">
        <v>64</v>
      </c>
      <c r="K24" s="6">
        <v>1</v>
      </c>
      <c r="L24" s="3" t="s">
        <v>43</v>
      </c>
      <c r="M24" s="6">
        <v>25</v>
      </c>
      <c r="N24" s="6">
        <v>10</v>
      </c>
      <c r="O24" s="6">
        <v>1.4</v>
      </c>
      <c r="P24" s="3" t="s">
        <v>72</v>
      </c>
      <c r="Q24" s="3" t="s">
        <v>14</v>
      </c>
      <c r="R24" s="3" t="s">
        <v>130</v>
      </c>
      <c r="S24" s="2">
        <v>2</v>
      </c>
      <c r="T24" s="6">
        <v>35</v>
      </c>
      <c r="U24" s="6">
        <v>5</v>
      </c>
      <c r="V24" s="6">
        <v>1.2</v>
      </c>
      <c r="W24" s="3" t="s">
        <v>13</v>
      </c>
      <c r="X24" s="3" t="s">
        <v>15</v>
      </c>
      <c r="Y24" s="3" t="s">
        <v>44</v>
      </c>
      <c r="Z24" s="7">
        <v>4</v>
      </c>
      <c r="AA24" s="2" t="s">
        <v>45</v>
      </c>
      <c r="AB24" s="2">
        <f t="shared" si="0"/>
        <v>100</v>
      </c>
      <c r="AD24" s="4"/>
      <c r="AE24" s="4" t="s">
        <v>43</v>
      </c>
    </row>
    <row r="25" spans="1:31" ht="46.5">
      <c r="A25" s="1">
        <v>19</v>
      </c>
      <c r="B25" s="26" t="s">
        <v>97</v>
      </c>
      <c r="C25" s="2">
        <v>1</v>
      </c>
      <c r="D25" s="2">
        <v>104</v>
      </c>
      <c r="E25" s="2" t="s">
        <v>165</v>
      </c>
      <c r="F25" s="6">
        <v>53</v>
      </c>
      <c r="G25" s="6">
        <v>5</v>
      </c>
      <c r="H25" s="6">
        <v>0.2</v>
      </c>
      <c r="I25" s="3" t="s">
        <v>12</v>
      </c>
      <c r="J25" s="3" t="s">
        <v>17</v>
      </c>
      <c r="K25" s="6">
        <v>0</v>
      </c>
      <c r="L25" s="3"/>
      <c r="M25" s="6">
        <v>44</v>
      </c>
      <c r="N25" s="6">
        <v>5</v>
      </c>
      <c r="O25" s="6">
        <v>0.4</v>
      </c>
      <c r="P25" s="3" t="s">
        <v>73</v>
      </c>
      <c r="Q25" s="3" t="s">
        <v>14</v>
      </c>
      <c r="R25" s="3"/>
      <c r="S25" s="2">
        <v>2</v>
      </c>
      <c r="T25" s="6">
        <v>4</v>
      </c>
      <c r="U25" s="6">
        <v>25</v>
      </c>
      <c r="V25" s="6">
        <v>0.7</v>
      </c>
      <c r="W25" s="3" t="s">
        <v>13</v>
      </c>
      <c r="X25" s="3" t="s">
        <v>15</v>
      </c>
      <c r="Y25" s="3" t="s">
        <v>20</v>
      </c>
      <c r="Z25" s="7">
        <v>4</v>
      </c>
      <c r="AA25" s="2" t="s">
        <v>123</v>
      </c>
      <c r="AB25" s="2">
        <f t="shared" si="0"/>
        <v>101</v>
      </c>
      <c r="AD25" s="4"/>
      <c r="AE25" s="4"/>
    </row>
    <row r="26" spans="1:31" ht="31">
      <c r="A26" s="1">
        <v>20</v>
      </c>
      <c r="B26" s="27"/>
      <c r="C26" s="2">
        <v>2</v>
      </c>
      <c r="D26" s="2">
        <v>104</v>
      </c>
      <c r="E26" s="2" t="s">
        <v>10</v>
      </c>
      <c r="F26" s="6">
        <v>30</v>
      </c>
      <c r="G26" s="6">
        <v>20</v>
      </c>
      <c r="H26" s="6">
        <v>1.2</v>
      </c>
      <c r="I26" s="3" t="s">
        <v>12</v>
      </c>
      <c r="J26" s="3" t="s">
        <v>18</v>
      </c>
      <c r="K26" s="6">
        <v>1</v>
      </c>
      <c r="L26" s="3" t="s">
        <v>21</v>
      </c>
      <c r="M26" s="6">
        <v>25</v>
      </c>
      <c r="N26" s="6">
        <v>10</v>
      </c>
      <c r="O26" s="6">
        <v>1.5</v>
      </c>
      <c r="P26" s="9" t="s">
        <v>12</v>
      </c>
      <c r="Q26" s="3" t="s">
        <v>14</v>
      </c>
      <c r="R26" s="3" t="s">
        <v>22</v>
      </c>
      <c r="S26" s="2">
        <v>2</v>
      </c>
      <c r="T26" s="6">
        <v>45</v>
      </c>
      <c r="U26" s="6">
        <v>30</v>
      </c>
      <c r="V26" s="6">
        <v>1.8</v>
      </c>
      <c r="W26" s="3" t="s">
        <v>13</v>
      </c>
      <c r="X26" s="3" t="s">
        <v>76</v>
      </c>
      <c r="Y26" s="3"/>
      <c r="Z26" s="7">
        <v>3.5</v>
      </c>
      <c r="AA26" s="2" t="s">
        <v>122</v>
      </c>
      <c r="AB26" s="2">
        <f t="shared" si="0"/>
        <v>100</v>
      </c>
      <c r="AD26" s="4"/>
      <c r="AE26" s="4" t="s">
        <v>21</v>
      </c>
    </row>
    <row r="27" spans="1:31">
      <c r="A27" s="1">
        <v>21</v>
      </c>
      <c r="B27" s="2" t="s">
        <v>98</v>
      </c>
      <c r="C27" s="2">
        <v>1</v>
      </c>
      <c r="D27" s="2">
        <v>107.2</v>
      </c>
      <c r="E27" s="2" t="s">
        <v>10</v>
      </c>
      <c r="F27" s="6">
        <v>30</v>
      </c>
      <c r="G27" s="6">
        <v>80</v>
      </c>
      <c r="H27" s="6">
        <v>0.8</v>
      </c>
      <c r="I27" s="3" t="s">
        <v>16</v>
      </c>
      <c r="J27" s="3" t="s">
        <v>18</v>
      </c>
      <c r="K27" s="2">
        <v>0</v>
      </c>
      <c r="L27" s="3"/>
      <c r="M27" s="6">
        <v>60</v>
      </c>
      <c r="N27" s="6">
        <v>90</v>
      </c>
      <c r="O27" s="6">
        <v>1</v>
      </c>
      <c r="P27" s="3" t="s">
        <v>12</v>
      </c>
      <c r="Q27" s="3" t="s">
        <v>14</v>
      </c>
      <c r="R27" s="3"/>
      <c r="S27" s="2">
        <v>2</v>
      </c>
      <c r="T27" s="6">
        <v>10</v>
      </c>
      <c r="U27" s="6">
        <v>100</v>
      </c>
      <c r="V27" s="6">
        <v>0.5</v>
      </c>
      <c r="W27" s="3" t="s">
        <v>12</v>
      </c>
      <c r="X27" s="3" t="s">
        <v>14</v>
      </c>
      <c r="Y27" s="3"/>
      <c r="Z27" s="7">
        <v>2</v>
      </c>
      <c r="AA27" s="2" t="s">
        <v>146</v>
      </c>
      <c r="AB27" s="2">
        <f t="shared" si="0"/>
        <v>100</v>
      </c>
      <c r="AD27" s="4"/>
      <c r="AE27" s="4"/>
    </row>
    <row r="28" spans="1:31" ht="31">
      <c r="A28" s="1">
        <v>22</v>
      </c>
      <c r="B28" s="26" t="s">
        <v>99</v>
      </c>
      <c r="C28" s="2">
        <v>1</v>
      </c>
      <c r="D28" s="2">
        <v>110.8</v>
      </c>
      <c r="E28" s="2" t="s">
        <v>10</v>
      </c>
      <c r="F28" s="6">
        <v>50</v>
      </c>
      <c r="G28" s="6">
        <v>2</v>
      </c>
      <c r="H28" s="6">
        <v>0.6</v>
      </c>
      <c r="I28" s="3" t="s">
        <v>12</v>
      </c>
      <c r="J28" s="3" t="s">
        <v>14</v>
      </c>
      <c r="K28" s="2">
        <v>0</v>
      </c>
      <c r="L28" s="3" t="s">
        <v>26</v>
      </c>
      <c r="M28" s="2">
        <v>45</v>
      </c>
      <c r="N28" s="2">
        <v>5</v>
      </c>
      <c r="O28" s="2">
        <v>0.8</v>
      </c>
      <c r="P28" s="3" t="s">
        <v>13</v>
      </c>
      <c r="Q28" s="3" t="s">
        <v>18</v>
      </c>
      <c r="R28" s="11" t="s">
        <v>167</v>
      </c>
      <c r="S28" s="2">
        <v>3</v>
      </c>
      <c r="T28" s="6">
        <v>5</v>
      </c>
      <c r="U28" s="6">
        <v>2</v>
      </c>
      <c r="V28" s="6">
        <v>0.4</v>
      </c>
      <c r="W28" s="3" t="s">
        <v>13</v>
      </c>
      <c r="X28" s="3" t="s">
        <v>15</v>
      </c>
      <c r="Y28" s="3"/>
      <c r="Z28" s="7">
        <v>4</v>
      </c>
      <c r="AA28" s="2"/>
      <c r="AB28" s="2">
        <f t="shared" si="0"/>
        <v>100</v>
      </c>
      <c r="AD28" s="4" t="s">
        <v>26</v>
      </c>
      <c r="AE28" s="4"/>
    </row>
    <row r="29" spans="1:31" ht="31">
      <c r="A29" s="1">
        <v>23</v>
      </c>
      <c r="B29" s="27"/>
      <c r="C29" s="2">
        <v>2</v>
      </c>
      <c r="D29" s="2">
        <v>110.8</v>
      </c>
      <c r="E29" s="2" t="s">
        <v>10</v>
      </c>
      <c r="F29" s="2">
        <v>35</v>
      </c>
      <c r="G29" s="2">
        <v>5</v>
      </c>
      <c r="H29" s="2">
        <v>1</v>
      </c>
      <c r="I29" s="3" t="s">
        <v>12</v>
      </c>
      <c r="J29" s="3" t="s">
        <v>18</v>
      </c>
      <c r="K29" s="2">
        <v>0</v>
      </c>
      <c r="L29" s="3" t="s">
        <v>24</v>
      </c>
      <c r="M29" s="2">
        <v>25</v>
      </c>
      <c r="N29" s="2">
        <v>5</v>
      </c>
      <c r="O29" s="2">
        <v>1.2</v>
      </c>
      <c r="P29" s="9" t="s">
        <v>12</v>
      </c>
      <c r="Q29" s="3" t="s">
        <v>14</v>
      </c>
      <c r="R29" s="3" t="s">
        <v>22</v>
      </c>
      <c r="S29" s="2">
        <v>2</v>
      </c>
      <c r="T29" s="2">
        <v>40</v>
      </c>
      <c r="U29" s="2">
        <v>5</v>
      </c>
      <c r="V29" s="2">
        <v>1.2</v>
      </c>
      <c r="W29" s="3" t="s">
        <v>13</v>
      </c>
      <c r="X29" s="3" t="s">
        <v>15</v>
      </c>
      <c r="Y29" s="3" t="s">
        <v>25</v>
      </c>
      <c r="Z29" s="7">
        <v>4</v>
      </c>
      <c r="AA29" s="2"/>
      <c r="AB29" s="2">
        <f t="shared" si="0"/>
        <v>100</v>
      </c>
      <c r="AD29" s="4"/>
      <c r="AE29" s="4" t="s">
        <v>24</v>
      </c>
    </row>
    <row r="30" spans="1:31" ht="31">
      <c r="A30" s="1">
        <v>24</v>
      </c>
      <c r="B30" s="2" t="s">
        <v>100</v>
      </c>
      <c r="C30" s="2">
        <v>1</v>
      </c>
      <c r="D30" s="2">
        <v>119.25</v>
      </c>
      <c r="E30" s="2" t="s">
        <v>10</v>
      </c>
      <c r="F30" s="2">
        <v>25</v>
      </c>
      <c r="G30" s="2">
        <v>5</v>
      </c>
      <c r="H30" s="2">
        <v>1.5</v>
      </c>
      <c r="I30" s="3" t="s">
        <v>12</v>
      </c>
      <c r="J30" s="3" t="s">
        <v>18</v>
      </c>
      <c r="K30" s="2">
        <v>0</v>
      </c>
      <c r="L30" s="3" t="s">
        <v>27</v>
      </c>
      <c r="M30" s="2">
        <v>45</v>
      </c>
      <c r="N30" s="2">
        <v>5</v>
      </c>
      <c r="O30" s="2">
        <v>2</v>
      </c>
      <c r="P30" s="9" t="s">
        <v>12</v>
      </c>
      <c r="Q30" s="3" t="s">
        <v>18</v>
      </c>
      <c r="R30" s="3" t="s">
        <v>23</v>
      </c>
      <c r="S30" s="2">
        <v>3</v>
      </c>
      <c r="T30" s="2">
        <v>30</v>
      </c>
      <c r="U30" s="2">
        <v>5</v>
      </c>
      <c r="V30" s="2">
        <v>1.8</v>
      </c>
      <c r="W30" s="3" t="s">
        <v>13</v>
      </c>
      <c r="X30" s="3" t="s">
        <v>14</v>
      </c>
      <c r="Y30" s="3" t="s">
        <v>128</v>
      </c>
      <c r="Z30" s="7">
        <v>2</v>
      </c>
      <c r="AA30" s="2" t="s">
        <v>28</v>
      </c>
      <c r="AB30" s="2">
        <f t="shared" si="0"/>
        <v>100</v>
      </c>
      <c r="AD30" s="4"/>
      <c r="AE30" s="4" t="s">
        <v>27</v>
      </c>
    </row>
    <row r="31" spans="1:31" ht="46.5">
      <c r="A31" s="1">
        <v>25</v>
      </c>
      <c r="B31" s="26" t="s">
        <v>101</v>
      </c>
      <c r="C31" s="2">
        <v>1</v>
      </c>
      <c r="D31" s="2">
        <v>122.6</v>
      </c>
      <c r="E31" s="2" t="s">
        <v>165</v>
      </c>
      <c r="F31" s="6">
        <v>72</v>
      </c>
      <c r="G31" s="2">
        <v>2</v>
      </c>
      <c r="H31" s="6">
        <v>1.4</v>
      </c>
      <c r="I31" s="3" t="s">
        <v>12</v>
      </c>
      <c r="J31" s="3" t="s">
        <v>18</v>
      </c>
      <c r="K31" s="6">
        <v>0</v>
      </c>
      <c r="L31" s="3"/>
      <c r="M31" s="6">
        <v>25</v>
      </c>
      <c r="N31" s="2">
        <v>4</v>
      </c>
      <c r="O31" s="6">
        <v>1</v>
      </c>
      <c r="P31" s="9" t="s">
        <v>12</v>
      </c>
      <c r="Q31" s="3" t="s">
        <v>18</v>
      </c>
      <c r="R31" s="3"/>
      <c r="S31" s="2">
        <v>3</v>
      </c>
      <c r="T31" s="6">
        <v>3</v>
      </c>
      <c r="U31" s="2">
        <v>100</v>
      </c>
      <c r="V31" s="6">
        <v>1.5</v>
      </c>
      <c r="W31" s="3" t="s">
        <v>13</v>
      </c>
      <c r="X31" s="3" t="s">
        <v>18</v>
      </c>
      <c r="Y31" s="3" t="s">
        <v>149</v>
      </c>
      <c r="Z31" s="7">
        <v>3</v>
      </c>
      <c r="AA31" s="2"/>
      <c r="AB31" s="2">
        <f t="shared" si="0"/>
        <v>100</v>
      </c>
      <c r="AD31" s="4"/>
      <c r="AE31" s="4"/>
    </row>
    <row r="32" spans="1:31" ht="31">
      <c r="A32" s="1">
        <v>26</v>
      </c>
      <c r="B32" s="36"/>
      <c r="C32" s="2">
        <v>2</v>
      </c>
      <c r="D32" s="2">
        <v>122.6</v>
      </c>
      <c r="E32" s="2" t="s">
        <v>150</v>
      </c>
      <c r="F32" s="6">
        <v>94</v>
      </c>
      <c r="G32" s="2">
        <v>2</v>
      </c>
      <c r="H32" s="6">
        <v>1.4</v>
      </c>
      <c r="I32" s="3" t="s">
        <v>12</v>
      </c>
      <c r="J32" s="3" t="s">
        <v>18</v>
      </c>
      <c r="K32" s="6">
        <v>0</v>
      </c>
      <c r="L32" s="3"/>
      <c r="M32" s="6">
        <v>2</v>
      </c>
      <c r="N32" s="2">
        <v>85</v>
      </c>
      <c r="O32" s="6">
        <v>1</v>
      </c>
      <c r="P32" s="3" t="s">
        <v>72</v>
      </c>
      <c r="Q32" s="3" t="s">
        <v>151</v>
      </c>
      <c r="R32" s="3"/>
      <c r="S32" s="2"/>
      <c r="T32" s="6">
        <v>4</v>
      </c>
      <c r="U32" s="2">
        <v>100</v>
      </c>
      <c r="V32" s="6">
        <v>1</v>
      </c>
      <c r="W32" s="3" t="s">
        <v>72</v>
      </c>
      <c r="X32" s="3" t="s">
        <v>151</v>
      </c>
      <c r="Y32" s="3" t="s">
        <v>149</v>
      </c>
      <c r="Z32" s="7">
        <v>5</v>
      </c>
      <c r="AA32" s="2"/>
      <c r="AB32" s="2">
        <f t="shared" si="0"/>
        <v>100</v>
      </c>
      <c r="AD32" s="4"/>
      <c r="AE32" s="4"/>
    </row>
    <row r="33" spans="1:31" ht="46.5">
      <c r="A33" s="1">
        <v>27</v>
      </c>
      <c r="B33" s="26" t="s">
        <v>102</v>
      </c>
      <c r="C33" s="2">
        <v>1</v>
      </c>
      <c r="D33" s="2">
        <v>127.7</v>
      </c>
      <c r="E33" s="2" t="s">
        <v>165</v>
      </c>
      <c r="F33" s="2">
        <v>70</v>
      </c>
      <c r="G33" s="2">
        <v>10</v>
      </c>
      <c r="H33" s="2">
        <v>0.8</v>
      </c>
      <c r="I33" s="1" t="s">
        <v>67</v>
      </c>
      <c r="J33" s="1" t="s">
        <v>66</v>
      </c>
      <c r="K33" s="2">
        <v>0</v>
      </c>
      <c r="L33" s="3" t="s">
        <v>29</v>
      </c>
      <c r="M33" s="2">
        <v>27</v>
      </c>
      <c r="N33" s="2">
        <v>5</v>
      </c>
      <c r="O33" s="2">
        <v>1.2</v>
      </c>
      <c r="P33" s="3" t="s">
        <v>13</v>
      </c>
      <c r="Q33" s="3" t="s">
        <v>15</v>
      </c>
      <c r="R33" s="3" t="s">
        <v>30</v>
      </c>
      <c r="S33" s="2">
        <v>4</v>
      </c>
      <c r="T33" s="2">
        <v>3</v>
      </c>
      <c r="U33" s="2">
        <v>90</v>
      </c>
      <c r="V33" s="2">
        <v>1</v>
      </c>
      <c r="W33" s="3" t="s">
        <v>13</v>
      </c>
      <c r="X33" s="3" t="s">
        <v>18</v>
      </c>
      <c r="Y33" s="3" t="s">
        <v>31</v>
      </c>
      <c r="Z33" s="7">
        <v>3</v>
      </c>
      <c r="AA33" s="2" t="s">
        <v>81</v>
      </c>
      <c r="AB33" s="2">
        <f t="shared" si="0"/>
        <v>100</v>
      </c>
      <c r="AD33" s="4"/>
      <c r="AE33" s="4" t="s">
        <v>29</v>
      </c>
    </row>
    <row r="34" spans="1:31" ht="31">
      <c r="A34" s="1">
        <v>28</v>
      </c>
      <c r="B34" s="27"/>
      <c r="C34" s="2">
        <v>2</v>
      </c>
      <c r="D34" s="2">
        <v>127.7</v>
      </c>
      <c r="E34" s="2" t="s">
        <v>10</v>
      </c>
      <c r="F34" s="6">
        <v>25</v>
      </c>
      <c r="G34" s="6">
        <v>5</v>
      </c>
      <c r="H34" s="6">
        <v>0.8</v>
      </c>
      <c r="I34" s="3" t="s">
        <v>12</v>
      </c>
      <c r="J34" s="3" t="s">
        <v>14</v>
      </c>
      <c r="K34" s="6">
        <v>0</v>
      </c>
      <c r="L34" s="3"/>
      <c r="M34" s="6">
        <v>45</v>
      </c>
      <c r="N34" s="6">
        <v>5</v>
      </c>
      <c r="O34" s="6">
        <v>1.5</v>
      </c>
      <c r="P34" s="9" t="s">
        <v>12</v>
      </c>
      <c r="Q34" s="3" t="s">
        <v>14</v>
      </c>
      <c r="R34" s="3" t="s">
        <v>32</v>
      </c>
      <c r="S34" s="2">
        <v>2</v>
      </c>
      <c r="T34" s="6">
        <v>30</v>
      </c>
      <c r="U34" s="6">
        <v>80</v>
      </c>
      <c r="V34" s="6">
        <v>1.5</v>
      </c>
      <c r="W34" s="3" t="s">
        <v>13</v>
      </c>
      <c r="X34" s="3" t="s">
        <v>15</v>
      </c>
      <c r="Y34" s="3" t="s">
        <v>31</v>
      </c>
      <c r="Z34" s="7">
        <v>4</v>
      </c>
      <c r="AA34" s="2" t="s">
        <v>33</v>
      </c>
      <c r="AB34" s="2">
        <f t="shared" si="0"/>
        <v>100</v>
      </c>
      <c r="AD34" s="4"/>
      <c r="AE34" s="4"/>
    </row>
    <row r="35" spans="1:31" ht="46.5">
      <c r="A35" s="1">
        <v>29</v>
      </c>
      <c r="B35" s="2" t="s">
        <v>103</v>
      </c>
      <c r="C35" s="2">
        <v>1</v>
      </c>
      <c r="D35" s="2">
        <v>142.5</v>
      </c>
      <c r="E35" s="2" t="s">
        <v>165</v>
      </c>
      <c r="F35" s="6">
        <v>70</v>
      </c>
      <c r="G35" s="6">
        <v>0</v>
      </c>
      <c r="H35" s="6">
        <v>1</v>
      </c>
      <c r="I35" s="3" t="s">
        <v>12</v>
      </c>
      <c r="J35" s="3" t="s">
        <v>18</v>
      </c>
      <c r="K35" s="6">
        <v>1</v>
      </c>
      <c r="L35" s="3"/>
      <c r="M35" s="6">
        <v>27</v>
      </c>
      <c r="N35" s="6">
        <v>0</v>
      </c>
      <c r="O35" s="6">
        <v>1</v>
      </c>
      <c r="P35" s="3" t="s">
        <v>13</v>
      </c>
      <c r="Q35" s="3" t="s">
        <v>15</v>
      </c>
      <c r="R35" s="3"/>
      <c r="S35" s="2">
        <v>4</v>
      </c>
      <c r="T35" s="6">
        <v>3</v>
      </c>
      <c r="U35" s="6">
        <v>90</v>
      </c>
      <c r="V35" s="6">
        <v>0.7</v>
      </c>
      <c r="W35" s="3" t="s">
        <v>13</v>
      </c>
      <c r="X35" s="3" t="s">
        <v>15</v>
      </c>
      <c r="Y35" s="3"/>
      <c r="Z35" s="7">
        <v>4</v>
      </c>
      <c r="AA35" s="2"/>
      <c r="AB35" s="2">
        <f t="shared" si="0"/>
        <v>100</v>
      </c>
      <c r="AD35" s="4"/>
      <c r="AE35" s="4"/>
    </row>
    <row r="36" spans="1:31" ht="31">
      <c r="A36" s="1">
        <v>30</v>
      </c>
      <c r="B36" s="2" t="s">
        <v>104</v>
      </c>
      <c r="C36" s="2">
        <v>1</v>
      </c>
      <c r="D36" s="2">
        <v>146.30000000000001</v>
      </c>
      <c r="E36" s="2" t="s">
        <v>10</v>
      </c>
      <c r="F36" s="6">
        <v>52</v>
      </c>
      <c r="G36" s="6">
        <v>10</v>
      </c>
      <c r="H36" s="6">
        <v>0.8</v>
      </c>
      <c r="I36" s="3" t="s">
        <v>12</v>
      </c>
      <c r="J36" s="3" t="s">
        <v>64</v>
      </c>
      <c r="K36" s="6">
        <v>1</v>
      </c>
      <c r="L36" s="3"/>
      <c r="M36" s="6">
        <v>35</v>
      </c>
      <c r="N36" s="6">
        <v>10</v>
      </c>
      <c r="O36" s="6">
        <v>1</v>
      </c>
      <c r="P36" s="3" t="s">
        <v>12</v>
      </c>
      <c r="Q36" s="3" t="s">
        <v>14</v>
      </c>
      <c r="R36" s="3" t="s">
        <v>168</v>
      </c>
      <c r="S36" s="2">
        <v>2</v>
      </c>
      <c r="T36" s="6">
        <v>12</v>
      </c>
      <c r="U36" s="6">
        <v>99</v>
      </c>
      <c r="V36" s="6">
        <v>0.6</v>
      </c>
      <c r="W36" s="3" t="s">
        <v>16</v>
      </c>
      <c r="X36" s="3" t="s">
        <v>65</v>
      </c>
      <c r="Y36" s="3"/>
      <c r="Z36" s="7">
        <v>1.5</v>
      </c>
      <c r="AA36" s="2"/>
      <c r="AB36" s="2">
        <f t="shared" si="0"/>
        <v>99</v>
      </c>
      <c r="AD36" s="4"/>
      <c r="AE36" s="4"/>
    </row>
    <row r="37" spans="1:31" ht="46.5">
      <c r="A37" s="1">
        <v>31</v>
      </c>
      <c r="B37" s="2" t="s">
        <v>105</v>
      </c>
      <c r="C37" s="2">
        <v>1</v>
      </c>
      <c r="D37" s="2">
        <v>162.69999999999999</v>
      </c>
      <c r="E37" s="2" t="s">
        <v>10</v>
      </c>
      <c r="F37" s="6">
        <v>50</v>
      </c>
      <c r="G37" s="6">
        <v>40</v>
      </c>
      <c r="H37" s="6">
        <v>0.5</v>
      </c>
      <c r="I37" s="3" t="s">
        <v>12</v>
      </c>
      <c r="J37" s="3" t="s">
        <v>14</v>
      </c>
      <c r="K37" s="6">
        <v>1</v>
      </c>
      <c r="L37" s="3" t="s">
        <v>46</v>
      </c>
      <c r="M37" s="6">
        <v>40</v>
      </c>
      <c r="N37" s="6">
        <v>50</v>
      </c>
      <c r="O37" s="6">
        <v>0.5</v>
      </c>
      <c r="P37" s="3" t="s">
        <v>71</v>
      </c>
      <c r="Q37" s="3" t="s">
        <v>64</v>
      </c>
      <c r="R37" s="3"/>
      <c r="S37" s="2">
        <v>2.5</v>
      </c>
      <c r="T37" s="6">
        <v>10</v>
      </c>
      <c r="U37" s="6">
        <v>100</v>
      </c>
      <c r="V37" s="6">
        <v>0.3</v>
      </c>
      <c r="W37" s="3" t="s">
        <v>13</v>
      </c>
      <c r="X37" s="3" t="s">
        <v>74</v>
      </c>
      <c r="Y37" s="3"/>
      <c r="Z37" s="7">
        <v>3.5</v>
      </c>
      <c r="AA37" s="2"/>
      <c r="AB37" s="2">
        <f t="shared" si="0"/>
        <v>100</v>
      </c>
      <c r="AD37" s="4" t="s">
        <v>46</v>
      </c>
      <c r="AE37" s="4"/>
    </row>
    <row r="38" spans="1:31" ht="46.5">
      <c r="A38" s="1">
        <v>32</v>
      </c>
      <c r="B38" s="2" t="s">
        <v>106</v>
      </c>
      <c r="C38" s="2">
        <v>1</v>
      </c>
      <c r="D38" s="2">
        <v>182.4</v>
      </c>
      <c r="E38" s="2" t="s">
        <v>10</v>
      </c>
      <c r="F38" s="6">
        <v>50</v>
      </c>
      <c r="G38" s="6">
        <v>5</v>
      </c>
      <c r="H38" s="6">
        <v>1</v>
      </c>
      <c r="I38" s="3" t="s">
        <v>68</v>
      </c>
      <c r="J38" s="3" t="s">
        <v>18</v>
      </c>
      <c r="K38" s="6">
        <v>1</v>
      </c>
      <c r="L38" s="3"/>
      <c r="M38" s="6">
        <v>44</v>
      </c>
      <c r="N38" s="6">
        <v>50</v>
      </c>
      <c r="O38" s="6">
        <v>1.2</v>
      </c>
      <c r="P38" s="3" t="s">
        <v>12</v>
      </c>
      <c r="Q38" s="3" t="s">
        <v>11</v>
      </c>
      <c r="R38" s="3" t="s">
        <v>172</v>
      </c>
      <c r="S38" s="2">
        <v>1</v>
      </c>
      <c r="T38" s="2">
        <v>6</v>
      </c>
      <c r="U38" s="6">
        <v>100</v>
      </c>
      <c r="V38" s="2">
        <v>1</v>
      </c>
      <c r="W38" s="3" t="s">
        <v>12</v>
      </c>
      <c r="X38" s="3" t="s">
        <v>11</v>
      </c>
      <c r="Y38" s="3" t="s">
        <v>143</v>
      </c>
      <c r="Z38" s="7">
        <v>1</v>
      </c>
      <c r="AA38" s="2"/>
      <c r="AB38" s="2">
        <f t="shared" si="0"/>
        <v>100</v>
      </c>
      <c r="AC38" s="12" t="s">
        <v>119</v>
      </c>
      <c r="AD38" s="4"/>
      <c r="AE38" s="4"/>
    </row>
    <row r="39" spans="1:31">
      <c r="A39" s="1">
        <v>33</v>
      </c>
      <c r="B39" s="2" t="s">
        <v>107</v>
      </c>
      <c r="C39" s="2">
        <v>1</v>
      </c>
      <c r="D39" s="2">
        <v>203.1</v>
      </c>
      <c r="E39" s="2" t="s">
        <v>10</v>
      </c>
      <c r="F39" s="6">
        <v>49</v>
      </c>
      <c r="G39" s="6">
        <v>10</v>
      </c>
      <c r="H39" s="6">
        <v>0.9</v>
      </c>
      <c r="I39" s="3" t="s">
        <v>12</v>
      </c>
      <c r="J39" s="3" t="s">
        <v>18</v>
      </c>
      <c r="K39" s="6">
        <v>1</v>
      </c>
      <c r="L39" s="3" t="s">
        <v>47</v>
      </c>
      <c r="M39" s="6">
        <v>39</v>
      </c>
      <c r="N39" s="6">
        <v>10</v>
      </c>
      <c r="O39" s="6">
        <v>1.4</v>
      </c>
      <c r="P39" s="9" t="s">
        <v>12</v>
      </c>
      <c r="Q39" s="3" t="s">
        <v>14</v>
      </c>
      <c r="R39" s="3"/>
      <c r="S39" s="2">
        <v>2</v>
      </c>
      <c r="T39" s="6">
        <v>10</v>
      </c>
      <c r="U39" s="6">
        <v>90</v>
      </c>
      <c r="V39" s="6">
        <v>0.9</v>
      </c>
      <c r="W39" s="9" t="s">
        <v>12</v>
      </c>
      <c r="X39" s="3" t="s">
        <v>18</v>
      </c>
      <c r="Y39" s="3"/>
      <c r="Z39" s="7">
        <v>3</v>
      </c>
      <c r="AA39" s="2"/>
      <c r="AB39" s="2">
        <f t="shared" si="0"/>
        <v>98</v>
      </c>
      <c r="AD39" s="4" t="s">
        <v>47</v>
      </c>
      <c r="AE39" s="4"/>
    </row>
    <row r="40" spans="1:31" ht="31">
      <c r="A40" s="1">
        <v>34</v>
      </c>
      <c r="B40" s="2" t="s">
        <v>108</v>
      </c>
      <c r="C40" s="2">
        <v>1</v>
      </c>
      <c r="D40" s="2">
        <v>222.8</v>
      </c>
      <c r="E40" s="2" t="s">
        <v>10</v>
      </c>
      <c r="F40" s="6">
        <v>50</v>
      </c>
      <c r="G40" s="6">
        <v>5</v>
      </c>
      <c r="H40" s="6">
        <v>1</v>
      </c>
      <c r="I40" s="3" t="s">
        <v>12</v>
      </c>
      <c r="J40" s="3" t="s">
        <v>18</v>
      </c>
      <c r="K40" s="6">
        <v>1</v>
      </c>
      <c r="L40" s="3" t="s">
        <v>134</v>
      </c>
      <c r="M40" s="6">
        <v>40</v>
      </c>
      <c r="N40" s="6">
        <v>20</v>
      </c>
      <c r="O40" s="6">
        <v>1.5</v>
      </c>
      <c r="P40" s="3" t="s">
        <v>12</v>
      </c>
      <c r="Q40" s="3" t="s">
        <v>11</v>
      </c>
      <c r="R40" s="3" t="s">
        <v>172</v>
      </c>
      <c r="S40" s="2">
        <v>1</v>
      </c>
      <c r="T40" s="6">
        <v>10</v>
      </c>
      <c r="U40" s="6">
        <v>100</v>
      </c>
      <c r="V40" s="6">
        <v>1.2</v>
      </c>
      <c r="W40" s="3" t="s">
        <v>12</v>
      </c>
      <c r="X40" s="3" t="s">
        <v>14</v>
      </c>
      <c r="Y40" s="3"/>
      <c r="Z40" s="7">
        <v>2</v>
      </c>
      <c r="AA40" s="2"/>
      <c r="AB40" s="2">
        <f t="shared" si="0"/>
        <v>100</v>
      </c>
      <c r="AD40" s="4" t="s">
        <v>48</v>
      </c>
      <c r="AE40" s="4" t="s">
        <v>49</v>
      </c>
    </row>
    <row r="41" spans="1:31">
      <c r="A41" s="1">
        <v>35</v>
      </c>
      <c r="B41" s="2" t="s">
        <v>109</v>
      </c>
      <c r="C41" s="2">
        <v>1</v>
      </c>
      <c r="D41" s="2">
        <v>242.3</v>
      </c>
      <c r="E41" s="2" t="s">
        <v>10</v>
      </c>
      <c r="F41" s="6">
        <v>62</v>
      </c>
      <c r="G41" s="6">
        <v>10</v>
      </c>
      <c r="H41" s="6">
        <v>1.4</v>
      </c>
      <c r="I41" s="3" t="s">
        <v>12</v>
      </c>
      <c r="J41" s="3" t="s">
        <v>14</v>
      </c>
      <c r="K41" s="6">
        <v>1</v>
      </c>
      <c r="L41" s="3" t="s">
        <v>126</v>
      </c>
      <c r="M41" s="6">
        <v>30</v>
      </c>
      <c r="N41" s="6">
        <v>5</v>
      </c>
      <c r="O41" s="6">
        <v>1.6</v>
      </c>
      <c r="P41" s="9" t="s">
        <v>12</v>
      </c>
      <c r="Q41" s="3" t="s">
        <v>14</v>
      </c>
      <c r="R41" s="3" t="s">
        <v>51</v>
      </c>
      <c r="S41" s="2">
        <v>2</v>
      </c>
      <c r="T41" s="6">
        <v>7</v>
      </c>
      <c r="U41" s="6">
        <v>10</v>
      </c>
      <c r="V41" s="2">
        <v>1.9</v>
      </c>
      <c r="W41" s="9" t="s">
        <v>12</v>
      </c>
      <c r="X41" s="3" t="s">
        <v>18</v>
      </c>
      <c r="Y41" s="3"/>
      <c r="Z41" s="7">
        <v>3</v>
      </c>
      <c r="AA41" s="2"/>
      <c r="AB41" s="2">
        <f t="shared" si="0"/>
        <v>99</v>
      </c>
      <c r="AD41" s="4"/>
      <c r="AE41" s="4" t="s">
        <v>50</v>
      </c>
    </row>
    <row r="42" spans="1:31" ht="46.5">
      <c r="A42" s="1">
        <v>36</v>
      </c>
      <c r="B42" s="2" t="s">
        <v>161</v>
      </c>
      <c r="C42" s="2">
        <v>1</v>
      </c>
      <c r="D42" s="2">
        <v>253</v>
      </c>
      <c r="E42" s="2" t="s">
        <v>10</v>
      </c>
      <c r="F42" s="6">
        <v>67</v>
      </c>
      <c r="G42" s="6">
        <v>5</v>
      </c>
      <c r="H42" s="6">
        <v>1</v>
      </c>
      <c r="I42" s="13" t="s">
        <v>66</v>
      </c>
      <c r="J42" s="13" t="s">
        <v>73</v>
      </c>
      <c r="K42" s="6">
        <v>0</v>
      </c>
      <c r="L42" s="3"/>
      <c r="M42" s="6">
        <v>25</v>
      </c>
      <c r="N42" s="6">
        <v>5</v>
      </c>
      <c r="O42" s="6">
        <v>1.5</v>
      </c>
      <c r="P42" s="14" t="s">
        <v>162</v>
      </c>
      <c r="Q42" s="14" t="s">
        <v>72</v>
      </c>
      <c r="R42" s="3" t="s">
        <v>169</v>
      </c>
      <c r="S42" s="2"/>
      <c r="T42" s="6">
        <v>8</v>
      </c>
      <c r="U42" s="6">
        <v>70</v>
      </c>
      <c r="V42" s="2">
        <v>1.2</v>
      </c>
      <c r="W42" s="3" t="s">
        <v>73</v>
      </c>
      <c r="X42" s="3" t="s">
        <v>18</v>
      </c>
      <c r="Y42" s="3"/>
      <c r="Z42" s="7">
        <v>3</v>
      </c>
      <c r="AA42" s="2"/>
      <c r="AB42" s="2">
        <f t="shared" si="0"/>
        <v>100</v>
      </c>
      <c r="AD42" s="4"/>
      <c r="AE42" s="4"/>
    </row>
    <row r="43" spans="1:31" ht="31">
      <c r="A43" s="1">
        <v>37</v>
      </c>
      <c r="B43" s="2" t="s">
        <v>110</v>
      </c>
      <c r="C43" s="2">
        <v>1</v>
      </c>
      <c r="D43" s="2">
        <v>263.10000000000002</v>
      </c>
      <c r="E43" s="2" t="s">
        <v>10</v>
      </c>
      <c r="F43" s="6">
        <v>47</v>
      </c>
      <c r="G43" s="6">
        <v>30</v>
      </c>
      <c r="H43" s="6">
        <v>1</v>
      </c>
      <c r="I43" s="3" t="s">
        <v>16</v>
      </c>
      <c r="J43" s="3" t="s">
        <v>18</v>
      </c>
      <c r="K43" s="2">
        <v>0</v>
      </c>
      <c r="L43" s="3"/>
      <c r="M43" s="6">
        <v>40</v>
      </c>
      <c r="N43" s="6">
        <v>40</v>
      </c>
      <c r="O43" s="6">
        <v>1.3</v>
      </c>
      <c r="P43" s="3" t="s">
        <v>12</v>
      </c>
      <c r="Q43" s="3" t="s">
        <v>18</v>
      </c>
      <c r="R43" s="3"/>
      <c r="S43" s="2">
        <v>3</v>
      </c>
      <c r="T43" s="2">
        <v>13</v>
      </c>
      <c r="U43" s="2">
        <v>100</v>
      </c>
      <c r="V43" s="6">
        <v>0.1</v>
      </c>
      <c r="W43" s="3" t="s">
        <v>118</v>
      </c>
      <c r="X43" s="3" t="s">
        <v>118</v>
      </c>
      <c r="Y43" s="3"/>
      <c r="Z43" s="7"/>
      <c r="AA43" s="2" t="s">
        <v>120</v>
      </c>
      <c r="AB43" s="2">
        <f t="shared" si="0"/>
        <v>100</v>
      </c>
      <c r="AC43" s="12" t="s">
        <v>119</v>
      </c>
      <c r="AD43" s="4"/>
      <c r="AE43" s="4"/>
    </row>
    <row r="44" spans="1:31" ht="31">
      <c r="A44" s="1">
        <v>38</v>
      </c>
      <c r="B44" s="2" t="s">
        <v>159</v>
      </c>
      <c r="C44" s="2">
        <v>1</v>
      </c>
      <c r="D44" s="2" t="s">
        <v>164</v>
      </c>
      <c r="E44" s="2" t="s">
        <v>10</v>
      </c>
      <c r="F44" s="6">
        <v>15</v>
      </c>
      <c r="G44" s="6">
        <v>35</v>
      </c>
      <c r="H44" s="6">
        <v>1</v>
      </c>
      <c r="I44" s="15" t="s">
        <v>13</v>
      </c>
      <c r="J44" s="15" t="s">
        <v>154</v>
      </c>
      <c r="K44" s="2">
        <v>0</v>
      </c>
      <c r="L44" s="3"/>
      <c r="M44" s="6">
        <v>65</v>
      </c>
      <c r="N44" s="6">
        <v>60</v>
      </c>
      <c r="O44" s="6">
        <v>1.3</v>
      </c>
      <c r="P44" s="15" t="s">
        <v>13</v>
      </c>
      <c r="Q44" s="15" t="s">
        <v>154</v>
      </c>
      <c r="R44" s="15" t="s">
        <v>163</v>
      </c>
      <c r="S44" s="2"/>
      <c r="T44" s="2">
        <v>20</v>
      </c>
      <c r="U44" s="2">
        <v>100</v>
      </c>
      <c r="V44" s="6">
        <v>1</v>
      </c>
      <c r="W44" s="15" t="s">
        <v>13</v>
      </c>
      <c r="X44" s="15" t="s">
        <v>14</v>
      </c>
      <c r="Y44" s="15" t="s">
        <v>157</v>
      </c>
      <c r="Z44" s="7">
        <v>2</v>
      </c>
      <c r="AA44" s="2" t="s">
        <v>160</v>
      </c>
      <c r="AB44" s="2">
        <f t="shared" si="0"/>
        <v>100</v>
      </c>
      <c r="AC44" s="12"/>
      <c r="AD44" s="4"/>
      <c r="AE44" s="4"/>
    </row>
    <row r="45" spans="1:31">
      <c r="A45" s="1">
        <v>39</v>
      </c>
      <c r="B45" s="2" t="s">
        <v>111</v>
      </c>
      <c r="C45" s="2">
        <v>1</v>
      </c>
      <c r="D45" s="2">
        <v>281.7</v>
      </c>
      <c r="E45" s="2" t="s">
        <v>10</v>
      </c>
      <c r="F45" s="16">
        <v>64.5</v>
      </c>
      <c r="G45" s="6">
        <v>58</v>
      </c>
      <c r="H45" s="6">
        <v>1.5</v>
      </c>
      <c r="I45" s="3" t="s">
        <v>12</v>
      </c>
      <c r="J45" s="3" t="s">
        <v>18</v>
      </c>
      <c r="K45" s="6">
        <v>1</v>
      </c>
      <c r="L45" s="3" t="s">
        <v>50</v>
      </c>
      <c r="M45" s="6">
        <v>30</v>
      </c>
      <c r="N45" s="6">
        <v>50</v>
      </c>
      <c r="O45" s="6">
        <v>2</v>
      </c>
      <c r="P45" s="9" t="s">
        <v>12</v>
      </c>
      <c r="Q45" s="3" t="s">
        <v>14</v>
      </c>
      <c r="R45" s="3"/>
      <c r="S45" s="2">
        <v>2</v>
      </c>
      <c r="T45" s="6">
        <v>5</v>
      </c>
      <c r="U45" s="6">
        <v>100</v>
      </c>
      <c r="V45" s="2">
        <v>2</v>
      </c>
      <c r="W45" s="9" t="s">
        <v>12</v>
      </c>
      <c r="X45" s="3" t="s">
        <v>18</v>
      </c>
      <c r="Y45" s="3" t="s">
        <v>144</v>
      </c>
      <c r="Z45" s="7">
        <v>3</v>
      </c>
      <c r="AA45" s="2"/>
      <c r="AB45" s="2">
        <f t="shared" si="0"/>
        <v>99.5</v>
      </c>
      <c r="AD45" s="4"/>
      <c r="AE45" s="4" t="s">
        <v>50</v>
      </c>
    </row>
    <row r="46" spans="1:31">
      <c r="A46" s="1">
        <v>40</v>
      </c>
      <c r="B46" s="2" t="s">
        <v>112</v>
      </c>
      <c r="C46" s="2">
        <v>1</v>
      </c>
      <c r="D46" s="2">
        <v>303.10000000000002</v>
      </c>
      <c r="E46" s="2" t="s">
        <v>10</v>
      </c>
      <c r="F46" s="6">
        <v>40</v>
      </c>
      <c r="G46" s="6">
        <v>2</v>
      </c>
      <c r="H46" s="6">
        <v>1.2</v>
      </c>
      <c r="I46" s="3" t="s">
        <v>16</v>
      </c>
      <c r="J46" s="3" t="s">
        <v>14</v>
      </c>
      <c r="K46" s="6">
        <v>1</v>
      </c>
      <c r="L46" s="3" t="s">
        <v>135</v>
      </c>
      <c r="M46" s="6">
        <v>50</v>
      </c>
      <c r="N46" s="6">
        <v>5</v>
      </c>
      <c r="O46" s="6">
        <v>1</v>
      </c>
      <c r="P46" s="3" t="s">
        <v>12</v>
      </c>
      <c r="Q46" s="3" t="s">
        <v>11</v>
      </c>
      <c r="R46" s="3" t="s">
        <v>172</v>
      </c>
      <c r="S46" s="2">
        <v>1</v>
      </c>
      <c r="T46" s="6">
        <v>10</v>
      </c>
      <c r="U46" s="6">
        <v>20</v>
      </c>
      <c r="V46" s="6">
        <v>0.5</v>
      </c>
      <c r="W46" s="3" t="s">
        <v>12</v>
      </c>
      <c r="X46" s="3" t="s">
        <v>11</v>
      </c>
      <c r="Y46" s="3"/>
      <c r="Z46" s="7">
        <v>1</v>
      </c>
      <c r="AA46" s="2"/>
      <c r="AB46" s="2">
        <f t="shared" si="0"/>
        <v>100</v>
      </c>
      <c r="AD46" s="4"/>
      <c r="AE46" s="4" t="s">
        <v>52</v>
      </c>
    </row>
    <row r="47" spans="1:31" ht="46.5">
      <c r="A47" s="1">
        <v>41</v>
      </c>
      <c r="B47" s="2" t="s">
        <v>152</v>
      </c>
      <c r="C47" s="2">
        <v>1</v>
      </c>
      <c r="D47" s="2">
        <v>311.7</v>
      </c>
      <c r="E47" s="2" t="s">
        <v>10</v>
      </c>
      <c r="F47" s="6">
        <v>48</v>
      </c>
      <c r="G47" s="6">
        <v>10</v>
      </c>
      <c r="H47" s="6">
        <v>1</v>
      </c>
      <c r="I47" s="3" t="s">
        <v>153</v>
      </c>
      <c r="J47" s="15" t="s">
        <v>154</v>
      </c>
      <c r="K47" s="6">
        <v>1</v>
      </c>
      <c r="L47" s="15" t="s">
        <v>155</v>
      </c>
      <c r="M47" s="6">
        <v>45</v>
      </c>
      <c r="N47" s="6">
        <v>35</v>
      </c>
      <c r="O47" s="6">
        <v>1</v>
      </c>
      <c r="P47" s="3" t="s">
        <v>72</v>
      </c>
      <c r="Q47" s="15" t="s">
        <v>154</v>
      </c>
      <c r="R47" s="15" t="s">
        <v>156</v>
      </c>
      <c r="S47" s="2"/>
      <c r="T47" s="6">
        <v>7</v>
      </c>
      <c r="U47" s="6">
        <v>100</v>
      </c>
      <c r="V47" s="2" t="s">
        <v>118</v>
      </c>
      <c r="W47" s="3" t="s">
        <v>72</v>
      </c>
      <c r="X47" s="2" t="s">
        <v>118</v>
      </c>
      <c r="Y47" s="15" t="s">
        <v>157</v>
      </c>
      <c r="Z47" s="7"/>
      <c r="AA47" s="2" t="s">
        <v>158</v>
      </c>
      <c r="AB47" s="2">
        <f t="shared" si="0"/>
        <v>100</v>
      </c>
      <c r="AD47" s="4"/>
      <c r="AE47" s="4"/>
    </row>
    <row r="48" spans="1:31" ht="46.5">
      <c r="A48" s="1">
        <v>42</v>
      </c>
      <c r="B48" s="2" t="s">
        <v>113</v>
      </c>
      <c r="C48" s="2">
        <v>1</v>
      </c>
      <c r="D48" s="2">
        <v>323.10000000000002</v>
      </c>
      <c r="E48" s="2" t="s">
        <v>10</v>
      </c>
      <c r="F48" s="2" t="s">
        <v>118</v>
      </c>
      <c r="G48" s="2" t="s">
        <v>118</v>
      </c>
      <c r="H48" s="6">
        <v>0.3</v>
      </c>
      <c r="I48" s="3" t="s">
        <v>16</v>
      </c>
      <c r="J48" s="3" t="s">
        <v>18</v>
      </c>
      <c r="K48" s="2">
        <v>0</v>
      </c>
      <c r="L48" s="3" t="s">
        <v>132</v>
      </c>
      <c r="M48" s="2" t="s">
        <v>118</v>
      </c>
      <c r="N48" s="2" t="s">
        <v>118</v>
      </c>
      <c r="O48" s="6">
        <v>0.5</v>
      </c>
      <c r="P48" s="3" t="s">
        <v>12</v>
      </c>
      <c r="Q48" s="3" t="s">
        <v>11</v>
      </c>
      <c r="R48" s="3" t="s">
        <v>132</v>
      </c>
      <c r="S48" s="2">
        <v>1</v>
      </c>
      <c r="T48" s="2" t="s">
        <v>118</v>
      </c>
      <c r="U48" s="2" t="s">
        <v>118</v>
      </c>
      <c r="V48" s="2" t="s">
        <v>118</v>
      </c>
      <c r="W48" s="2" t="s">
        <v>118</v>
      </c>
      <c r="X48" s="2" t="s">
        <v>118</v>
      </c>
      <c r="Y48" s="3"/>
      <c r="Z48" s="7"/>
      <c r="AA48" s="2" t="s">
        <v>121</v>
      </c>
      <c r="AB48" s="2" t="e">
        <f t="shared" si="0"/>
        <v>#VALUE!</v>
      </c>
      <c r="AD48" s="4"/>
      <c r="AE48" s="4" t="s">
        <v>53</v>
      </c>
    </row>
    <row r="49" spans="1:64" ht="46.5">
      <c r="A49" s="1">
        <v>43</v>
      </c>
      <c r="B49" s="2" t="s">
        <v>114</v>
      </c>
      <c r="C49" s="2">
        <v>1</v>
      </c>
      <c r="D49" s="2">
        <v>340</v>
      </c>
      <c r="E49" s="2" t="s">
        <v>10</v>
      </c>
      <c r="F49" s="6">
        <v>50</v>
      </c>
      <c r="G49" s="6">
        <v>30</v>
      </c>
      <c r="H49" s="6">
        <v>1.2</v>
      </c>
      <c r="I49" s="3" t="s">
        <v>16</v>
      </c>
      <c r="J49" s="3" t="s">
        <v>18</v>
      </c>
      <c r="K49" s="6">
        <v>1</v>
      </c>
      <c r="L49" s="3" t="s">
        <v>127</v>
      </c>
      <c r="M49" s="6">
        <v>40</v>
      </c>
      <c r="N49" s="6">
        <v>30</v>
      </c>
      <c r="O49" s="6">
        <v>1</v>
      </c>
      <c r="P49" s="9" t="s">
        <v>12</v>
      </c>
      <c r="Q49" s="3" t="s">
        <v>14</v>
      </c>
      <c r="R49" s="3" t="s">
        <v>54</v>
      </c>
      <c r="S49" s="2">
        <v>2</v>
      </c>
      <c r="T49" s="6">
        <v>10</v>
      </c>
      <c r="U49" s="6">
        <v>100</v>
      </c>
      <c r="V49" s="6">
        <v>0.5</v>
      </c>
      <c r="W49" s="3" t="s">
        <v>13</v>
      </c>
      <c r="X49" s="3" t="s">
        <v>14</v>
      </c>
      <c r="Y49" s="3" t="s">
        <v>148</v>
      </c>
      <c r="Z49" s="7">
        <v>2</v>
      </c>
      <c r="AA49" s="11"/>
      <c r="AB49" s="2">
        <f t="shared" si="0"/>
        <v>100</v>
      </c>
      <c r="AD49" s="4" t="s">
        <v>46</v>
      </c>
      <c r="AE49" s="4" t="s">
        <v>54</v>
      </c>
    </row>
    <row r="50" spans="1:64" ht="46.5">
      <c r="A50" s="1">
        <v>44</v>
      </c>
      <c r="B50" s="2" t="s">
        <v>115</v>
      </c>
      <c r="C50" s="2">
        <v>1</v>
      </c>
      <c r="D50" s="2">
        <v>360</v>
      </c>
      <c r="E50" s="2" t="s">
        <v>165</v>
      </c>
      <c r="F50" s="6">
        <v>55</v>
      </c>
      <c r="G50" s="6">
        <v>45</v>
      </c>
      <c r="H50" s="6">
        <v>0.5</v>
      </c>
      <c r="I50" s="3" t="s">
        <v>69</v>
      </c>
      <c r="J50" s="3" t="s">
        <v>69</v>
      </c>
      <c r="K50" s="2">
        <v>0</v>
      </c>
      <c r="L50" s="3" t="s">
        <v>147</v>
      </c>
      <c r="M50" s="6">
        <v>42</v>
      </c>
      <c r="N50" s="6">
        <v>70</v>
      </c>
      <c r="O50" s="6">
        <v>0.8</v>
      </c>
      <c r="P50" s="3" t="s">
        <v>69</v>
      </c>
      <c r="Q50" s="3" t="s">
        <v>69</v>
      </c>
      <c r="R50" s="3" t="s">
        <v>170</v>
      </c>
      <c r="S50" s="2"/>
      <c r="T50" s="6">
        <v>3</v>
      </c>
      <c r="U50" s="6">
        <v>100</v>
      </c>
      <c r="V50" s="3" t="s">
        <v>69</v>
      </c>
      <c r="W50" s="3" t="s">
        <v>69</v>
      </c>
      <c r="X50" s="3" t="s">
        <v>69</v>
      </c>
      <c r="Y50" s="3" t="s">
        <v>148</v>
      </c>
      <c r="Z50" s="7"/>
      <c r="AA50" s="2" t="s">
        <v>121</v>
      </c>
      <c r="AB50" s="2">
        <f t="shared" si="0"/>
        <v>100</v>
      </c>
      <c r="AD50" s="4" t="s">
        <v>46</v>
      </c>
      <c r="AE50" s="4" t="s">
        <v>56</v>
      </c>
    </row>
    <row r="51" spans="1:64" ht="46.5">
      <c r="A51" s="1">
        <v>45</v>
      </c>
      <c r="B51" s="2" t="s">
        <v>116</v>
      </c>
      <c r="C51" s="2">
        <v>1</v>
      </c>
      <c r="D51" s="2">
        <v>380.5</v>
      </c>
      <c r="E51" s="2" t="s">
        <v>165</v>
      </c>
      <c r="F51" s="6">
        <v>50</v>
      </c>
      <c r="G51" s="2">
        <v>1</v>
      </c>
      <c r="H51" s="6">
        <v>1</v>
      </c>
      <c r="I51" s="3" t="s">
        <v>13</v>
      </c>
      <c r="J51" s="3" t="s">
        <v>18</v>
      </c>
      <c r="K51" s="2">
        <v>0</v>
      </c>
      <c r="L51" s="3" t="s">
        <v>137</v>
      </c>
      <c r="M51" s="6">
        <v>45</v>
      </c>
      <c r="N51" s="2">
        <v>4</v>
      </c>
      <c r="O51" s="6">
        <v>1.2</v>
      </c>
      <c r="P51" s="3" t="s">
        <v>13</v>
      </c>
      <c r="Q51" s="3" t="s">
        <v>18</v>
      </c>
      <c r="R51" s="3"/>
      <c r="S51" s="2">
        <v>3</v>
      </c>
      <c r="T51" s="6">
        <v>5</v>
      </c>
      <c r="U51" s="2">
        <v>20</v>
      </c>
      <c r="V51" s="6">
        <v>0.6</v>
      </c>
      <c r="W51" s="3" t="s">
        <v>13</v>
      </c>
      <c r="X51" s="3" t="s">
        <v>18</v>
      </c>
      <c r="Y51" s="3" t="s">
        <v>145</v>
      </c>
      <c r="Z51" s="7">
        <v>3</v>
      </c>
      <c r="AA51" s="2"/>
      <c r="AB51" s="2">
        <f t="shared" si="0"/>
        <v>100</v>
      </c>
      <c r="AD51" s="4"/>
      <c r="AE51" s="4" t="s">
        <v>57</v>
      </c>
    </row>
    <row r="52" spans="1:64" ht="47" thickBot="1">
      <c r="A52" s="1">
        <v>46</v>
      </c>
      <c r="B52" s="17" t="s">
        <v>117</v>
      </c>
      <c r="C52" s="17">
        <v>1</v>
      </c>
      <c r="D52" s="18">
        <v>400.1</v>
      </c>
      <c r="E52" s="17" t="s">
        <v>10</v>
      </c>
      <c r="F52" s="18">
        <v>45</v>
      </c>
      <c r="G52" s="18">
        <v>40</v>
      </c>
      <c r="H52" s="18">
        <v>0.6</v>
      </c>
      <c r="I52" s="19" t="s">
        <v>12</v>
      </c>
      <c r="J52" s="19" t="s">
        <v>14</v>
      </c>
      <c r="K52" s="20">
        <v>1</v>
      </c>
      <c r="L52" s="19" t="s">
        <v>58</v>
      </c>
      <c r="M52" s="20">
        <v>40</v>
      </c>
      <c r="N52" s="20">
        <v>25</v>
      </c>
      <c r="O52" s="20">
        <v>0.7</v>
      </c>
      <c r="P52" s="19" t="s">
        <v>12</v>
      </c>
      <c r="Q52" s="19" t="s">
        <v>75</v>
      </c>
      <c r="R52" s="19" t="s">
        <v>59</v>
      </c>
      <c r="S52" s="18">
        <v>3</v>
      </c>
      <c r="T52" s="20">
        <v>15</v>
      </c>
      <c r="U52" s="20">
        <v>100</v>
      </c>
      <c r="V52" s="20">
        <v>0.8</v>
      </c>
      <c r="W52" s="19" t="s">
        <v>13</v>
      </c>
      <c r="X52" s="19" t="s">
        <v>14</v>
      </c>
      <c r="Y52" s="19" t="s">
        <v>55</v>
      </c>
      <c r="Z52" s="21">
        <v>2</v>
      </c>
      <c r="AA52" s="18"/>
      <c r="AB52" s="2">
        <f t="shared" si="0"/>
        <v>100</v>
      </c>
      <c r="AC52" s="22"/>
      <c r="AD52" s="4"/>
      <c r="AE52" s="4" t="s">
        <v>58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>
      <c r="B53" s="28"/>
      <c r="C53" s="29"/>
      <c r="D53" s="29"/>
      <c r="E53" s="29"/>
      <c r="F53" s="29"/>
      <c r="G53" s="29"/>
      <c r="H53" s="29"/>
      <c r="I53" s="29"/>
      <c r="J53" s="29"/>
    </row>
  </sheetData>
  <mergeCells count="17">
    <mergeCell ref="A1:R1"/>
    <mergeCell ref="F5:L5"/>
    <mergeCell ref="M5:R5"/>
    <mergeCell ref="T5:Y5"/>
    <mergeCell ref="B31:B32"/>
    <mergeCell ref="B33:B34"/>
    <mergeCell ref="B53:J53"/>
    <mergeCell ref="B28:B29"/>
    <mergeCell ref="A3:L3"/>
    <mergeCell ref="AA5:AA6"/>
    <mergeCell ref="B8:B9"/>
    <mergeCell ref="B14:B15"/>
    <mergeCell ref="B25:B26"/>
    <mergeCell ref="B5:B6"/>
    <mergeCell ref="C5:C6"/>
    <mergeCell ref="D5:D6"/>
    <mergeCell ref="E5:E6"/>
  </mergeCells>
  <phoneticPr fontId="1"/>
  <pageMargins left="0.25" right="0.25" top="0.75" bottom="0.75" header="0.3" footer="0.3"/>
  <pageSetup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GT1_T03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Lorri Peters</cp:lastModifiedBy>
  <cp:lastPrinted>2019-11-25T17:15:29Z</cp:lastPrinted>
  <dcterms:created xsi:type="dcterms:W3CDTF">2017-07-28T18:34:02Z</dcterms:created>
  <dcterms:modified xsi:type="dcterms:W3CDTF">2020-03-17T13:13:42Z</dcterms:modified>
</cp:coreProperties>
</file>