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s\Desktop\Oman BT1 Tables\"/>
    </mc:Choice>
  </mc:AlternateContent>
  <xr:revisionPtr revIDLastSave="0" documentId="13_ncr:1_{682AB353-192C-486E-87C2-A8BC2D2A2A64}" xr6:coauthVersionLast="36" xr6:coauthVersionMax="36" xr10:uidLastSave="{00000000-0000-0000-0000-000000000000}"/>
  <bookViews>
    <workbookView xWindow="0" yWindow="0" windowWidth="16380" windowHeight="8196" tabRatio="989" xr2:uid="{00000000-000D-0000-FFFF-FFFF00000000}"/>
  </bookViews>
  <sheets>
    <sheet name="BT1_T4" sheetId="1" r:id="rId1"/>
  </sheets>
  <externalReferences>
    <externalReference r:id="rId2"/>
  </externalReferences>
  <calcPr calcId="191029" concurrentCalc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80" i="1" l="1"/>
  <c r="N80" i="1"/>
  <c r="C80" i="1"/>
  <c r="B80" i="1"/>
  <c r="A80" i="1"/>
  <c r="V79" i="1"/>
  <c r="O79" i="1"/>
  <c r="N79" i="1"/>
  <c r="C79" i="1"/>
  <c r="B79" i="1"/>
  <c r="A79" i="1"/>
  <c r="V78" i="1"/>
  <c r="O78" i="1"/>
  <c r="N78" i="1"/>
  <c r="C78" i="1"/>
  <c r="B78" i="1"/>
  <c r="A78" i="1"/>
  <c r="V77" i="1"/>
  <c r="O77" i="1"/>
  <c r="N77" i="1"/>
  <c r="C77" i="1"/>
  <c r="B77" i="1"/>
  <c r="A77" i="1"/>
  <c r="V76" i="1"/>
  <c r="O76" i="1"/>
  <c r="N76" i="1"/>
  <c r="C76" i="1"/>
  <c r="B76" i="1"/>
  <c r="A76" i="1"/>
  <c r="V75" i="1"/>
  <c r="O75" i="1"/>
  <c r="N75" i="1"/>
  <c r="C75" i="1"/>
  <c r="B75" i="1"/>
  <c r="A75" i="1"/>
  <c r="V74" i="1"/>
  <c r="O74" i="1"/>
  <c r="N74" i="1"/>
  <c r="C74" i="1"/>
  <c r="B74" i="1"/>
  <c r="A74" i="1"/>
  <c r="V73" i="1"/>
  <c r="O73" i="1"/>
  <c r="N73" i="1"/>
  <c r="C73" i="1"/>
  <c r="B73" i="1"/>
  <c r="A73" i="1"/>
  <c r="V72" i="1"/>
  <c r="O72" i="1"/>
  <c r="N72" i="1"/>
  <c r="C72" i="1"/>
  <c r="B72" i="1"/>
  <c r="A72" i="1"/>
  <c r="V71" i="1"/>
  <c r="O71" i="1"/>
  <c r="N71" i="1"/>
  <c r="C71" i="1"/>
  <c r="B71" i="1"/>
  <c r="A71" i="1"/>
  <c r="V70" i="1"/>
  <c r="O70" i="1"/>
  <c r="N70" i="1"/>
  <c r="C70" i="1"/>
  <c r="B70" i="1"/>
  <c r="A70" i="1"/>
  <c r="V69" i="1"/>
  <c r="O69" i="1"/>
  <c r="N69" i="1"/>
  <c r="C69" i="1"/>
  <c r="B69" i="1"/>
  <c r="A69" i="1"/>
  <c r="V68" i="1"/>
  <c r="O68" i="1"/>
  <c r="N68" i="1"/>
  <c r="C68" i="1"/>
  <c r="B68" i="1"/>
  <c r="A68" i="1"/>
  <c r="V67" i="1"/>
  <c r="O67" i="1"/>
  <c r="N67" i="1"/>
  <c r="C67" i="1"/>
  <c r="B67" i="1"/>
  <c r="A67" i="1"/>
  <c r="V66" i="1"/>
  <c r="O66" i="1"/>
  <c r="N66" i="1"/>
  <c r="C66" i="1"/>
  <c r="B66" i="1"/>
  <c r="A66" i="1"/>
  <c r="V65" i="1"/>
  <c r="O65" i="1"/>
  <c r="N65" i="1"/>
  <c r="C65" i="1"/>
  <c r="B65" i="1"/>
  <c r="A65" i="1"/>
  <c r="V64" i="1"/>
  <c r="O64" i="1"/>
  <c r="N64" i="1"/>
  <c r="C64" i="1"/>
  <c r="B64" i="1"/>
  <c r="A64" i="1"/>
  <c r="V63" i="1"/>
  <c r="O63" i="1"/>
  <c r="N63" i="1"/>
  <c r="C63" i="1"/>
  <c r="B63" i="1"/>
  <c r="A63" i="1"/>
  <c r="V62" i="1"/>
  <c r="O62" i="1"/>
  <c r="N62" i="1"/>
  <c r="C62" i="1"/>
  <c r="B62" i="1"/>
  <c r="A62" i="1"/>
  <c r="V61" i="1"/>
  <c r="O61" i="1"/>
  <c r="N61" i="1"/>
  <c r="C61" i="1"/>
  <c r="B61" i="1"/>
  <c r="A61" i="1"/>
  <c r="V60" i="1"/>
  <c r="O60" i="1"/>
  <c r="N60" i="1"/>
  <c r="C60" i="1"/>
  <c r="B60" i="1"/>
  <c r="A60" i="1"/>
  <c r="V59" i="1"/>
  <c r="O59" i="1"/>
  <c r="N59" i="1"/>
  <c r="C59" i="1"/>
  <c r="B59" i="1"/>
  <c r="A59" i="1"/>
  <c r="V58" i="1"/>
  <c r="O58" i="1"/>
  <c r="N58" i="1"/>
  <c r="C58" i="1"/>
  <c r="B58" i="1"/>
  <c r="A58" i="1"/>
  <c r="V57" i="1"/>
  <c r="O57" i="1"/>
  <c r="N57" i="1"/>
  <c r="C57" i="1"/>
  <c r="B57" i="1"/>
  <c r="A57" i="1"/>
  <c r="V56" i="1"/>
  <c r="O56" i="1"/>
  <c r="N56" i="1"/>
  <c r="C56" i="1"/>
  <c r="B56" i="1"/>
  <c r="A56" i="1"/>
  <c r="V55" i="1"/>
  <c r="O55" i="1"/>
  <c r="N55" i="1"/>
  <c r="C55" i="1"/>
  <c r="B55" i="1"/>
  <c r="A55" i="1"/>
  <c r="V54" i="1"/>
  <c r="O54" i="1"/>
  <c r="N54" i="1"/>
  <c r="C54" i="1"/>
  <c r="B54" i="1"/>
  <c r="A54" i="1"/>
  <c r="V53" i="1"/>
  <c r="O53" i="1"/>
  <c r="N53" i="1"/>
  <c r="C53" i="1"/>
  <c r="B53" i="1"/>
  <c r="A53" i="1"/>
  <c r="V52" i="1"/>
  <c r="O52" i="1"/>
  <c r="N52" i="1"/>
  <c r="C52" i="1"/>
  <c r="B52" i="1"/>
  <c r="A52" i="1"/>
  <c r="V51" i="1"/>
  <c r="O51" i="1"/>
  <c r="N51" i="1"/>
  <c r="C51" i="1"/>
  <c r="B51" i="1"/>
  <c r="A51" i="1"/>
  <c r="V50" i="1"/>
  <c r="O50" i="1"/>
  <c r="N50" i="1"/>
  <c r="C50" i="1"/>
  <c r="B50" i="1"/>
  <c r="A50" i="1"/>
  <c r="V49" i="1"/>
  <c r="O49" i="1"/>
  <c r="N49" i="1"/>
  <c r="C49" i="1"/>
  <c r="B49" i="1"/>
  <c r="A49" i="1"/>
  <c r="V48" i="1"/>
  <c r="O48" i="1"/>
  <c r="N48" i="1"/>
  <c r="C48" i="1"/>
  <c r="B48" i="1"/>
  <c r="A48" i="1"/>
  <c r="V47" i="1"/>
  <c r="O47" i="1"/>
  <c r="N47" i="1"/>
  <c r="C47" i="1"/>
  <c r="B47" i="1"/>
  <c r="A47" i="1"/>
  <c r="V46" i="1"/>
  <c r="O46" i="1"/>
  <c r="N46" i="1"/>
  <c r="C46" i="1"/>
  <c r="B46" i="1"/>
  <c r="A46" i="1"/>
  <c r="V45" i="1"/>
  <c r="O45" i="1"/>
  <c r="N45" i="1"/>
  <c r="C45" i="1"/>
  <c r="B45" i="1"/>
  <c r="A45" i="1"/>
  <c r="V44" i="1"/>
  <c r="O44" i="1"/>
  <c r="N44" i="1"/>
  <c r="C44" i="1"/>
  <c r="B44" i="1"/>
  <c r="A44" i="1"/>
  <c r="V43" i="1"/>
  <c r="O43" i="1"/>
  <c r="N43" i="1"/>
  <c r="C43" i="1"/>
  <c r="B43" i="1"/>
  <c r="A43" i="1"/>
  <c r="V42" i="1"/>
  <c r="O42" i="1"/>
  <c r="N42" i="1"/>
  <c r="C42" i="1"/>
  <c r="B42" i="1"/>
  <c r="A42" i="1"/>
  <c r="V41" i="1"/>
  <c r="O41" i="1"/>
  <c r="N41" i="1"/>
  <c r="C41" i="1"/>
  <c r="B41" i="1"/>
  <c r="A41" i="1"/>
  <c r="V40" i="1"/>
  <c r="O40" i="1"/>
  <c r="N40" i="1"/>
  <c r="C40" i="1"/>
  <c r="B40" i="1"/>
  <c r="A40" i="1"/>
  <c r="V39" i="1"/>
  <c r="O39" i="1"/>
  <c r="N39" i="1"/>
  <c r="C39" i="1"/>
  <c r="B39" i="1"/>
  <c r="A39" i="1"/>
  <c r="V38" i="1"/>
  <c r="O38" i="1"/>
  <c r="N38" i="1"/>
  <c r="C38" i="1"/>
  <c r="B38" i="1"/>
  <c r="A38" i="1"/>
  <c r="V37" i="1"/>
  <c r="O37" i="1"/>
  <c r="N37" i="1"/>
  <c r="C37" i="1"/>
  <c r="B37" i="1"/>
  <c r="A37" i="1"/>
  <c r="V36" i="1"/>
  <c r="O36" i="1"/>
  <c r="N36" i="1"/>
  <c r="C36" i="1"/>
  <c r="B36" i="1"/>
  <c r="A36" i="1"/>
  <c r="V35" i="1"/>
  <c r="O35" i="1"/>
  <c r="N35" i="1"/>
  <c r="C35" i="1"/>
  <c r="B35" i="1"/>
  <c r="A35" i="1"/>
  <c r="V34" i="1"/>
  <c r="N34" i="1"/>
  <c r="C34" i="1"/>
  <c r="B34" i="1"/>
  <c r="A34" i="1"/>
  <c r="V33" i="1"/>
  <c r="N33" i="1"/>
  <c r="C33" i="1"/>
  <c r="B33" i="1"/>
  <c r="A33" i="1"/>
  <c r="V32" i="1"/>
  <c r="O32" i="1"/>
  <c r="N32" i="1"/>
  <c r="C32" i="1"/>
  <c r="B32" i="1"/>
  <c r="A32" i="1"/>
  <c r="V31" i="1"/>
  <c r="O31" i="1"/>
  <c r="N31" i="1"/>
  <c r="C31" i="1"/>
  <c r="B31" i="1"/>
  <c r="A31" i="1"/>
  <c r="V30" i="1"/>
  <c r="O30" i="1"/>
  <c r="N30" i="1"/>
  <c r="C30" i="1"/>
  <c r="B30" i="1"/>
  <c r="A30" i="1"/>
  <c r="V29" i="1"/>
  <c r="O29" i="1"/>
  <c r="N29" i="1"/>
  <c r="C29" i="1"/>
  <c r="B29" i="1"/>
  <c r="A29" i="1"/>
  <c r="V28" i="1"/>
  <c r="O28" i="1"/>
  <c r="N28" i="1"/>
  <c r="C28" i="1"/>
  <c r="B28" i="1"/>
  <c r="A28" i="1"/>
  <c r="V27" i="1"/>
  <c r="O27" i="1"/>
  <c r="N27" i="1"/>
  <c r="C27" i="1"/>
  <c r="B27" i="1"/>
  <c r="A27" i="1"/>
  <c r="V26" i="1"/>
  <c r="O26" i="1"/>
  <c r="N26" i="1"/>
  <c r="C26" i="1"/>
  <c r="B26" i="1"/>
  <c r="A26" i="1"/>
  <c r="V25" i="1"/>
  <c r="O25" i="1"/>
  <c r="N25" i="1"/>
  <c r="C25" i="1"/>
  <c r="B25" i="1"/>
  <c r="A25" i="1"/>
  <c r="V24" i="1"/>
  <c r="O24" i="1"/>
  <c r="N24" i="1"/>
  <c r="C24" i="1"/>
  <c r="B24" i="1"/>
  <c r="A24" i="1"/>
  <c r="V23" i="1"/>
  <c r="O23" i="1"/>
  <c r="N23" i="1"/>
  <c r="C23" i="1"/>
  <c r="B23" i="1"/>
  <c r="A23" i="1"/>
  <c r="V22" i="1"/>
  <c r="O22" i="1"/>
  <c r="N22" i="1"/>
  <c r="C22" i="1"/>
  <c r="B22" i="1"/>
  <c r="A22" i="1"/>
  <c r="V21" i="1"/>
  <c r="O21" i="1"/>
  <c r="N21" i="1"/>
  <c r="C21" i="1"/>
  <c r="B21" i="1"/>
  <c r="A21" i="1"/>
  <c r="V20" i="1"/>
  <c r="O20" i="1"/>
  <c r="N20" i="1"/>
  <c r="C20" i="1"/>
  <c r="B20" i="1"/>
  <c r="A20" i="1"/>
  <c r="V19" i="1"/>
  <c r="O19" i="1"/>
  <c r="N19" i="1"/>
  <c r="C19" i="1"/>
  <c r="B19" i="1"/>
  <c r="A19" i="1"/>
  <c r="V18" i="1"/>
  <c r="O18" i="1"/>
  <c r="N18" i="1"/>
  <c r="C18" i="1"/>
  <c r="B18" i="1"/>
  <c r="A18" i="1"/>
  <c r="V17" i="1"/>
  <c r="C17" i="1"/>
  <c r="B17" i="1"/>
  <c r="A17" i="1"/>
  <c r="V16" i="1"/>
  <c r="O16" i="1"/>
  <c r="N16" i="1"/>
  <c r="C16" i="1"/>
  <c r="B16" i="1"/>
  <c r="A16" i="1"/>
  <c r="V15" i="1"/>
  <c r="O15" i="1"/>
  <c r="N15" i="1"/>
  <c r="C15" i="1"/>
  <c r="B15" i="1"/>
  <c r="A15" i="1"/>
  <c r="V14" i="1"/>
  <c r="O14" i="1"/>
  <c r="N14" i="1"/>
  <c r="C14" i="1"/>
  <c r="B14" i="1"/>
  <c r="A14" i="1"/>
  <c r="V13" i="1"/>
  <c r="O13" i="1"/>
  <c r="N13" i="1"/>
  <c r="C13" i="1"/>
  <c r="B13" i="1"/>
  <c r="A13" i="1"/>
  <c r="V12" i="1"/>
  <c r="O12" i="1"/>
  <c r="N12" i="1"/>
  <c r="C12" i="1"/>
  <c r="B12" i="1"/>
  <c r="A12" i="1"/>
  <c r="V11" i="1"/>
  <c r="O11" i="1"/>
  <c r="N11" i="1"/>
  <c r="C11" i="1"/>
  <c r="B11" i="1"/>
  <c r="A11" i="1"/>
  <c r="V10" i="1"/>
  <c r="O10" i="1"/>
  <c r="N10" i="1"/>
  <c r="C10" i="1"/>
  <c r="B10" i="1"/>
  <c r="A10" i="1"/>
  <c r="V9" i="1"/>
  <c r="O9" i="1"/>
  <c r="N9" i="1"/>
  <c r="C9" i="1"/>
  <c r="B9" i="1"/>
  <c r="A9" i="1"/>
  <c r="V8" i="1"/>
  <c r="O8" i="1"/>
  <c r="N8" i="1"/>
  <c r="C8" i="1"/>
  <c r="B8" i="1"/>
  <c r="A8" i="1"/>
  <c r="V7" i="1"/>
  <c r="O7" i="1"/>
  <c r="N7" i="1"/>
  <c r="C7" i="1"/>
  <c r="B7" i="1"/>
  <c r="A7" i="1"/>
  <c r="V6" i="1"/>
  <c r="O6" i="1"/>
  <c r="N6" i="1"/>
  <c r="C6" i="1"/>
  <c r="B6" i="1"/>
  <c r="A6" i="1"/>
</calcChain>
</file>

<file path=xl/sharedStrings.xml><?xml version="1.0" encoding="utf-8"?>
<sst xmlns="http://schemas.openxmlformats.org/spreadsheetml/2006/main" count="110" uniqueCount="77">
  <si>
    <t>Top depth (m)</t>
  </si>
  <si>
    <t>Bottom depth (m)</t>
  </si>
  <si>
    <t>Minerals identified</t>
  </si>
  <si>
    <t>Dol</t>
  </si>
  <si>
    <t>Mgs</t>
  </si>
  <si>
    <t>Qtz</t>
  </si>
  <si>
    <t>Hem</t>
  </si>
  <si>
    <t>Chr</t>
  </si>
  <si>
    <t>Serp</t>
  </si>
  <si>
    <t>Tlc</t>
  </si>
  <si>
    <t>Fu</t>
  </si>
  <si>
    <t>Qtz/Carb</t>
  </si>
  <si>
    <t>Core</t>
  </si>
  <si>
    <t>Section</t>
  </si>
  <si>
    <t>Pc/ Sub-pc</t>
  </si>
  <si>
    <t>Core-Section</t>
  </si>
  <si>
    <t>Interval top (cm)</t>
  </si>
  <si>
    <t>Interval bottom (cm)</t>
  </si>
  <si>
    <t>Mgs&gt;Qtz&gt;&gt;Dol</t>
  </si>
  <si>
    <t>Mgs, Qtz</t>
  </si>
  <si>
    <t>Mgs&gt;Qtz&gt;&gt;Dol&gt;&gt;Hem</t>
  </si>
  <si>
    <t>Qtz&gt;&gt;Mgs</t>
  </si>
  <si>
    <t>Mgs&gt;&gt;Qtz</t>
  </si>
  <si>
    <t>Mgs&gt;&gt;Qtz&gt;&gt;Dol</t>
  </si>
  <si>
    <t>Mgs&gt;&gt;Qtz&gt;Dol&gt;&gt;Hem</t>
  </si>
  <si>
    <t>Dol&gt;&gt;Qtz&gt;Hem</t>
  </si>
  <si>
    <t>Kaol (~100%)</t>
  </si>
  <si>
    <t>Qtz&gt;Mgs&gt;&gt;Hem</t>
  </si>
  <si>
    <t>Mgs&gt;Qtz&gt;&gt;Hem</t>
  </si>
  <si>
    <t>Qtz&gt; Mgs&gt; Dol</t>
  </si>
  <si>
    <t>Mgs&gt;Qtz&gt;Dol&gt;Hem</t>
  </si>
  <si>
    <t>Qtz&gt;&gt;Dol&gt;&gt; Mgs, Serp (not quantified.)</t>
  </si>
  <si>
    <t>Mgs&gt;&gt;Qtz&gt;Dol</t>
  </si>
  <si>
    <t>Mgs + Dol &gt;&gt;Qtz</t>
  </si>
  <si>
    <t>Mgs&gt;Qtz&gt;Dol&gt;&gt;Hem</t>
  </si>
  <si>
    <t>Mgs + Qtz&gt;&gt;Dol</t>
  </si>
  <si>
    <t>Mgs&gt;&gt;Qtz&gt;&gt;Chr</t>
  </si>
  <si>
    <t>Mgs &gt;&gt;qtz + dol  Serp (not quantified)</t>
  </si>
  <si>
    <t>Qtz&gt;&gt;Mgs&gt;Dol</t>
  </si>
  <si>
    <t>Serp&gt;Mgs&gt;Chr</t>
  </si>
  <si>
    <t>Serp&gt;&gt;Mag</t>
  </si>
  <si>
    <t>Dol&gt;&gt;Serp&gt;Mag</t>
  </si>
  <si>
    <t>Serp&gt;&gt;Mgs&gt;&gt;Mag</t>
  </si>
  <si>
    <t>Serp&gt;Qtz&gt;Mag&gt;Mgs</t>
  </si>
  <si>
    <t>Mgs + Serp + Tlc &gt;&gt;Dol</t>
  </si>
  <si>
    <t>Mgs &gt; Tlc + Serp</t>
  </si>
  <si>
    <t>Qtz &gt; dol &gt; Mgs</t>
  </si>
  <si>
    <t>Qtz &gt; Mgs</t>
  </si>
  <si>
    <t>Mgs + Qtz&gt;Dol</t>
  </si>
  <si>
    <t>Qtz&gt;Mgs&gt;&gt;Dol</t>
  </si>
  <si>
    <t>Mgs&gt;Qtz + Fu/serp (not quantified)</t>
  </si>
  <si>
    <t>1a</t>
  </si>
  <si>
    <t>Qtz &gt; Mgs&gt; Fu</t>
  </si>
  <si>
    <t>1f</t>
  </si>
  <si>
    <t>Qtz &gt; Mgs &gt; Fu</t>
  </si>
  <si>
    <t>1d</t>
  </si>
  <si>
    <t>Qtz &gt; Mgs +  Fu + Hem</t>
  </si>
  <si>
    <t>Mgs + Qtz</t>
  </si>
  <si>
    <t>Mgs&gt;&gt;Qtz&gt;&gt;Hem</t>
  </si>
  <si>
    <t>1b</t>
  </si>
  <si>
    <t>Mgs&gt;&gt;Qtz + Hem (not quantified)</t>
  </si>
  <si>
    <t>1c</t>
  </si>
  <si>
    <t>Qtz &gt;&gt;Mgs + Dol</t>
  </si>
  <si>
    <t>Mgs&gt; Qtz&gt;&gt; Dol</t>
  </si>
  <si>
    <t>1e</t>
  </si>
  <si>
    <t>Qtz+Mgs &gt; Dol</t>
  </si>
  <si>
    <t>Serp&gt;Dol&gt;Mag&gt;Qtz</t>
  </si>
  <si>
    <t>Serp&gt;&gt;Dol&gt;Hem</t>
  </si>
  <si>
    <t>Dol&gt;&gt;Mgs&gt;&gt;Qtz</t>
  </si>
  <si>
    <t>Qtz + Dol + Mgs &gt;Hem</t>
  </si>
  <si>
    <t>Dol &gt;&gt;Hem</t>
  </si>
  <si>
    <t>Qtz + Dol + Mgs</t>
  </si>
  <si>
    <t>Blue = analyses from bulk powder selected by the geochemistry team. Dol = dolomite, Mgs = magnesite, Qtz = quartz, Hem = hematite, Serp = serpentinite, Tlc = talc, Fu = fuschite.</t>
  </si>
  <si>
    <t>Core, section, interval (cm)</t>
  </si>
  <si>
    <t>Carb. Content (wt%)</t>
  </si>
  <si>
    <t>LOI from CHEM (wt%)</t>
  </si>
  <si>
    <t>Table BT1_T4. Summary of mineralogy semiquantitative estimation from XRD measurements, Hole BT1B.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</si>
</sst>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3333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hare\Oman-ICDP%20Project\Tables\4_2_SITE%20BT1\BT1B\XRD_TSB_CHEM_compi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t Chem petrology"/>
      <sheetName val="definitions_list_lookup"/>
      <sheetName val="Depth_Lookup"/>
      <sheetName val="TABLE"/>
      <sheetName val="TSB Mode estimation"/>
    </sheetNames>
    <sheetDataSet>
      <sheetData sheetId="0"/>
      <sheetData sheetId="1"/>
      <sheetData sheetId="2">
        <row r="3">
          <cell r="A3" t="str">
            <v>1-1</v>
          </cell>
          <cell r="B3">
            <v>5057</v>
          </cell>
          <cell r="C3">
            <v>4</v>
          </cell>
          <cell r="D3" t="str">
            <v>B</v>
          </cell>
          <cell r="E3">
            <v>1</v>
          </cell>
          <cell r="F3" t="str">
            <v>Z</v>
          </cell>
          <cell r="G3">
            <v>1</v>
          </cell>
          <cell r="H3">
            <v>3105284</v>
          </cell>
          <cell r="I3">
            <v>0.58499999999999996</v>
          </cell>
          <cell r="J3">
            <v>0.6</v>
          </cell>
          <cell r="K3">
            <v>0</v>
          </cell>
          <cell r="L3">
            <v>0.6</v>
          </cell>
          <cell r="M3">
            <v>0</v>
          </cell>
          <cell r="N3">
            <v>0.6</v>
          </cell>
          <cell r="O3">
            <v>0</v>
          </cell>
          <cell r="P3" t="str">
            <v>DN</v>
          </cell>
          <cell r="Q3" t="str">
            <v>discont to 2-1. pc1, alluvial pebbles and cobbles, in bin.</v>
          </cell>
          <cell r="R3" t="str">
            <v>no</v>
          </cell>
          <cell r="S3">
            <v>1</v>
          </cell>
          <cell r="T3">
            <v>1</v>
          </cell>
          <cell r="U3">
            <v>1</v>
          </cell>
          <cell r="V3" t="str">
            <v>T</v>
          </cell>
          <cell r="W3" t="str">
            <v>no</v>
          </cell>
          <cell r="Z3" t="str">
            <v>ICDP5057ESW1KU2</v>
          </cell>
        </row>
        <row r="4">
          <cell r="A4" t="str">
            <v>2-1</v>
          </cell>
          <cell r="B4">
            <v>5057</v>
          </cell>
          <cell r="C4">
            <v>4</v>
          </cell>
          <cell r="D4" t="str">
            <v>B</v>
          </cell>
          <cell r="E4">
            <v>2</v>
          </cell>
          <cell r="F4" t="str">
            <v>Z</v>
          </cell>
          <cell r="G4">
            <v>1</v>
          </cell>
          <cell r="H4">
            <v>3105286</v>
          </cell>
          <cell r="I4">
            <v>0.48</v>
          </cell>
          <cell r="J4">
            <v>0.52</v>
          </cell>
          <cell r="K4">
            <v>2.6</v>
          </cell>
          <cell r="L4">
            <v>3.12</v>
          </cell>
          <cell r="M4">
            <v>2.6</v>
          </cell>
          <cell r="N4">
            <v>3.12</v>
          </cell>
          <cell r="O4">
            <v>0</v>
          </cell>
          <cell r="P4" t="str">
            <v>DN</v>
          </cell>
          <cell r="Q4" t="str">
            <v>discont to 3-1. pc1. alluvial pebbles and cobbles. In bin.</v>
          </cell>
          <cell r="R4" t="str">
            <v>no</v>
          </cell>
          <cell r="S4">
            <v>1</v>
          </cell>
          <cell r="T4">
            <v>1</v>
          </cell>
          <cell r="U4">
            <v>2</v>
          </cell>
          <cell r="V4" t="str">
            <v>M</v>
          </cell>
          <cell r="W4" t="str">
            <v>no</v>
          </cell>
          <cell r="Z4" t="str">
            <v>ICDP5057ESY1KU2</v>
          </cell>
        </row>
        <row r="5">
          <cell r="A5" t="str">
            <v>3-1</v>
          </cell>
          <cell r="B5">
            <v>5057</v>
          </cell>
          <cell r="C5">
            <v>4</v>
          </cell>
          <cell r="D5" t="str">
            <v>B</v>
          </cell>
          <cell r="E5">
            <v>3</v>
          </cell>
          <cell r="F5" t="str">
            <v>Z</v>
          </cell>
          <cell r="G5">
            <v>1</v>
          </cell>
          <cell r="H5">
            <v>3105288</v>
          </cell>
          <cell r="I5">
            <v>0.37</v>
          </cell>
          <cell r="J5">
            <v>0.47</v>
          </cell>
          <cell r="K5">
            <v>3.6</v>
          </cell>
          <cell r="L5">
            <v>4.07</v>
          </cell>
          <cell r="M5">
            <v>3.6</v>
          </cell>
          <cell r="N5">
            <v>4.07</v>
          </cell>
          <cell r="O5">
            <v>0</v>
          </cell>
          <cell r="P5" t="str">
            <v>DN</v>
          </cell>
          <cell r="Q5" t="str">
            <v>discont to 4-1. pc 1, alluvial pebbles and cobbles. In bin.</v>
          </cell>
          <cell r="R5" t="str">
            <v>no</v>
          </cell>
          <cell r="S5">
            <v>1</v>
          </cell>
          <cell r="T5">
            <v>1</v>
          </cell>
          <cell r="U5">
            <v>3</v>
          </cell>
          <cell r="V5" t="str">
            <v>M</v>
          </cell>
          <cell r="W5" t="str">
            <v>no</v>
          </cell>
          <cell r="Z5" t="str">
            <v>ICDP5057ES02KU2</v>
          </cell>
        </row>
        <row r="6">
          <cell r="A6" t="str">
            <v>4-1</v>
          </cell>
          <cell r="B6">
            <v>5057</v>
          </cell>
          <cell r="C6">
            <v>4</v>
          </cell>
          <cell r="D6" t="str">
            <v>B</v>
          </cell>
          <cell r="E6">
            <v>4</v>
          </cell>
          <cell r="F6" t="str">
            <v>Z</v>
          </cell>
          <cell r="G6">
            <v>1</v>
          </cell>
          <cell r="H6">
            <v>3105290</v>
          </cell>
          <cell r="I6">
            <v>0.55000000000000004</v>
          </cell>
          <cell r="J6">
            <v>0.63</v>
          </cell>
          <cell r="K6">
            <v>4.2</v>
          </cell>
          <cell r="L6">
            <v>4.83</v>
          </cell>
          <cell r="M6">
            <v>4.2</v>
          </cell>
          <cell r="N6">
            <v>4.83</v>
          </cell>
          <cell r="O6">
            <v>0</v>
          </cell>
          <cell r="P6" t="str">
            <v>DN</v>
          </cell>
          <cell r="Q6" t="str">
            <v>discont to 4-2. pc 1, alluvial pebbles and cobbles. In bin.</v>
          </cell>
          <cell r="R6" t="str">
            <v>no</v>
          </cell>
          <cell r="S6">
            <v>1</v>
          </cell>
          <cell r="T6">
            <v>1</v>
          </cell>
          <cell r="U6">
            <v>4</v>
          </cell>
          <cell r="V6" t="str">
            <v>B</v>
          </cell>
          <cell r="W6" t="str">
            <v>no</v>
          </cell>
          <cell r="Z6" t="str">
            <v>ICDP5057ES22KU2</v>
          </cell>
        </row>
        <row r="7">
          <cell r="A7" t="str">
            <v>4-2</v>
          </cell>
          <cell r="B7">
            <v>5057</v>
          </cell>
          <cell r="C7">
            <v>4</v>
          </cell>
          <cell r="D7" t="str">
            <v>B</v>
          </cell>
          <cell r="E7">
            <v>4</v>
          </cell>
          <cell r="F7" t="str">
            <v>Z</v>
          </cell>
          <cell r="G7">
            <v>2</v>
          </cell>
          <cell r="H7">
            <v>3105292</v>
          </cell>
          <cell r="I7">
            <v>0.60499999999999998</v>
          </cell>
          <cell r="J7">
            <v>0.6</v>
          </cell>
          <cell r="K7">
            <v>4.75</v>
          </cell>
          <cell r="L7">
            <v>5.43</v>
          </cell>
          <cell r="M7">
            <v>4.83</v>
          </cell>
          <cell r="N7">
            <v>5.43</v>
          </cell>
          <cell r="O7">
            <v>0</v>
          </cell>
          <cell r="P7" t="str">
            <v>DN</v>
          </cell>
          <cell r="Q7" t="str">
            <v>discont to 5-1. pc1a-d, d in bag. Pc2.</v>
          </cell>
          <cell r="R7" t="str">
            <v>no</v>
          </cell>
          <cell r="S7">
            <v>2</v>
          </cell>
          <cell r="T7">
            <v>2</v>
          </cell>
          <cell r="U7">
            <v>1</v>
          </cell>
          <cell r="V7" t="str">
            <v>T</v>
          </cell>
          <cell r="W7" t="str">
            <v>no</v>
          </cell>
          <cell r="Z7" t="str">
            <v>ICDP5057ES42KU2</v>
          </cell>
        </row>
        <row r="8">
          <cell r="A8" t="str">
            <v>5-1</v>
          </cell>
          <cell r="B8">
            <v>5057</v>
          </cell>
          <cell r="C8">
            <v>4</v>
          </cell>
          <cell r="D8" t="str">
            <v>B</v>
          </cell>
          <cell r="E8">
            <v>5</v>
          </cell>
          <cell r="F8" t="str">
            <v>Z</v>
          </cell>
          <cell r="G8">
            <v>1</v>
          </cell>
          <cell r="H8">
            <v>3105294</v>
          </cell>
          <cell r="I8">
            <v>0.13</v>
          </cell>
          <cell r="J8">
            <v>0.11</v>
          </cell>
          <cell r="K8">
            <v>5.4</v>
          </cell>
          <cell r="L8">
            <v>5.51</v>
          </cell>
          <cell r="M8">
            <v>5.4</v>
          </cell>
          <cell r="N8">
            <v>5.51</v>
          </cell>
          <cell r="O8">
            <v>0</v>
          </cell>
          <cell r="P8" t="str">
            <v>DN</v>
          </cell>
          <cell r="Q8" t="str">
            <v>discont to 6-1. pc1, alluvial pebbles and cobbles.</v>
          </cell>
          <cell r="R8" t="str">
            <v>no</v>
          </cell>
          <cell r="S8">
            <v>1</v>
          </cell>
          <cell r="T8">
            <v>2</v>
          </cell>
          <cell r="U8">
            <v>2</v>
          </cell>
          <cell r="V8" t="str">
            <v>M</v>
          </cell>
          <cell r="W8" t="str">
            <v>no</v>
          </cell>
          <cell r="Z8" t="str">
            <v>ICDP5057ES62KU2</v>
          </cell>
        </row>
        <row r="9">
          <cell r="A9" t="str">
            <v>6-1</v>
          </cell>
          <cell r="B9">
            <v>5057</v>
          </cell>
          <cell r="C9">
            <v>4</v>
          </cell>
          <cell r="D9" t="str">
            <v>B</v>
          </cell>
          <cell r="E9">
            <v>6</v>
          </cell>
          <cell r="F9" t="str">
            <v>Z</v>
          </cell>
          <cell r="G9">
            <v>1</v>
          </cell>
          <cell r="H9">
            <v>3105296</v>
          </cell>
          <cell r="I9">
            <v>0.87</v>
          </cell>
          <cell r="J9">
            <v>0.97</v>
          </cell>
          <cell r="K9">
            <v>5.6</v>
          </cell>
          <cell r="L9">
            <v>6.57</v>
          </cell>
          <cell r="M9">
            <v>5.6</v>
          </cell>
          <cell r="N9">
            <v>6.57</v>
          </cell>
          <cell r="O9">
            <v>0</v>
          </cell>
          <cell r="P9" t="str">
            <v>DN</v>
          </cell>
          <cell r="Q9" t="str">
            <v>discont to 7-1. pc1, alluvial pebbles and cobbles. Pc2a-c.</v>
          </cell>
          <cell r="R9" t="str">
            <v>no</v>
          </cell>
          <cell r="S9">
            <v>3</v>
          </cell>
          <cell r="T9">
            <v>2</v>
          </cell>
          <cell r="U9">
            <v>3</v>
          </cell>
          <cell r="V9" t="str">
            <v>M</v>
          </cell>
          <cell r="W9" t="str">
            <v>no</v>
          </cell>
          <cell r="Z9" t="str">
            <v>ICDP5057ES82KU2</v>
          </cell>
        </row>
        <row r="10">
          <cell r="A10" t="str">
            <v>7-1</v>
          </cell>
          <cell r="B10">
            <v>5057</v>
          </cell>
          <cell r="C10">
            <v>4</v>
          </cell>
          <cell r="D10" t="str">
            <v>B</v>
          </cell>
          <cell r="E10">
            <v>7</v>
          </cell>
          <cell r="F10" t="str">
            <v>Z</v>
          </cell>
          <cell r="G10">
            <v>1</v>
          </cell>
          <cell r="H10">
            <v>3105298</v>
          </cell>
          <cell r="I10">
            <v>1</v>
          </cell>
          <cell r="J10">
            <v>0.98</v>
          </cell>
          <cell r="K10">
            <v>5.9</v>
          </cell>
          <cell r="L10">
            <v>6.88</v>
          </cell>
          <cell r="M10">
            <v>5.9</v>
          </cell>
          <cell r="N10">
            <v>6.88</v>
          </cell>
          <cell r="O10">
            <v>0</v>
          </cell>
          <cell r="P10" t="str">
            <v>DN</v>
          </cell>
          <cell r="Q10" t="str">
            <v>cont to 7-2. pc1</v>
          </cell>
          <cell r="R10" t="str">
            <v>no</v>
          </cell>
          <cell r="S10">
            <v>1</v>
          </cell>
          <cell r="T10">
            <v>2</v>
          </cell>
          <cell r="U10">
            <v>4</v>
          </cell>
          <cell r="V10" t="str">
            <v>B</v>
          </cell>
          <cell r="W10" t="str">
            <v>no</v>
          </cell>
          <cell r="Z10" t="str">
            <v>ICDP5057ESA2KU2</v>
          </cell>
        </row>
        <row r="11">
          <cell r="A11" t="str">
            <v>7-2</v>
          </cell>
          <cell r="B11">
            <v>5057</v>
          </cell>
          <cell r="C11">
            <v>4</v>
          </cell>
          <cell r="D11" t="str">
            <v>B</v>
          </cell>
          <cell r="E11">
            <v>7</v>
          </cell>
          <cell r="F11" t="str">
            <v>Z</v>
          </cell>
          <cell r="G11">
            <v>2</v>
          </cell>
          <cell r="H11">
            <v>3105300</v>
          </cell>
          <cell r="I11">
            <v>0.8</v>
          </cell>
          <cell r="J11">
            <v>0.76</v>
          </cell>
          <cell r="K11">
            <v>6.9</v>
          </cell>
          <cell r="L11">
            <v>7.64</v>
          </cell>
          <cell r="M11">
            <v>6.88</v>
          </cell>
          <cell r="N11">
            <v>7.64</v>
          </cell>
          <cell r="O11">
            <v>0</v>
          </cell>
          <cell r="P11" t="str">
            <v>DN</v>
          </cell>
          <cell r="Q11" t="str">
            <v>cont to 7-3. pc1.</v>
          </cell>
          <cell r="R11" t="str">
            <v>no</v>
          </cell>
          <cell r="S11">
            <v>1</v>
          </cell>
          <cell r="T11">
            <v>3</v>
          </cell>
          <cell r="U11">
            <v>1</v>
          </cell>
          <cell r="V11" t="str">
            <v>T</v>
          </cell>
          <cell r="W11" t="str">
            <v>no</v>
          </cell>
          <cell r="Z11" t="str">
            <v>ICDP5057ESC2KU2</v>
          </cell>
        </row>
        <row r="12">
          <cell r="A12" t="str">
            <v>7-3</v>
          </cell>
          <cell r="B12">
            <v>5057</v>
          </cell>
          <cell r="C12">
            <v>4</v>
          </cell>
          <cell r="D12" t="str">
            <v>B</v>
          </cell>
          <cell r="E12">
            <v>7</v>
          </cell>
          <cell r="F12" t="str">
            <v>Z</v>
          </cell>
          <cell r="G12">
            <v>3</v>
          </cell>
          <cell r="H12">
            <v>3105302</v>
          </cell>
          <cell r="I12">
            <v>0.77</v>
          </cell>
          <cell r="J12">
            <v>0.75</v>
          </cell>
          <cell r="K12">
            <v>7.7</v>
          </cell>
          <cell r="L12">
            <v>8.39</v>
          </cell>
          <cell r="M12">
            <v>7.64</v>
          </cell>
          <cell r="N12">
            <v>8.39</v>
          </cell>
          <cell r="O12">
            <v>0</v>
          </cell>
          <cell r="P12" t="str">
            <v>DN</v>
          </cell>
          <cell r="Q12" t="str">
            <v>cont to 7-4. pc1, cont to 7-4. pc1</v>
          </cell>
          <cell r="R12" t="str">
            <v>no</v>
          </cell>
          <cell r="S12">
            <v>1</v>
          </cell>
          <cell r="T12">
            <v>3</v>
          </cell>
          <cell r="U12">
            <v>2</v>
          </cell>
          <cell r="V12" t="str">
            <v>M</v>
          </cell>
          <cell r="W12" t="str">
            <v>no</v>
          </cell>
          <cell r="Z12" t="str">
            <v>ICDP5057ESE2KU2</v>
          </cell>
        </row>
        <row r="13">
          <cell r="A13" t="str">
            <v>7-4</v>
          </cell>
          <cell r="B13">
            <v>5057</v>
          </cell>
          <cell r="C13">
            <v>4</v>
          </cell>
          <cell r="D13" t="str">
            <v>B</v>
          </cell>
          <cell r="E13">
            <v>7</v>
          </cell>
          <cell r="F13" t="str">
            <v>Z</v>
          </cell>
          <cell r="G13">
            <v>4</v>
          </cell>
          <cell r="H13">
            <v>3105304</v>
          </cell>
          <cell r="I13">
            <v>0.36499999999999999</v>
          </cell>
          <cell r="J13">
            <v>0.34</v>
          </cell>
          <cell r="K13">
            <v>8.4700000000000006</v>
          </cell>
          <cell r="L13">
            <v>8.73</v>
          </cell>
          <cell r="M13">
            <v>8.39</v>
          </cell>
          <cell r="N13">
            <v>8.73</v>
          </cell>
          <cell r="O13">
            <v>0</v>
          </cell>
          <cell r="P13" t="str">
            <v>DN</v>
          </cell>
          <cell r="Q13" t="str">
            <v>cont to 8-1. pc1.</v>
          </cell>
          <cell r="R13" t="str">
            <v>no</v>
          </cell>
          <cell r="S13">
            <v>1</v>
          </cell>
          <cell r="T13">
            <v>3</v>
          </cell>
          <cell r="U13">
            <v>3</v>
          </cell>
          <cell r="V13" t="str">
            <v>M</v>
          </cell>
          <cell r="W13" t="str">
            <v>no</v>
          </cell>
          <cell r="Z13" t="str">
            <v>ICDP5057ESG2KU2</v>
          </cell>
        </row>
        <row r="14">
          <cell r="A14" t="str">
            <v>8-1</v>
          </cell>
          <cell r="B14">
            <v>5057</v>
          </cell>
          <cell r="C14">
            <v>4</v>
          </cell>
          <cell r="D14" t="str">
            <v>B</v>
          </cell>
          <cell r="E14">
            <v>8</v>
          </cell>
          <cell r="F14" t="str">
            <v>Z</v>
          </cell>
          <cell r="G14">
            <v>1</v>
          </cell>
          <cell r="H14">
            <v>3105306</v>
          </cell>
          <cell r="I14">
            <v>0.85</v>
          </cell>
          <cell r="J14">
            <v>0.85</v>
          </cell>
          <cell r="K14">
            <v>8.6999999999999993</v>
          </cell>
          <cell r="L14">
            <v>9.5500000000000007</v>
          </cell>
          <cell r="M14">
            <v>8.6999999999999993</v>
          </cell>
          <cell r="N14">
            <v>9.5500000000000007</v>
          </cell>
          <cell r="O14">
            <v>0</v>
          </cell>
          <cell r="P14" t="str">
            <v>DN</v>
          </cell>
          <cell r="Q14" t="str">
            <v>discont to 8-2. pc1a-d. pc2 rubble.</v>
          </cell>
          <cell r="R14" t="str">
            <v>no</v>
          </cell>
          <cell r="S14">
            <v>2</v>
          </cell>
          <cell r="T14">
            <v>3</v>
          </cell>
          <cell r="U14">
            <v>4</v>
          </cell>
          <cell r="V14" t="str">
            <v>B</v>
          </cell>
          <cell r="W14" t="str">
            <v>no</v>
          </cell>
          <cell r="Z14" t="str">
            <v>ICDP5057ESI2KU2</v>
          </cell>
        </row>
        <row r="15">
          <cell r="A15" t="str">
            <v>8-2</v>
          </cell>
          <cell r="B15">
            <v>5057</v>
          </cell>
          <cell r="C15">
            <v>4</v>
          </cell>
          <cell r="D15" t="str">
            <v>B</v>
          </cell>
          <cell r="E15">
            <v>8</v>
          </cell>
          <cell r="F15" t="str">
            <v>Z</v>
          </cell>
          <cell r="G15">
            <v>2</v>
          </cell>
          <cell r="H15">
            <v>3105308</v>
          </cell>
          <cell r="I15">
            <v>0.91</v>
          </cell>
          <cell r="J15">
            <v>0.91</v>
          </cell>
          <cell r="K15">
            <v>9.5500000000000007</v>
          </cell>
          <cell r="L15">
            <v>10.46</v>
          </cell>
          <cell r="M15">
            <v>9.5500000000000007</v>
          </cell>
          <cell r="N15">
            <v>10.46</v>
          </cell>
          <cell r="O15">
            <v>0</v>
          </cell>
          <cell r="P15" t="str">
            <v>DN</v>
          </cell>
          <cell r="Q15" t="str">
            <v>cont to 8-3. pc1a-b.</v>
          </cell>
          <cell r="R15" t="str">
            <v>no</v>
          </cell>
          <cell r="S15">
            <v>1</v>
          </cell>
          <cell r="T15">
            <v>4</v>
          </cell>
          <cell r="U15">
            <v>1</v>
          </cell>
          <cell r="V15" t="str">
            <v>T</v>
          </cell>
          <cell r="W15" t="str">
            <v>no</v>
          </cell>
          <cell r="Z15" t="str">
            <v>ICDP5057ESK2KU2</v>
          </cell>
        </row>
        <row r="16">
          <cell r="A16" t="str">
            <v>8-3</v>
          </cell>
          <cell r="B16">
            <v>5057</v>
          </cell>
          <cell r="C16">
            <v>4</v>
          </cell>
          <cell r="D16" t="str">
            <v>B</v>
          </cell>
          <cell r="E16">
            <v>8</v>
          </cell>
          <cell r="F16" t="str">
            <v>Z</v>
          </cell>
          <cell r="G16">
            <v>3</v>
          </cell>
          <cell r="H16">
            <v>3105310</v>
          </cell>
          <cell r="I16">
            <v>0.31</v>
          </cell>
          <cell r="J16">
            <v>0.31</v>
          </cell>
          <cell r="K16">
            <v>10.46</v>
          </cell>
          <cell r="L16">
            <v>10.77</v>
          </cell>
          <cell r="M16">
            <v>10.46</v>
          </cell>
          <cell r="N16">
            <v>10.77</v>
          </cell>
          <cell r="O16">
            <v>0</v>
          </cell>
          <cell r="P16" t="str">
            <v>DN</v>
          </cell>
          <cell r="Q16" t="str">
            <v>cont to 8-4. pc1.</v>
          </cell>
          <cell r="R16" t="str">
            <v>no</v>
          </cell>
          <cell r="S16">
            <v>1</v>
          </cell>
          <cell r="T16">
            <v>4</v>
          </cell>
          <cell r="U16">
            <v>2</v>
          </cell>
          <cell r="V16" t="str">
            <v>M</v>
          </cell>
          <cell r="W16" t="str">
            <v>no</v>
          </cell>
          <cell r="Z16" t="str">
            <v>ICDP5057ESM2KU2</v>
          </cell>
        </row>
        <row r="17">
          <cell r="A17" t="str">
            <v>8-4</v>
          </cell>
          <cell r="B17">
            <v>5057</v>
          </cell>
          <cell r="C17">
            <v>4</v>
          </cell>
          <cell r="D17" t="str">
            <v>B</v>
          </cell>
          <cell r="E17">
            <v>8</v>
          </cell>
          <cell r="F17" t="str">
            <v>Z</v>
          </cell>
          <cell r="G17">
            <v>4</v>
          </cell>
          <cell r="H17">
            <v>3105312</v>
          </cell>
          <cell r="I17">
            <v>0.73</v>
          </cell>
          <cell r="J17">
            <v>0.72</v>
          </cell>
          <cell r="K17">
            <v>10.77</v>
          </cell>
          <cell r="L17">
            <v>11.49</v>
          </cell>
          <cell r="M17">
            <v>10.77</v>
          </cell>
          <cell r="N17">
            <v>11.49</v>
          </cell>
          <cell r="O17">
            <v>0</v>
          </cell>
          <cell r="P17" t="str">
            <v>DN</v>
          </cell>
          <cell r="Q17" t="str">
            <v>cont to 8-5. pc1.</v>
          </cell>
          <cell r="R17" t="str">
            <v>no</v>
          </cell>
          <cell r="S17">
            <v>1</v>
          </cell>
          <cell r="T17">
            <v>4</v>
          </cell>
          <cell r="U17">
            <v>3</v>
          </cell>
          <cell r="V17" t="str">
            <v>M</v>
          </cell>
          <cell r="W17" t="str">
            <v>no</v>
          </cell>
          <cell r="Z17" t="str">
            <v>ICDP5057ESO2KU2</v>
          </cell>
        </row>
        <row r="18">
          <cell r="A18" t="str">
            <v>8-5</v>
          </cell>
          <cell r="B18">
            <v>5057</v>
          </cell>
          <cell r="C18">
            <v>4</v>
          </cell>
          <cell r="D18" t="str">
            <v>B</v>
          </cell>
          <cell r="E18">
            <v>8</v>
          </cell>
          <cell r="F18" t="str">
            <v>Z</v>
          </cell>
          <cell r="G18">
            <v>5</v>
          </cell>
          <cell r="H18">
            <v>3105316</v>
          </cell>
          <cell r="I18">
            <v>0.42</v>
          </cell>
          <cell r="J18">
            <v>0.41</v>
          </cell>
          <cell r="K18">
            <v>11.5</v>
          </cell>
          <cell r="L18">
            <v>11.9</v>
          </cell>
          <cell r="M18">
            <v>11.49</v>
          </cell>
          <cell r="N18">
            <v>11.9</v>
          </cell>
          <cell r="O18">
            <v>0</v>
          </cell>
          <cell r="P18" t="str">
            <v>DN</v>
          </cell>
          <cell r="Q18" t="str">
            <v>discont to 9-1. pc1a-c.</v>
          </cell>
          <cell r="R18" t="str">
            <v>no</v>
          </cell>
          <cell r="S18">
            <v>1</v>
          </cell>
          <cell r="T18">
            <v>4</v>
          </cell>
          <cell r="U18">
            <v>4</v>
          </cell>
          <cell r="V18" t="str">
            <v>B</v>
          </cell>
          <cell r="W18" t="str">
            <v>no</v>
          </cell>
          <cell r="Z18" t="str">
            <v>ICDP5057ESS2KU2</v>
          </cell>
        </row>
        <row r="19">
          <cell r="A19" t="str">
            <v>9-1</v>
          </cell>
          <cell r="B19">
            <v>5057</v>
          </cell>
          <cell r="C19">
            <v>4</v>
          </cell>
          <cell r="D19" t="str">
            <v>B</v>
          </cell>
          <cell r="E19">
            <v>9</v>
          </cell>
          <cell r="F19" t="str">
            <v>Z</v>
          </cell>
          <cell r="G19">
            <v>1</v>
          </cell>
          <cell r="H19">
            <v>3105318</v>
          </cell>
          <cell r="I19">
            <v>0.86</v>
          </cell>
          <cell r="J19">
            <v>0.85</v>
          </cell>
          <cell r="K19">
            <v>11.75</v>
          </cell>
          <cell r="L19">
            <v>12.6</v>
          </cell>
          <cell r="M19">
            <v>11.75</v>
          </cell>
          <cell r="N19">
            <v>12.6</v>
          </cell>
          <cell r="O19">
            <v>0</v>
          </cell>
          <cell r="P19" t="str">
            <v>JC</v>
          </cell>
          <cell r="Q19" t="str">
            <v>cont to 9-2. pc1a-e</v>
          </cell>
          <cell r="R19" t="str">
            <v>no</v>
          </cell>
          <cell r="S19">
            <v>1</v>
          </cell>
          <cell r="T19">
            <v>5</v>
          </cell>
          <cell r="U19">
            <v>1</v>
          </cell>
          <cell r="V19" t="str">
            <v>T</v>
          </cell>
          <cell r="W19" t="str">
            <v>no</v>
          </cell>
          <cell r="Z19" t="str">
            <v>ICDP5057ESU2KU2</v>
          </cell>
        </row>
        <row r="20">
          <cell r="A20" t="str">
            <v>9-2</v>
          </cell>
          <cell r="B20">
            <v>5057</v>
          </cell>
          <cell r="C20">
            <v>4</v>
          </cell>
          <cell r="D20" t="str">
            <v>B</v>
          </cell>
          <cell r="E20">
            <v>9</v>
          </cell>
          <cell r="F20" t="str">
            <v>Z</v>
          </cell>
          <cell r="G20">
            <v>2</v>
          </cell>
          <cell r="H20">
            <v>3105320</v>
          </cell>
          <cell r="I20">
            <v>0.80500000000000005</v>
          </cell>
          <cell r="J20">
            <v>0.78</v>
          </cell>
          <cell r="K20">
            <v>12.61</v>
          </cell>
          <cell r="L20">
            <v>13.38</v>
          </cell>
          <cell r="M20">
            <v>12.6</v>
          </cell>
          <cell r="N20">
            <v>13.38</v>
          </cell>
          <cell r="O20">
            <v>0</v>
          </cell>
          <cell r="P20" t="str">
            <v>JC</v>
          </cell>
          <cell r="Q20" t="str">
            <v>cont to 9-3. pc1a-b</v>
          </cell>
          <cell r="R20" t="str">
            <v>no</v>
          </cell>
          <cell r="S20">
            <v>1</v>
          </cell>
          <cell r="T20">
            <v>5</v>
          </cell>
          <cell r="U20">
            <v>2</v>
          </cell>
          <cell r="V20" t="str">
            <v>M</v>
          </cell>
          <cell r="W20" t="str">
            <v>no</v>
          </cell>
          <cell r="Z20" t="str">
            <v>ICDP5057ESW2KU2</v>
          </cell>
        </row>
        <row r="21">
          <cell r="A21" t="str">
            <v>9-3</v>
          </cell>
          <cell r="B21">
            <v>5057</v>
          </cell>
          <cell r="C21">
            <v>4</v>
          </cell>
          <cell r="D21" t="str">
            <v>B</v>
          </cell>
          <cell r="E21">
            <v>9</v>
          </cell>
          <cell r="F21" t="str">
            <v>Z</v>
          </cell>
          <cell r="G21">
            <v>3</v>
          </cell>
          <cell r="H21">
            <v>3105322</v>
          </cell>
          <cell r="I21">
            <v>0.61</v>
          </cell>
          <cell r="J21">
            <v>0.57999999999999996</v>
          </cell>
          <cell r="K21">
            <v>13.414999999999999</v>
          </cell>
          <cell r="L21">
            <v>13.96</v>
          </cell>
          <cell r="M21">
            <v>13.38</v>
          </cell>
          <cell r="N21">
            <v>13.96</v>
          </cell>
          <cell r="O21">
            <v>0</v>
          </cell>
          <cell r="P21" t="str">
            <v>JC</v>
          </cell>
          <cell r="Q21" t="str">
            <v>cont to 9-4. pc1a-e</v>
          </cell>
          <cell r="R21" t="str">
            <v>no</v>
          </cell>
          <cell r="S21">
            <v>1</v>
          </cell>
          <cell r="T21">
            <v>5</v>
          </cell>
          <cell r="U21">
            <v>3</v>
          </cell>
          <cell r="V21" t="str">
            <v>M</v>
          </cell>
          <cell r="W21" t="str">
            <v>no</v>
          </cell>
          <cell r="Z21" t="str">
            <v>ICDP5057ESY2KU2</v>
          </cell>
        </row>
        <row r="22">
          <cell r="A22" t="str">
            <v>9-4</v>
          </cell>
          <cell r="B22">
            <v>5057</v>
          </cell>
          <cell r="C22">
            <v>4</v>
          </cell>
          <cell r="D22" t="str">
            <v>B</v>
          </cell>
          <cell r="E22">
            <v>9</v>
          </cell>
          <cell r="F22" t="str">
            <v>Z</v>
          </cell>
          <cell r="G22">
            <v>4</v>
          </cell>
          <cell r="H22">
            <v>3105324</v>
          </cell>
          <cell r="I22">
            <v>0.64</v>
          </cell>
          <cell r="J22">
            <v>0.59</v>
          </cell>
          <cell r="K22">
            <v>14.025</v>
          </cell>
          <cell r="L22">
            <v>14.55</v>
          </cell>
          <cell r="M22">
            <v>13.96</v>
          </cell>
          <cell r="N22">
            <v>14.55</v>
          </cell>
          <cell r="O22">
            <v>0</v>
          </cell>
          <cell r="P22" t="str">
            <v>JC</v>
          </cell>
          <cell r="Q22" t="str">
            <v>cont to 10-1. pc1a-b</v>
          </cell>
          <cell r="R22" t="str">
            <v>no</v>
          </cell>
          <cell r="S22">
            <v>1</v>
          </cell>
          <cell r="T22">
            <v>5</v>
          </cell>
          <cell r="U22">
            <v>4</v>
          </cell>
          <cell r="V22" t="str">
            <v>B</v>
          </cell>
          <cell r="W22" t="str">
            <v>no</v>
          </cell>
          <cell r="Z22" t="str">
            <v>ICDP5057ES03KU2</v>
          </cell>
        </row>
        <row r="23">
          <cell r="A23" t="str">
            <v>10-1</v>
          </cell>
          <cell r="B23">
            <v>5057</v>
          </cell>
          <cell r="C23">
            <v>4</v>
          </cell>
          <cell r="D23" t="str">
            <v>B</v>
          </cell>
          <cell r="E23">
            <v>10</v>
          </cell>
          <cell r="F23" t="str">
            <v>Z</v>
          </cell>
          <cell r="G23">
            <v>1</v>
          </cell>
          <cell r="H23">
            <v>3105326</v>
          </cell>
          <cell r="I23">
            <v>0.92</v>
          </cell>
          <cell r="J23">
            <v>0.91</v>
          </cell>
          <cell r="K23">
            <v>14.8</v>
          </cell>
          <cell r="L23">
            <v>15.71</v>
          </cell>
          <cell r="M23">
            <v>14.8</v>
          </cell>
          <cell r="N23">
            <v>15.71</v>
          </cell>
          <cell r="O23">
            <v>0</v>
          </cell>
          <cell r="P23" t="str">
            <v>JC</v>
          </cell>
          <cell r="Q23" t="str">
            <v>cont to 10-2. pc1a-b</v>
          </cell>
          <cell r="R23" t="str">
            <v>no</v>
          </cell>
          <cell r="S23">
            <v>1</v>
          </cell>
          <cell r="T23">
            <v>6</v>
          </cell>
          <cell r="U23">
            <v>1</v>
          </cell>
          <cell r="V23" t="str">
            <v>T</v>
          </cell>
          <cell r="W23" t="str">
            <v>no</v>
          </cell>
          <cell r="Z23" t="str">
            <v>ICDP5057ES23KU2</v>
          </cell>
        </row>
        <row r="24">
          <cell r="A24" t="str">
            <v>10-2</v>
          </cell>
          <cell r="B24">
            <v>5057</v>
          </cell>
          <cell r="C24">
            <v>4</v>
          </cell>
          <cell r="D24" t="str">
            <v>B</v>
          </cell>
          <cell r="E24">
            <v>10</v>
          </cell>
          <cell r="F24" t="str">
            <v>Z</v>
          </cell>
          <cell r="G24">
            <v>2</v>
          </cell>
          <cell r="H24">
            <v>3105328</v>
          </cell>
          <cell r="I24">
            <v>0.77</v>
          </cell>
          <cell r="J24">
            <v>0.78</v>
          </cell>
          <cell r="K24">
            <v>15.72</v>
          </cell>
          <cell r="L24">
            <v>16.489999999999998</v>
          </cell>
          <cell r="M24">
            <v>15.71</v>
          </cell>
          <cell r="N24">
            <v>16.489999999999998</v>
          </cell>
          <cell r="O24">
            <v>0</v>
          </cell>
          <cell r="P24" t="str">
            <v>JC</v>
          </cell>
          <cell r="Q24" t="str">
            <v>cont to 11-1. pc1a-c</v>
          </cell>
          <cell r="R24" t="str">
            <v>no</v>
          </cell>
          <cell r="S24">
            <v>1</v>
          </cell>
          <cell r="T24">
            <v>6</v>
          </cell>
          <cell r="U24">
            <v>2</v>
          </cell>
          <cell r="V24" t="str">
            <v>M</v>
          </cell>
          <cell r="W24" t="str">
            <v>no</v>
          </cell>
          <cell r="Z24" t="str">
            <v>ICDP5057ES43KU2</v>
          </cell>
        </row>
        <row r="25">
          <cell r="A25" t="str">
            <v>11-1</v>
          </cell>
          <cell r="B25">
            <v>5057</v>
          </cell>
          <cell r="C25">
            <v>4</v>
          </cell>
          <cell r="D25" t="str">
            <v>B</v>
          </cell>
          <cell r="E25">
            <v>11</v>
          </cell>
          <cell r="F25" t="str">
            <v>Z</v>
          </cell>
          <cell r="G25">
            <v>1</v>
          </cell>
          <cell r="H25">
            <v>3105330</v>
          </cell>
          <cell r="I25">
            <v>0.87</v>
          </cell>
          <cell r="J25">
            <v>0.86</v>
          </cell>
          <cell r="K25">
            <v>16.350000000000001</v>
          </cell>
          <cell r="L25">
            <v>17.21</v>
          </cell>
          <cell r="M25">
            <v>16.350000000000001</v>
          </cell>
          <cell r="N25">
            <v>17.21</v>
          </cell>
          <cell r="O25">
            <v>0</v>
          </cell>
          <cell r="P25" t="str">
            <v>JC</v>
          </cell>
          <cell r="Q25" t="str">
            <v>cont to 11-2. pc1a-b</v>
          </cell>
          <cell r="R25" t="str">
            <v>no</v>
          </cell>
          <cell r="S25">
            <v>1</v>
          </cell>
          <cell r="T25">
            <v>6</v>
          </cell>
          <cell r="U25">
            <v>3</v>
          </cell>
          <cell r="V25" t="str">
            <v>M</v>
          </cell>
          <cell r="W25" t="str">
            <v>no</v>
          </cell>
          <cell r="Z25" t="str">
            <v>ICDP5057ES63KU2</v>
          </cell>
        </row>
        <row r="26">
          <cell r="A26" t="str">
            <v>11-2</v>
          </cell>
          <cell r="B26">
            <v>5057</v>
          </cell>
          <cell r="C26">
            <v>4</v>
          </cell>
          <cell r="D26" t="str">
            <v>B</v>
          </cell>
          <cell r="E26">
            <v>11</v>
          </cell>
          <cell r="F26" t="str">
            <v>Z</v>
          </cell>
          <cell r="G26">
            <v>2</v>
          </cell>
          <cell r="H26">
            <v>3105332</v>
          </cell>
          <cell r="I26">
            <v>0.73499999999999999</v>
          </cell>
          <cell r="J26">
            <v>0.73</v>
          </cell>
          <cell r="K26">
            <v>17.22</v>
          </cell>
          <cell r="L26">
            <v>17.940000000000001</v>
          </cell>
          <cell r="M26">
            <v>17.21</v>
          </cell>
          <cell r="N26">
            <v>17.940000000000001</v>
          </cell>
          <cell r="O26">
            <v>0</v>
          </cell>
          <cell r="P26" t="str">
            <v>JC</v>
          </cell>
          <cell r="Q26" t="str">
            <v>cont to 12-1. pc1a-b</v>
          </cell>
          <cell r="R26" t="str">
            <v>no</v>
          </cell>
          <cell r="S26">
            <v>1</v>
          </cell>
          <cell r="T26">
            <v>6</v>
          </cell>
          <cell r="U26">
            <v>4</v>
          </cell>
          <cell r="V26" t="str">
            <v>B</v>
          </cell>
          <cell r="W26" t="str">
            <v>no</v>
          </cell>
          <cell r="Z26" t="str">
            <v>ICDP5057ES83KU2</v>
          </cell>
        </row>
        <row r="27">
          <cell r="A27" t="str">
            <v>12-1</v>
          </cell>
          <cell r="B27">
            <v>5057</v>
          </cell>
          <cell r="C27">
            <v>4</v>
          </cell>
          <cell r="D27" t="str">
            <v>B</v>
          </cell>
          <cell r="E27">
            <v>12</v>
          </cell>
          <cell r="F27" t="str">
            <v>Z</v>
          </cell>
          <cell r="G27">
            <v>1</v>
          </cell>
          <cell r="H27">
            <v>3105334</v>
          </cell>
          <cell r="I27">
            <v>0.89</v>
          </cell>
          <cell r="J27">
            <v>0.89</v>
          </cell>
          <cell r="K27">
            <v>17.850000000000001</v>
          </cell>
          <cell r="L27">
            <v>18.739999999999998</v>
          </cell>
          <cell r="M27">
            <v>17.850000000000001</v>
          </cell>
          <cell r="N27">
            <v>18.739999999999998</v>
          </cell>
          <cell r="O27">
            <v>0</v>
          </cell>
          <cell r="P27" t="str">
            <v>DN</v>
          </cell>
          <cell r="Q27" t="str">
            <v>sawn. Pc1 a-b.</v>
          </cell>
          <cell r="R27" t="str">
            <v>no</v>
          </cell>
          <cell r="S27">
            <v>1</v>
          </cell>
          <cell r="T27">
            <v>7</v>
          </cell>
          <cell r="U27">
            <v>1</v>
          </cell>
          <cell r="V27" t="str">
            <v>T</v>
          </cell>
          <cell r="W27" t="str">
            <v>no</v>
          </cell>
          <cell r="Z27" t="str">
            <v>ICDP5057ESA3KU2</v>
          </cell>
        </row>
        <row r="28">
          <cell r="A28" t="str">
            <v>12-2</v>
          </cell>
          <cell r="B28">
            <v>5057</v>
          </cell>
          <cell r="C28">
            <v>4</v>
          </cell>
          <cell r="D28" t="str">
            <v>B</v>
          </cell>
          <cell r="E28">
            <v>12</v>
          </cell>
          <cell r="F28" t="str">
            <v>Z</v>
          </cell>
          <cell r="G28">
            <v>2</v>
          </cell>
          <cell r="H28">
            <v>3105336</v>
          </cell>
          <cell r="I28">
            <v>0.62</v>
          </cell>
          <cell r="J28">
            <v>0.62</v>
          </cell>
          <cell r="K28">
            <v>18.739999999999998</v>
          </cell>
          <cell r="L28">
            <v>19.36</v>
          </cell>
          <cell r="M28">
            <v>18.739999999999998</v>
          </cell>
          <cell r="N28">
            <v>19.36</v>
          </cell>
          <cell r="O28">
            <v>0</v>
          </cell>
          <cell r="P28" t="str">
            <v>DN</v>
          </cell>
          <cell r="Q28" t="str">
            <v>cont to 12-3. pc1.</v>
          </cell>
          <cell r="R28" t="str">
            <v>no</v>
          </cell>
          <cell r="S28">
            <v>1</v>
          </cell>
          <cell r="T28">
            <v>7</v>
          </cell>
          <cell r="U28">
            <v>2</v>
          </cell>
          <cell r="V28" t="str">
            <v>M</v>
          </cell>
          <cell r="W28" t="str">
            <v>no</v>
          </cell>
          <cell r="Z28" t="str">
            <v>ICDP5057ESC3KU2</v>
          </cell>
        </row>
        <row r="29">
          <cell r="A29" t="str">
            <v>12-3</v>
          </cell>
          <cell r="B29">
            <v>5057</v>
          </cell>
          <cell r="C29">
            <v>4</v>
          </cell>
          <cell r="D29" t="str">
            <v>B</v>
          </cell>
          <cell r="E29">
            <v>12</v>
          </cell>
          <cell r="F29" t="str">
            <v>Z</v>
          </cell>
          <cell r="G29">
            <v>3</v>
          </cell>
          <cell r="H29">
            <v>3105338</v>
          </cell>
          <cell r="I29">
            <v>0.73</v>
          </cell>
          <cell r="J29">
            <v>0.7</v>
          </cell>
          <cell r="K29">
            <v>19.36</v>
          </cell>
          <cell r="L29">
            <v>20.059999999999999</v>
          </cell>
          <cell r="M29">
            <v>19.36</v>
          </cell>
          <cell r="N29">
            <v>20.059999999999999</v>
          </cell>
          <cell r="O29">
            <v>0</v>
          </cell>
          <cell r="P29" t="str">
            <v>DN</v>
          </cell>
          <cell r="Q29" t="str">
            <v>cont to 12-4. pc1.</v>
          </cell>
          <cell r="R29" t="str">
            <v>no</v>
          </cell>
          <cell r="S29">
            <v>1</v>
          </cell>
          <cell r="T29">
            <v>7</v>
          </cell>
          <cell r="U29">
            <v>3</v>
          </cell>
          <cell r="V29" t="str">
            <v>M</v>
          </cell>
          <cell r="W29" t="str">
            <v>no</v>
          </cell>
          <cell r="Z29" t="str">
            <v>ICDP5057ESE3KU2</v>
          </cell>
        </row>
        <row r="30">
          <cell r="A30" t="str">
            <v>12-4</v>
          </cell>
          <cell r="B30">
            <v>5057</v>
          </cell>
          <cell r="C30">
            <v>4</v>
          </cell>
          <cell r="D30" t="str">
            <v>B</v>
          </cell>
          <cell r="E30">
            <v>12</v>
          </cell>
          <cell r="F30" t="str">
            <v>Z</v>
          </cell>
          <cell r="G30">
            <v>4</v>
          </cell>
          <cell r="H30">
            <v>3105340</v>
          </cell>
          <cell r="I30">
            <v>0.87</v>
          </cell>
          <cell r="J30">
            <v>0.85</v>
          </cell>
          <cell r="K30">
            <v>20.09</v>
          </cell>
          <cell r="L30">
            <v>20.91</v>
          </cell>
          <cell r="M30">
            <v>20.059999999999999</v>
          </cell>
          <cell r="N30">
            <v>20.91</v>
          </cell>
          <cell r="O30">
            <v>0</v>
          </cell>
          <cell r="P30" t="str">
            <v>DN</v>
          </cell>
          <cell r="Q30" t="str">
            <v>cont to 13-1. pc1a-b.</v>
          </cell>
          <cell r="R30" t="str">
            <v>no</v>
          </cell>
          <cell r="S30">
            <v>1</v>
          </cell>
          <cell r="T30">
            <v>7</v>
          </cell>
          <cell r="U30">
            <v>4</v>
          </cell>
          <cell r="V30" t="str">
            <v>B</v>
          </cell>
          <cell r="W30" t="str">
            <v>no</v>
          </cell>
          <cell r="Z30" t="str">
            <v>ICDP5057ESG3KU2</v>
          </cell>
        </row>
        <row r="31">
          <cell r="A31" t="str">
            <v>13-1</v>
          </cell>
          <cell r="B31">
            <v>5057</v>
          </cell>
          <cell r="C31">
            <v>4</v>
          </cell>
          <cell r="D31" t="str">
            <v>B</v>
          </cell>
          <cell r="E31">
            <v>13</v>
          </cell>
          <cell r="F31" t="str">
            <v>Z</v>
          </cell>
          <cell r="G31">
            <v>1</v>
          </cell>
          <cell r="H31">
            <v>3105342</v>
          </cell>
          <cell r="I31">
            <v>0.98499999999999999</v>
          </cell>
          <cell r="J31">
            <v>0.99</v>
          </cell>
          <cell r="K31">
            <v>20.9</v>
          </cell>
          <cell r="L31">
            <v>21.89</v>
          </cell>
          <cell r="M31">
            <v>20.9</v>
          </cell>
          <cell r="N31">
            <v>21.89</v>
          </cell>
          <cell r="O31">
            <v>0</v>
          </cell>
          <cell r="P31" t="str">
            <v>DN</v>
          </cell>
          <cell r="Q31" t="str">
            <v>cont to 13-2. pc1a-b.</v>
          </cell>
          <cell r="R31" t="str">
            <v>no</v>
          </cell>
          <cell r="S31">
            <v>1</v>
          </cell>
          <cell r="T31">
            <v>8</v>
          </cell>
          <cell r="U31">
            <v>1</v>
          </cell>
          <cell r="V31" t="str">
            <v>T</v>
          </cell>
          <cell r="W31" t="str">
            <v>no</v>
          </cell>
          <cell r="Z31" t="str">
            <v>ICDP5057ESI3KU2</v>
          </cell>
        </row>
        <row r="32">
          <cell r="A32" t="str">
            <v>13-2</v>
          </cell>
          <cell r="B32">
            <v>5057</v>
          </cell>
          <cell r="C32">
            <v>4</v>
          </cell>
          <cell r="D32" t="str">
            <v>B</v>
          </cell>
          <cell r="E32">
            <v>13</v>
          </cell>
          <cell r="F32" t="str">
            <v>Z</v>
          </cell>
          <cell r="G32">
            <v>2</v>
          </cell>
          <cell r="H32">
            <v>3105344</v>
          </cell>
          <cell r="I32">
            <v>0.95</v>
          </cell>
          <cell r="J32">
            <v>0.94</v>
          </cell>
          <cell r="K32">
            <v>21.885000000000002</v>
          </cell>
          <cell r="L32">
            <v>22.83</v>
          </cell>
          <cell r="M32">
            <v>21.89</v>
          </cell>
          <cell r="N32">
            <v>22.83</v>
          </cell>
          <cell r="O32">
            <v>0</v>
          </cell>
          <cell r="P32" t="str">
            <v>DN</v>
          </cell>
          <cell r="Q32" t="str">
            <v>cont to 13-3. pc1a-d. b in bag.</v>
          </cell>
          <cell r="R32" t="str">
            <v>no</v>
          </cell>
          <cell r="S32">
            <v>1</v>
          </cell>
          <cell r="T32">
            <v>8</v>
          </cell>
          <cell r="U32">
            <v>2</v>
          </cell>
          <cell r="V32" t="str">
            <v>M</v>
          </cell>
          <cell r="W32" t="str">
            <v>no</v>
          </cell>
          <cell r="Z32" t="str">
            <v>ICDP5057ESK3KU2</v>
          </cell>
        </row>
        <row r="33">
          <cell r="A33" t="str">
            <v>13-3</v>
          </cell>
          <cell r="B33">
            <v>5057</v>
          </cell>
          <cell r="C33">
            <v>4</v>
          </cell>
          <cell r="D33" t="str">
            <v>B</v>
          </cell>
          <cell r="E33">
            <v>13</v>
          </cell>
          <cell r="F33" t="str">
            <v>Z</v>
          </cell>
          <cell r="G33">
            <v>3</v>
          </cell>
          <cell r="H33">
            <v>3105346</v>
          </cell>
          <cell r="I33">
            <v>0.93</v>
          </cell>
          <cell r="J33">
            <v>0.9</v>
          </cell>
          <cell r="K33">
            <v>22.835000000000001</v>
          </cell>
          <cell r="L33">
            <v>23.73</v>
          </cell>
          <cell r="M33">
            <v>22.83</v>
          </cell>
          <cell r="N33">
            <v>23.73</v>
          </cell>
          <cell r="O33">
            <v>0</v>
          </cell>
          <cell r="P33" t="str">
            <v>DN</v>
          </cell>
          <cell r="Q33" t="str">
            <v>cont to 13-4. pc1a-b.</v>
          </cell>
          <cell r="R33" t="str">
            <v>no</v>
          </cell>
          <cell r="S33">
            <v>1</v>
          </cell>
          <cell r="T33">
            <v>8</v>
          </cell>
          <cell r="U33">
            <v>3</v>
          </cell>
          <cell r="V33" t="str">
            <v>M</v>
          </cell>
          <cell r="W33" t="str">
            <v>no</v>
          </cell>
          <cell r="Z33" t="str">
            <v>ICDP5057ESM3KU2</v>
          </cell>
        </row>
        <row r="34">
          <cell r="A34" t="str">
            <v>13-4</v>
          </cell>
          <cell r="B34">
            <v>5057</v>
          </cell>
          <cell r="C34">
            <v>4</v>
          </cell>
          <cell r="D34" t="str">
            <v>B</v>
          </cell>
          <cell r="E34">
            <v>13</v>
          </cell>
          <cell r="F34" t="str">
            <v>Z</v>
          </cell>
          <cell r="G34">
            <v>4</v>
          </cell>
          <cell r="H34">
            <v>3105348</v>
          </cell>
          <cell r="I34">
            <v>0.3</v>
          </cell>
          <cell r="J34">
            <v>0.27</v>
          </cell>
          <cell r="K34">
            <v>23.765000000000001</v>
          </cell>
          <cell r="L34">
            <v>24</v>
          </cell>
          <cell r="M34">
            <v>23.73</v>
          </cell>
          <cell r="N34">
            <v>24</v>
          </cell>
          <cell r="O34">
            <v>0</v>
          </cell>
          <cell r="P34" t="str">
            <v>DN</v>
          </cell>
          <cell r="Q34" t="str">
            <v>cont To 14-1. pc1a-c. c in bag.</v>
          </cell>
          <cell r="R34" t="str">
            <v>no</v>
          </cell>
          <cell r="S34">
            <v>1</v>
          </cell>
          <cell r="T34">
            <v>8</v>
          </cell>
          <cell r="U34">
            <v>4</v>
          </cell>
          <cell r="V34" t="str">
            <v>B</v>
          </cell>
          <cell r="W34" t="str">
            <v>no</v>
          </cell>
          <cell r="Z34" t="str">
            <v>ICDP5057ESO3KU2</v>
          </cell>
        </row>
        <row r="35">
          <cell r="A35" t="str">
            <v>14-1</v>
          </cell>
          <cell r="B35">
            <v>5057</v>
          </cell>
          <cell r="C35">
            <v>4</v>
          </cell>
          <cell r="D35" t="str">
            <v>B</v>
          </cell>
          <cell r="E35">
            <v>14</v>
          </cell>
          <cell r="F35" t="str">
            <v>Z</v>
          </cell>
          <cell r="G35">
            <v>1</v>
          </cell>
          <cell r="H35">
            <v>3105350</v>
          </cell>
          <cell r="I35">
            <v>0.63</v>
          </cell>
          <cell r="J35">
            <v>0.57999999999999996</v>
          </cell>
          <cell r="K35">
            <v>23.95</v>
          </cell>
          <cell r="L35">
            <v>24.53</v>
          </cell>
          <cell r="M35">
            <v>23.95</v>
          </cell>
          <cell r="N35">
            <v>24.53</v>
          </cell>
          <cell r="O35">
            <v>0</v>
          </cell>
          <cell r="P35" t="str">
            <v>DN</v>
          </cell>
          <cell r="Q35" t="str">
            <v>cont to 14-2. pc1a-c.</v>
          </cell>
          <cell r="R35" t="str">
            <v>no</v>
          </cell>
          <cell r="S35">
            <v>1</v>
          </cell>
          <cell r="T35">
            <v>9</v>
          </cell>
          <cell r="U35">
            <v>1</v>
          </cell>
          <cell r="V35" t="str">
            <v>T</v>
          </cell>
          <cell r="W35" t="str">
            <v>no</v>
          </cell>
          <cell r="Z35" t="str">
            <v>ICDP5057ESQ3KU2</v>
          </cell>
        </row>
        <row r="36">
          <cell r="A36" t="str">
            <v>14-2</v>
          </cell>
          <cell r="B36">
            <v>5057</v>
          </cell>
          <cell r="C36">
            <v>4</v>
          </cell>
          <cell r="D36" t="str">
            <v>B</v>
          </cell>
          <cell r="E36">
            <v>14</v>
          </cell>
          <cell r="F36" t="str">
            <v>Z</v>
          </cell>
          <cell r="G36">
            <v>2</v>
          </cell>
          <cell r="H36">
            <v>3105352</v>
          </cell>
          <cell r="I36">
            <v>0.61</v>
          </cell>
          <cell r="J36">
            <v>0.57999999999999996</v>
          </cell>
          <cell r="K36">
            <v>24.58</v>
          </cell>
          <cell r="L36">
            <v>25.11</v>
          </cell>
          <cell r="M36">
            <v>24.53</v>
          </cell>
          <cell r="N36">
            <v>25.11</v>
          </cell>
          <cell r="O36">
            <v>0</v>
          </cell>
          <cell r="P36" t="str">
            <v>DN</v>
          </cell>
          <cell r="Q36" t="str">
            <v>cont to 14-3. pc1.</v>
          </cell>
          <cell r="R36" t="str">
            <v>no</v>
          </cell>
          <cell r="S36">
            <v>1</v>
          </cell>
          <cell r="T36">
            <v>9</v>
          </cell>
          <cell r="U36">
            <v>2</v>
          </cell>
          <cell r="V36" t="str">
            <v>M</v>
          </cell>
          <cell r="W36" t="str">
            <v>no</v>
          </cell>
          <cell r="Z36" t="str">
            <v>ICDP5057ESS3KU2</v>
          </cell>
        </row>
        <row r="37">
          <cell r="A37" t="str">
            <v>14-3</v>
          </cell>
          <cell r="B37">
            <v>5057</v>
          </cell>
          <cell r="C37">
            <v>4</v>
          </cell>
          <cell r="D37" t="str">
            <v>B</v>
          </cell>
          <cell r="E37">
            <v>14</v>
          </cell>
          <cell r="F37" t="str">
            <v>Z</v>
          </cell>
          <cell r="G37">
            <v>3</v>
          </cell>
          <cell r="H37">
            <v>3105354</v>
          </cell>
          <cell r="I37">
            <v>0.97499999999999998</v>
          </cell>
          <cell r="J37">
            <v>0.93</v>
          </cell>
          <cell r="K37">
            <v>25.19</v>
          </cell>
          <cell r="L37">
            <v>26.04</v>
          </cell>
          <cell r="M37">
            <v>25.11</v>
          </cell>
          <cell r="N37">
            <v>26.04</v>
          </cell>
          <cell r="O37">
            <v>0</v>
          </cell>
          <cell r="P37" t="str">
            <v>DN</v>
          </cell>
          <cell r="Q37" t="str">
            <v>cont to 15-1. pc1a-d. a,d in bag.</v>
          </cell>
          <cell r="R37" t="str">
            <v>no</v>
          </cell>
          <cell r="S37">
            <v>1</v>
          </cell>
          <cell r="T37">
            <v>9</v>
          </cell>
          <cell r="U37">
            <v>3</v>
          </cell>
          <cell r="V37" t="str">
            <v>M</v>
          </cell>
          <cell r="W37" t="str">
            <v>no</v>
          </cell>
          <cell r="Z37" t="str">
            <v>ICDP5057ESU3KU2</v>
          </cell>
        </row>
        <row r="38">
          <cell r="A38" t="str">
            <v>15-1</v>
          </cell>
          <cell r="B38">
            <v>5057</v>
          </cell>
          <cell r="C38">
            <v>4</v>
          </cell>
          <cell r="D38" t="str">
            <v>B</v>
          </cell>
          <cell r="E38">
            <v>15</v>
          </cell>
          <cell r="F38" t="str">
            <v>Z</v>
          </cell>
          <cell r="G38">
            <v>1</v>
          </cell>
          <cell r="H38">
            <v>3105356</v>
          </cell>
          <cell r="I38">
            <v>0.81</v>
          </cell>
          <cell r="J38">
            <v>0.79</v>
          </cell>
          <cell r="K38">
            <v>25.95</v>
          </cell>
          <cell r="L38">
            <v>26.74</v>
          </cell>
          <cell r="M38">
            <v>25.95</v>
          </cell>
          <cell r="N38">
            <v>26.74</v>
          </cell>
          <cell r="O38">
            <v>0</v>
          </cell>
          <cell r="P38" t="str">
            <v>DN</v>
          </cell>
          <cell r="Q38" t="str">
            <v>cont to 15-2. pc1.</v>
          </cell>
          <cell r="R38" t="str">
            <v>no</v>
          </cell>
          <cell r="S38">
            <v>1</v>
          </cell>
          <cell r="T38">
            <v>9</v>
          </cell>
          <cell r="U38">
            <v>4</v>
          </cell>
          <cell r="V38" t="str">
            <v>B</v>
          </cell>
          <cell r="W38" t="str">
            <v>no</v>
          </cell>
          <cell r="Z38" t="str">
            <v>ICDP5057ESW3KU2</v>
          </cell>
        </row>
        <row r="39">
          <cell r="A39" t="str">
            <v>15-2</v>
          </cell>
          <cell r="B39">
            <v>5057</v>
          </cell>
          <cell r="C39">
            <v>4</v>
          </cell>
          <cell r="D39" t="str">
            <v>B</v>
          </cell>
          <cell r="E39">
            <v>15</v>
          </cell>
          <cell r="F39" t="str">
            <v>Z</v>
          </cell>
          <cell r="G39">
            <v>2</v>
          </cell>
          <cell r="H39">
            <v>3105360</v>
          </cell>
          <cell r="I39">
            <v>0.23</v>
          </cell>
          <cell r="J39">
            <v>0.21</v>
          </cell>
          <cell r="K39">
            <v>26.76</v>
          </cell>
          <cell r="L39">
            <v>26.95</v>
          </cell>
          <cell r="M39">
            <v>26.74</v>
          </cell>
          <cell r="N39">
            <v>26.95</v>
          </cell>
          <cell r="O39">
            <v>0</v>
          </cell>
          <cell r="P39" t="str">
            <v>DN</v>
          </cell>
          <cell r="Q39" t="str">
            <v>cont to 16-1. pc1.</v>
          </cell>
          <cell r="R39" t="str">
            <v>no</v>
          </cell>
          <cell r="S39">
            <v>1</v>
          </cell>
          <cell r="T39">
            <v>10</v>
          </cell>
          <cell r="U39">
            <v>1</v>
          </cell>
          <cell r="V39" t="str">
            <v>T</v>
          </cell>
          <cell r="W39" t="str">
            <v>no</v>
          </cell>
          <cell r="Z39" t="str">
            <v>ICDP5057ES04KU2</v>
          </cell>
        </row>
        <row r="40">
          <cell r="A40" t="str">
            <v>16-1</v>
          </cell>
          <cell r="B40">
            <v>5057</v>
          </cell>
          <cell r="C40">
            <v>4</v>
          </cell>
          <cell r="D40" t="str">
            <v>B</v>
          </cell>
          <cell r="E40">
            <v>16</v>
          </cell>
          <cell r="F40" t="str">
            <v>Z</v>
          </cell>
          <cell r="G40">
            <v>1</v>
          </cell>
          <cell r="H40">
            <v>3105362</v>
          </cell>
          <cell r="I40">
            <v>0.9</v>
          </cell>
          <cell r="J40">
            <v>0.89</v>
          </cell>
          <cell r="K40">
            <v>27</v>
          </cell>
          <cell r="L40">
            <v>27.89</v>
          </cell>
          <cell r="M40">
            <v>27</v>
          </cell>
          <cell r="N40">
            <v>27.89</v>
          </cell>
          <cell r="O40">
            <v>0</v>
          </cell>
          <cell r="P40" t="str">
            <v>DN</v>
          </cell>
          <cell r="Q40" t="str">
            <v>sawn. Pc1.</v>
          </cell>
          <cell r="R40" t="str">
            <v>no</v>
          </cell>
          <cell r="S40">
            <v>1</v>
          </cell>
          <cell r="T40">
            <v>10</v>
          </cell>
          <cell r="U40">
            <v>2</v>
          </cell>
          <cell r="V40" t="str">
            <v>M</v>
          </cell>
          <cell r="W40" t="str">
            <v>no</v>
          </cell>
          <cell r="Z40" t="str">
            <v>ICDP5057ES24KU2</v>
          </cell>
        </row>
        <row r="41">
          <cell r="A41" t="str">
            <v>16-2</v>
          </cell>
          <cell r="B41">
            <v>5057</v>
          </cell>
          <cell r="C41">
            <v>4</v>
          </cell>
          <cell r="D41" t="str">
            <v>B</v>
          </cell>
          <cell r="E41">
            <v>16</v>
          </cell>
          <cell r="F41" t="str">
            <v>Z</v>
          </cell>
          <cell r="G41">
            <v>2</v>
          </cell>
          <cell r="H41">
            <v>3105364</v>
          </cell>
          <cell r="I41">
            <v>0.90500000000000003</v>
          </cell>
          <cell r="J41">
            <v>0.9</v>
          </cell>
          <cell r="K41">
            <v>27.9</v>
          </cell>
          <cell r="L41">
            <v>28.79</v>
          </cell>
          <cell r="M41">
            <v>27.89</v>
          </cell>
          <cell r="N41">
            <v>28.79</v>
          </cell>
          <cell r="O41">
            <v>0</v>
          </cell>
          <cell r="P41" t="str">
            <v>DN</v>
          </cell>
          <cell r="Q41" t="str">
            <v>sawn. Pc1.</v>
          </cell>
          <cell r="R41" t="str">
            <v>no</v>
          </cell>
          <cell r="S41">
            <v>1</v>
          </cell>
          <cell r="T41">
            <v>10</v>
          </cell>
          <cell r="U41">
            <v>3</v>
          </cell>
          <cell r="V41" t="str">
            <v>M</v>
          </cell>
          <cell r="W41" t="str">
            <v>no</v>
          </cell>
          <cell r="Z41" t="str">
            <v>ICDP5057ES44KU2</v>
          </cell>
        </row>
        <row r="42">
          <cell r="A42" t="str">
            <v>16-3</v>
          </cell>
          <cell r="B42">
            <v>5057</v>
          </cell>
          <cell r="C42">
            <v>4</v>
          </cell>
          <cell r="D42" t="str">
            <v>B</v>
          </cell>
          <cell r="E42">
            <v>16</v>
          </cell>
          <cell r="F42" t="str">
            <v>Z</v>
          </cell>
          <cell r="G42">
            <v>3</v>
          </cell>
          <cell r="H42">
            <v>3105366</v>
          </cell>
          <cell r="I42">
            <v>0.64</v>
          </cell>
          <cell r="J42">
            <v>0.62</v>
          </cell>
          <cell r="K42">
            <v>28.805</v>
          </cell>
          <cell r="L42">
            <v>29.41</v>
          </cell>
          <cell r="M42">
            <v>28.79</v>
          </cell>
          <cell r="N42">
            <v>29.41</v>
          </cell>
          <cell r="O42">
            <v>0</v>
          </cell>
          <cell r="P42" t="str">
            <v>DN</v>
          </cell>
          <cell r="Q42" t="str">
            <v>cont to 16-4. pc1.</v>
          </cell>
          <cell r="R42" t="str">
            <v>no</v>
          </cell>
          <cell r="S42">
            <v>1</v>
          </cell>
          <cell r="T42">
            <v>10</v>
          </cell>
          <cell r="U42">
            <v>4</v>
          </cell>
          <cell r="V42" t="str">
            <v>B</v>
          </cell>
          <cell r="W42" t="str">
            <v>no</v>
          </cell>
          <cell r="Z42" t="str">
            <v>ICDP5057ES64KU2</v>
          </cell>
        </row>
        <row r="43">
          <cell r="A43" t="str">
            <v>16-4</v>
          </cell>
          <cell r="B43">
            <v>5057</v>
          </cell>
          <cell r="C43">
            <v>4</v>
          </cell>
          <cell r="D43" t="str">
            <v>B</v>
          </cell>
          <cell r="E43">
            <v>16</v>
          </cell>
          <cell r="F43" t="str">
            <v>Z</v>
          </cell>
          <cell r="G43">
            <v>4</v>
          </cell>
          <cell r="H43">
            <v>3105368</v>
          </cell>
          <cell r="I43">
            <v>0.61499999999999999</v>
          </cell>
          <cell r="J43">
            <v>0.57999999999999996</v>
          </cell>
          <cell r="K43">
            <v>29.445</v>
          </cell>
          <cell r="L43">
            <v>29.99</v>
          </cell>
          <cell r="M43">
            <v>29.41</v>
          </cell>
          <cell r="N43">
            <v>29.99</v>
          </cell>
          <cell r="O43">
            <v>0</v>
          </cell>
          <cell r="P43" t="str">
            <v>DN</v>
          </cell>
          <cell r="Q43" t="str">
            <v>cont to 17-1. pc1.</v>
          </cell>
          <cell r="R43" t="str">
            <v>no</v>
          </cell>
          <cell r="S43">
            <v>1</v>
          </cell>
          <cell r="T43">
            <v>11</v>
          </cell>
          <cell r="U43">
            <v>1</v>
          </cell>
          <cell r="V43" t="str">
            <v>T</v>
          </cell>
          <cell r="W43" t="str">
            <v>no</v>
          </cell>
          <cell r="Z43" t="str">
            <v>ICDP5057ES84KU2</v>
          </cell>
        </row>
        <row r="44">
          <cell r="A44" t="str">
            <v>17-1</v>
          </cell>
          <cell r="B44">
            <v>5057</v>
          </cell>
          <cell r="C44">
            <v>4</v>
          </cell>
          <cell r="D44" t="str">
            <v>B</v>
          </cell>
          <cell r="E44">
            <v>17</v>
          </cell>
          <cell r="F44" t="str">
            <v>Z</v>
          </cell>
          <cell r="G44">
            <v>1</v>
          </cell>
          <cell r="H44">
            <v>3105370</v>
          </cell>
          <cell r="I44">
            <v>0.78</v>
          </cell>
          <cell r="J44">
            <v>0.77</v>
          </cell>
          <cell r="K44">
            <v>30.05</v>
          </cell>
          <cell r="L44">
            <v>30.82</v>
          </cell>
          <cell r="M44">
            <v>30.05</v>
          </cell>
          <cell r="N44">
            <v>30.82</v>
          </cell>
          <cell r="O44">
            <v>0</v>
          </cell>
          <cell r="P44" t="str">
            <v>DN</v>
          </cell>
          <cell r="Q44" t="str">
            <v>sawn. Pc1.</v>
          </cell>
          <cell r="R44" t="str">
            <v>no</v>
          </cell>
          <cell r="S44">
            <v>1</v>
          </cell>
          <cell r="T44">
            <v>11</v>
          </cell>
          <cell r="U44">
            <v>2</v>
          </cell>
          <cell r="V44" t="str">
            <v>M</v>
          </cell>
          <cell r="W44" t="str">
            <v>no</v>
          </cell>
          <cell r="Z44" t="str">
            <v>ICDP5057ESA4KU2</v>
          </cell>
        </row>
        <row r="45">
          <cell r="A45" t="str">
            <v>17-2</v>
          </cell>
          <cell r="B45">
            <v>5057</v>
          </cell>
          <cell r="C45">
            <v>4</v>
          </cell>
          <cell r="D45" t="str">
            <v>B</v>
          </cell>
          <cell r="E45">
            <v>17</v>
          </cell>
          <cell r="F45" t="str">
            <v>Z</v>
          </cell>
          <cell r="G45">
            <v>2</v>
          </cell>
          <cell r="H45">
            <v>3105372</v>
          </cell>
          <cell r="I45">
            <v>0.66500000000000004</v>
          </cell>
          <cell r="J45">
            <v>0.66</v>
          </cell>
          <cell r="K45">
            <v>30.83</v>
          </cell>
          <cell r="L45">
            <v>31.48</v>
          </cell>
          <cell r="M45">
            <v>30.82</v>
          </cell>
          <cell r="N45">
            <v>31.48</v>
          </cell>
          <cell r="O45">
            <v>0</v>
          </cell>
          <cell r="P45" t="str">
            <v>DN</v>
          </cell>
          <cell r="Q45" t="str">
            <v>sawn. Pc1a-c. b in bag.</v>
          </cell>
          <cell r="R45" t="str">
            <v>no</v>
          </cell>
          <cell r="S45">
            <v>1</v>
          </cell>
          <cell r="T45">
            <v>11</v>
          </cell>
          <cell r="U45">
            <v>3</v>
          </cell>
          <cell r="V45" t="str">
            <v>M</v>
          </cell>
          <cell r="W45" t="str">
            <v>no</v>
          </cell>
          <cell r="Z45" t="str">
            <v>ICDP5057ESC4KU2</v>
          </cell>
        </row>
        <row r="46">
          <cell r="A46" t="str">
            <v>17-3</v>
          </cell>
          <cell r="B46">
            <v>5057</v>
          </cell>
          <cell r="C46">
            <v>4</v>
          </cell>
          <cell r="D46" t="str">
            <v>B</v>
          </cell>
          <cell r="E46">
            <v>17</v>
          </cell>
          <cell r="F46" t="str">
            <v>Z</v>
          </cell>
          <cell r="G46">
            <v>3</v>
          </cell>
          <cell r="H46">
            <v>3105374</v>
          </cell>
          <cell r="I46">
            <v>0.82499999999999996</v>
          </cell>
          <cell r="J46">
            <v>0.82</v>
          </cell>
          <cell r="K46">
            <v>31.495000000000001</v>
          </cell>
          <cell r="L46">
            <v>32.299999999999997</v>
          </cell>
          <cell r="M46">
            <v>31.48</v>
          </cell>
          <cell r="N46">
            <v>32.299999999999997</v>
          </cell>
          <cell r="O46">
            <v>0</v>
          </cell>
          <cell r="P46" t="str">
            <v>DN</v>
          </cell>
          <cell r="Q46" t="str">
            <v>cont to 17-4. pc1.</v>
          </cell>
          <cell r="R46" t="str">
            <v>no</v>
          </cell>
          <cell r="S46">
            <v>1</v>
          </cell>
          <cell r="T46">
            <v>11</v>
          </cell>
          <cell r="U46">
            <v>4</v>
          </cell>
          <cell r="V46" t="str">
            <v>B</v>
          </cell>
          <cell r="W46" t="str">
            <v>no</v>
          </cell>
          <cell r="Z46" t="str">
            <v>ICDP5057ESE4KU2</v>
          </cell>
        </row>
        <row r="47">
          <cell r="A47" t="str">
            <v>17-4</v>
          </cell>
          <cell r="B47">
            <v>5057</v>
          </cell>
          <cell r="C47">
            <v>4</v>
          </cell>
          <cell r="D47" t="str">
            <v>B</v>
          </cell>
          <cell r="E47">
            <v>17</v>
          </cell>
          <cell r="F47" t="str">
            <v>Z</v>
          </cell>
          <cell r="G47">
            <v>4</v>
          </cell>
          <cell r="H47">
            <v>3105376</v>
          </cell>
          <cell r="I47">
            <v>0.72</v>
          </cell>
          <cell r="J47">
            <v>0.72</v>
          </cell>
          <cell r="K47">
            <v>32.32</v>
          </cell>
          <cell r="L47">
            <v>33.020000000000003</v>
          </cell>
          <cell r="M47">
            <v>32.299999999999997</v>
          </cell>
          <cell r="N47">
            <v>33.020000000000003</v>
          </cell>
          <cell r="O47">
            <v>0</v>
          </cell>
          <cell r="P47" t="str">
            <v>DN</v>
          </cell>
          <cell r="Q47" t="str">
            <v>cont To 18-1. pc1a-b.</v>
          </cell>
          <cell r="R47" t="str">
            <v>no</v>
          </cell>
          <cell r="S47">
            <v>1</v>
          </cell>
          <cell r="T47">
            <v>12</v>
          </cell>
          <cell r="U47">
            <v>1</v>
          </cell>
          <cell r="V47" t="str">
            <v>T</v>
          </cell>
          <cell r="W47" t="str">
            <v>no</v>
          </cell>
          <cell r="Z47" t="str">
            <v>ICDP5057ESG4KU2</v>
          </cell>
        </row>
        <row r="48">
          <cell r="A48" t="str">
            <v>18-1</v>
          </cell>
          <cell r="B48">
            <v>5057</v>
          </cell>
          <cell r="C48">
            <v>4</v>
          </cell>
          <cell r="D48" t="str">
            <v>B</v>
          </cell>
          <cell r="E48">
            <v>18</v>
          </cell>
          <cell r="F48" t="str">
            <v>Z</v>
          </cell>
          <cell r="G48">
            <v>1</v>
          </cell>
          <cell r="H48">
            <v>3105378</v>
          </cell>
          <cell r="I48">
            <v>0.97</v>
          </cell>
          <cell r="J48">
            <v>0.96</v>
          </cell>
          <cell r="K48">
            <v>33.1</v>
          </cell>
          <cell r="L48">
            <v>34.06</v>
          </cell>
          <cell r="M48">
            <v>33.1</v>
          </cell>
          <cell r="N48">
            <v>34.06</v>
          </cell>
          <cell r="O48">
            <v>0</v>
          </cell>
          <cell r="P48" t="str">
            <v>DN</v>
          </cell>
          <cell r="Q48" t="str">
            <v>sawn. Pc1a-b.</v>
          </cell>
          <cell r="R48" t="str">
            <v>no</v>
          </cell>
          <cell r="S48">
            <v>1</v>
          </cell>
          <cell r="T48">
            <v>12</v>
          </cell>
          <cell r="U48">
            <v>2</v>
          </cell>
          <cell r="V48" t="str">
            <v>M</v>
          </cell>
          <cell r="W48" t="str">
            <v>no</v>
          </cell>
          <cell r="Z48" t="str">
            <v>ICDP5057ESI4KU2</v>
          </cell>
        </row>
        <row r="49">
          <cell r="A49" t="str">
            <v>18-2</v>
          </cell>
          <cell r="B49">
            <v>5057</v>
          </cell>
          <cell r="C49">
            <v>4</v>
          </cell>
          <cell r="D49" t="str">
            <v>B</v>
          </cell>
          <cell r="E49">
            <v>18</v>
          </cell>
          <cell r="F49" t="str">
            <v>Z</v>
          </cell>
          <cell r="G49">
            <v>2</v>
          </cell>
          <cell r="H49">
            <v>3105380</v>
          </cell>
          <cell r="I49">
            <v>0.98499999999999999</v>
          </cell>
          <cell r="J49">
            <v>0.99</v>
          </cell>
          <cell r="K49">
            <v>34.07</v>
          </cell>
          <cell r="L49">
            <v>35.049999999999997</v>
          </cell>
          <cell r="M49">
            <v>34.06</v>
          </cell>
          <cell r="N49">
            <v>35.049999999999997</v>
          </cell>
          <cell r="O49">
            <v>0</v>
          </cell>
          <cell r="P49" t="str">
            <v>DN</v>
          </cell>
          <cell r="Q49" t="str">
            <v>sawn. Pc1a-b.</v>
          </cell>
          <cell r="R49" t="str">
            <v>no</v>
          </cell>
          <cell r="S49">
            <v>1</v>
          </cell>
          <cell r="T49">
            <v>12</v>
          </cell>
          <cell r="U49">
            <v>3</v>
          </cell>
          <cell r="V49" t="str">
            <v>M</v>
          </cell>
          <cell r="W49" t="str">
            <v>no</v>
          </cell>
          <cell r="Z49" t="str">
            <v>ICDP5057ESK4KU2</v>
          </cell>
        </row>
        <row r="50">
          <cell r="A50" t="str">
            <v>18-3</v>
          </cell>
          <cell r="B50">
            <v>5057</v>
          </cell>
          <cell r="C50">
            <v>4</v>
          </cell>
          <cell r="D50" t="str">
            <v>B</v>
          </cell>
          <cell r="E50">
            <v>18</v>
          </cell>
          <cell r="F50" t="str">
            <v>Z</v>
          </cell>
          <cell r="G50">
            <v>3</v>
          </cell>
          <cell r="H50">
            <v>3105382</v>
          </cell>
          <cell r="I50">
            <v>0.98</v>
          </cell>
          <cell r="J50">
            <v>0.98</v>
          </cell>
          <cell r="K50">
            <v>35.055</v>
          </cell>
          <cell r="L50">
            <v>36.03</v>
          </cell>
          <cell r="M50">
            <v>35.049999999999997</v>
          </cell>
          <cell r="N50">
            <v>36.03</v>
          </cell>
          <cell r="O50">
            <v>0</v>
          </cell>
          <cell r="P50" t="str">
            <v>DN</v>
          </cell>
          <cell r="Q50" t="str">
            <v>cont to 19-1. pc1a-c. b in bag.</v>
          </cell>
          <cell r="R50" t="str">
            <v>no</v>
          </cell>
          <cell r="S50">
            <v>1</v>
          </cell>
          <cell r="T50">
            <v>12</v>
          </cell>
          <cell r="U50">
            <v>4</v>
          </cell>
          <cell r="V50" t="str">
            <v>B</v>
          </cell>
          <cell r="W50" t="str">
            <v>no</v>
          </cell>
          <cell r="Z50" t="str">
            <v>ICDP5057ESM4KU2</v>
          </cell>
        </row>
        <row r="51">
          <cell r="A51" t="str">
            <v>19-1</v>
          </cell>
          <cell r="B51">
            <v>5057</v>
          </cell>
          <cell r="C51">
            <v>4</v>
          </cell>
          <cell r="D51" t="str">
            <v>B</v>
          </cell>
          <cell r="E51">
            <v>19</v>
          </cell>
          <cell r="F51" t="str">
            <v>Z</v>
          </cell>
          <cell r="G51">
            <v>1</v>
          </cell>
          <cell r="H51">
            <v>3105384</v>
          </cell>
          <cell r="I51">
            <v>0.98499999999999999</v>
          </cell>
          <cell r="J51">
            <v>0.94</v>
          </cell>
          <cell r="K51">
            <v>36.15</v>
          </cell>
          <cell r="L51">
            <v>37.090000000000003</v>
          </cell>
          <cell r="M51">
            <v>36.15</v>
          </cell>
          <cell r="N51">
            <v>37.090000000000003</v>
          </cell>
          <cell r="O51">
            <v>0</v>
          </cell>
          <cell r="P51" t="str">
            <v>JC</v>
          </cell>
          <cell r="Q51" t="str">
            <v>cont to 19-2. pc1a-h, b, f and h in bags</v>
          </cell>
          <cell r="R51" t="str">
            <v>no</v>
          </cell>
          <cell r="S51">
            <v>1</v>
          </cell>
          <cell r="T51">
            <v>13</v>
          </cell>
          <cell r="U51">
            <v>1</v>
          </cell>
          <cell r="V51" t="str">
            <v>T</v>
          </cell>
          <cell r="W51" t="str">
            <v>no</v>
          </cell>
          <cell r="Z51" t="str">
            <v>ICDP5057ESO4KU2</v>
          </cell>
        </row>
        <row r="52">
          <cell r="A52" t="str">
            <v>19-2</v>
          </cell>
          <cell r="B52">
            <v>5057</v>
          </cell>
          <cell r="C52">
            <v>4</v>
          </cell>
          <cell r="D52" t="str">
            <v>B</v>
          </cell>
          <cell r="E52">
            <v>19</v>
          </cell>
          <cell r="F52" t="str">
            <v>Z</v>
          </cell>
          <cell r="G52">
            <v>2</v>
          </cell>
          <cell r="H52">
            <v>3105386</v>
          </cell>
          <cell r="I52">
            <v>0.68500000000000005</v>
          </cell>
          <cell r="J52">
            <v>0.62</v>
          </cell>
          <cell r="K52">
            <v>37.134999999999998</v>
          </cell>
          <cell r="L52">
            <v>37.71</v>
          </cell>
          <cell r="M52">
            <v>37.090000000000003</v>
          </cell>
          <cell r="N52">
            <v>37.71</v>
          </cell>
          <cell r="O52">
            <v>0</v>
          </cell>
          <cell r="P52" t="str">
            <v>JC</v>
          </cell>
          <cell r="Q52" t="str">
            <v>cont to 19-3. pc1a-b, a in bag</v>
          </cell>
          <cell r="R52" t="str">
            <v>no</v>
          </cell>
          <cell r="S52">
            <v>1</v>
          </cell>
          <cell r="T52">
            <v>13</v>
          </cell>
          <cell r="U52">
            <v>2</v>
          </cell>
          <cell r="V52" t="str">
            <v>M</v>
          </cell>
          <cell r="W52" t="str">
            <v>no</v>
          </cell>
          <cell r="Z52" t="str">
            <v>ICDP5057ESQ4KU2</v>
          </cell>
        </row>
        <row r="53">
          <cell r="A53" t="str">
            <v>19-3</v>
          </cell>
          <cell r="B53">
            <v>5057</v>
          </cell>
          <cell r="C53">
            <v>4</v>
          </cell>
          <cell r="D53" t="str">
            <v>B</v>
          </cell>
          <cell r="E53">
            <v>19</v>
          </cell>
          <cell r="F53" t="str">
            <v>Z</v>
          </cell>
          <cell r="G53">
            <v>3</v>
          </cell>
          <cell r="H53">
            <v>3105388</v>
          </cell>
          <cell r="I53">
            <v>0.78500000000000003</v>
          </cell>
          <cell r="J53">
            <v>0.76</v>
          </cell>
          <cell r="K53">
            <v>37.82</v>
          </cell>
          <cell r="L53">
            <v>38.47</v>
          </cell>
          <cell r="M53">
            <v>37.71</v>
          </cell>
          <cell r="N53">
            <v>38.47</v>
          </cell>
          <cell r="O53">
            <v>0</v>
          </cell>
          <cell r="P53" t="str">
            <v>JC</v>
          </cell>
          <cell r="Q53" t="str">
            <v>cont to 19-4. pc1a-c</v>
          </cell>
          <cell r="R53" t="str">
            <v>no</v>
          </cell>
          <cell r="S53">
            <v>1</v>
          </cell>
          <cell r="T53">
            <v>13</v>
          </cell>
          <cell r="U53">
            <v>3</v>
          </cell>
          <cell r="V53" t="str">
            <v>M</v>
          </cell>
          <cell r="W53" t="str">
            <v>no</v>
          </cell>
          <cell r="Z53" t="str">
            <v>ICDP5057ESS4KU2</v>
          </cell>
        </row>
        <row r="54">
          <cell r="A54" t="str">
            <v>19-4</v>
          </cell>
          <cell r="B54">
            <v>5057</v>
          </cell>
          <cell r="C54">
            <v>4</v>
          </cell>
          <cell r="D54" t="str">
            <v>B</v>
          </cell>
          <cell r="E54">
            <v>19</v>
          </cell>
          <cell r="F54" t="str">
            <v>Z</v>
          </cell>
          <cell r="G54">
            <v>4</v>
          </cell>
          <cell r="H54">
            <v>3105390</v>
          </cell>
          <cell r="I54">
            <v>0.69499999999999995</v>
          </cell>
          <cell r="J54">
            <v>0.64</v>
          </cell>
          <cell r="K54">
            <v>38.604999999999997</v>
          </cell>
          <cell r="L54">
            <v>39.11</v>
          </cell>
          <cell r="M54">
            <v>38.47</v>
          </cell>
          <cell r="N54">
            <v>39.11</v>
          </cell>
          <cell r="O54">
            <v>0</v>
          </cell>
          <cell r="P54" t="str">
            <v>JC</v>
          </cell>
          <cell r="Q54" t="str">
            <v>cont to 20-1. pc1a-b, a in bag</v>
          </cell>
          <cell r="R54" t="str">
            <v>no</v>
          </cell>
          <cell r="S54">
            <v>1</v>
          </cell>
          <cell r="T54">
            <v>13</v>
          </cell>
          <cell r="U54">
            <v>4</v>
          </cell>
          <cell r="V54" t="str">
            <v>B</v>
          </cell>
          <cell r="W54" t="str">
            <v>no</v>
          </cell>
          <cell r="Z54" t="str">
            <v>ICDP5057ESU4KU2</v>
          </cell>
        </row>
        <row r="55">
          <cell r="A55" t="str">
            <v>20-1</v>
          </cell>
          <cell r="B55">
            <v>5057</v>
          </cell>
          <cell r="C55">
            <v>4</v>
          </cell>
          <cell r="D55" t="str">
            <v>B</v>
          </cell>
          <cell r="E55">
            <v>20</v>
          </cell>
          <cell r="F55" t="str">
            <v>Z</v>
          </cell>
          <cell r="G55">
            <v>1</v>
          </cell>
          <cell r="H55">
            <v>3105392</v>
          </cell>
          <cell r="I55">
            <v>1</v>
          </cell>
          <cell r="J55">
            <v>0.94</v>
          </cell>
          <cell r="K55">
            <v>39.200000000000003</v>
          </cell>
          <cell r="L55">
            <v>40.14</v>
          </cell>
          <cell r="M55">
            <v>39.200000000000003</v>
          </cell>
          <cell r="N55">
            <v>40.14</v>
          </cell>
          <cell r="O55">
            <v>0</v>
          </cell>
          <cell r="P55" t="str">
            <v>DN</v>
          </cell>
          <cell r="Q55" t="str">
            <v>cont to 20-2. pc1a-c. TS from 78-83 cm.</v>
          </cell>
          <cell r="R55" t="str">
            <v>no</v>
          </cell>
          <cell r="S55">
            <v>1</v>
          </cell>
          <cell r="T55">
            <v>14</v>
          </cell>
          <cell r="U55">
            <v>1</v>
          </cell>
          <cell r="V55" t="str">
            <v>T</v>
          </cell>
          <cell r="W55" t="str">
            <v>no</v>
          </cell>
          <cell r="Z55" t="str">
            <v>ICDP5057ESW4KU2</v>
          </cell>
        </row>
        <row r="56">
          <cell r="A56" t="str">
            <v>20-2</v>
          </cell>
          <cell r="B56">
            <v>5057</v>
          </cell>
          <cell r="C56">
            <v>4</v>
          </cell>
          <cell r="D56" t="str">
            <v>B</v>
          </cell>
          <cell r="E56">
            <v>20</v>
          </cell>
          <cell r="F56" t="str">
            <v>Z</v>
          </cell>
          <cell r="G56">
            <v>2</v>
          </cell>
          <cell r="H56">
            <v>3105394</v>
          </cell>
          <cell r="I56">
            <v>0.52</v>
          </cell>
          <cell r="J56">
            <v>0.48</v>
          </cell>
          <cell r="K56">
            <v>40.200000000000003</v>
          </cell>
          <cell r="L56">
            <v>40.619999999999997</v>
          </cell>
          <cell r="M56">
            <v>40.14</v>
          </cell>
          <cell r="N56">
            <v>40.619999999999997</v>
          </cell>
          <cell r="O56">
            <v>0</v>
          </cell>
          <cell r="P56" t="str">
            <v>DN</v>
          </cell>
          <cell r="Q56" t="str">
            <v>cont to 20-3. pc1a-b.</v>
          </cell>
          <cell r="R56" t="str">
            <v>no</v>
          </cell>
          <cell r="S56">
            <v>1</v>
          </cell>
          <cell r="T56">
            <v>14</v>
          </cell>
          <cell r="U56">
            <v>2</v>
          </cell>
          <cell r="V56" t="str">
            <v>M</v>
          </cell>
          <cell r="W56" t="str">
            <v>no</v>
          </cell>
          <cell r="Z56" t="str">
            <v>ICDP5057ESY4KU2</v>
          </cell>
        </row>
        <row r="57">
          <cell r="A57" t="str">
            <v>20-3</v>
          </cell>
          <cell r="B57">
            <v>5057</v>
          </cell>
          <cell r="C57">
            <v>4</v>
          </cell>
          <cell r="D57" t="str">
            <v>B</v>
          </cell>
          <cell r="E57">
            <v>20</v>
          </cell>
          <cell r="F57" t="str">
            <v>Z</v>
          </cell>
          <cell r="G57">
            <v>3</v>
          </cell>
          <cell r="H57">
            <v>3105396</v>
          </cell>
          <cell r="I57">
            <v>0.87</v>
          </cell>
          <cell r="J57">
            <v>0.83</v>
          </cell>
          <cell r="K57">
            <v>40.72</v>
          </cell>
          <cell r="L57">
            <v>41.45</v>
          </cell>
          <cell r="M57">
            <v>40.619999999999997</v>
          </cell>
          <cell r="N57">
            <v>41.45</v>
          </cell>
          <cell r="O57">
            <v>0</v>
          </cell>
          <cell r="P57" t="str">
            <v>DN</v>
          </cell>
          <cell r="Q57" t="str">
            <v>cont to 20-4. pc1a-b.</v>
          </cell>
          <cell r="R57" t="str">
            <v>no</v>
          </cell>
          <cell r="S57">
            <v>1</v>
          </cell>
          <cell r="T57">
            <v>14</v>
          </cell>
          <cell r="U57">
            <v>3</v>
          </cell>
          <cell r="V57" t="str">
            <v>M</v>
          </cell>
          <cell r="W57" t="str">
            <v>no</v>
          </cell>
          <cell r="Z57" t="str">
            <v>ICDP5057ES05KU2</v>
          </cell>
        </row>
        <row r="58">
          <cell r="A58" t="str">
            <v>20-4</v>
          </cell>
          <cell r="B58">
            <v>5057</v>
          </cell>
          <cell r="C58">
            <v>4</v>
          </cell>
          <cell r="D58" t="str">
            <v>B</v>
          </cell>
          <cell r="E58">
            <v>20</v>
          </cell>
          <cell r="F58" t="str">
            <v>Z</v>
          </cell>
          <cell r="G58">
            <v>4</v>
          </cell>
          <cell r="H58">
            <v>3105398</v>
          </cell>
          <cell r="I58">
            <v>0.78500000000000003</v>
          </cell>
          <cell r="J58">
            <v>0.9</v>
          </cell>
          <cell r="K58">
            <v>41.59</v>
          </cell>
          <cell r="L58">
            <v>42.35</v>
          </cell>
          <cell r="M58">
            <v>41.45</v>
          </cell>
          <cell r="N58">
            <v>42.35</v>
          </cell>
          <cell r="O58">
            <v>0</v>
          </cell>
          <cell r="P58" t="str">
            <v>DN</v>
          </cell>
          <cell r="Q58" t="str">
            <v>discont To 21.1. pc1a-g. a, d, g in bag.</v>
          </cell>
          <cell r="R58" t="str">
            <v>no</v>
          </cell>
          <cell r="S58">
            <v>1</v>
          </cell>
          <cell r="T58">
            <v>14</v>
          </cell>
          <cell r="U58">
            <v>4</v>
          </cell>
          <cell r="V58" t="str">
            <v>B</v>
          </cell>
          <cell r="W58" t="str">
            <v>no</v>
          </cell>
          <cell r="Z58" t="str">
            <v>ICDP5057ES25KU2</v>
          </cell>
        </row>
        <row r="59">
          <cell r="A59" t="str">
            <v>21-1</v>
          </cell>
          <cell r="B59">
            <v>5057</v>
          </cell>
          <cell r="C59">
            <v>4</v>
          </cell>
          <cell r="D59" t="str">
            <v>B</v>
          </cell>
          <cell r="E59">
            <v>21</v>
          </cell>
          <cell r="F59" t="str">
            <v>Z</v>
          </cell>
          <cell r="G59">
            <v>1</v>
          </cell>
          <cell r="H59">
            <v>3105402</v>
          </cell>
          <cell r="I59">
            <v>0.84499999999999997</v>
          </cell>
          <cell r="J59">
            <v>0.8</v>
          </cell>
          <cell r="K59">
            <v>42.25</v>
          </cell>
          <cell r="L59">
            <v>43.05</v>
          </cell>
          <cell r="M59">
            <v>42.25</v>
          </cell>
          <cell r="N59">
            <v>43.05</v>
          </cell>
          <cell r="O59">
            <v>0</v>
          </cell>
          <cell r="P59" t="str">
            <v>DN</v>
          </cell>
          <cell r="Q59" t="str">
            <v>cont to 21-2. pc1a-f. b c f in bag.</v>
          </cell>
          <cell r="R59" t="str">
            <v>no</v>
          </cell>
          <cell r="S59">
            <v>1</v>
          </cell>
          <cell r="T59">
            <v>15</v>
          </cell>
          <cell r="U59">
            <v>1</v>
          </cell>
          <cell r="V59" t="str">
            <v>T</v>
          </cell>
          <cell r="W59" t="str">
            <v>no</v>
          </cell>
          <cell r="Z59" t="str">
            <v>ICDP5057ES65KU2</v>
          </cell>
        </row>
        <row r="60">
          <cell r="A60" t="str">
            <v>21-2</v>
          </cell>
          <cell r="B60">
            <v>5057</v>
          </cell>
          <cell r="C60">
            <v>4</v>
          </cell>
          <cell r="D60" t="str">
            <v>B</v>
          </cell>
          <cell r="E60">
            <v>21</v>
          </cell>
          <cell r="F60" t="str">
            <v>Z</v>
          </cell>
          <cell r="G60">
            <v>2</v>
          </cell>
          <cell r="H60">
            <v>3105404</v>
          </cell>
          <cell r="I60">
            <v>0.94</v>
          </cell>
          <cell r="J60">
            <v>0.92</v>
          </cell>
          <cell r="K60">
            <v>43.094999999999999</v>
          </cell>
          <cell r="L60">
            <v>43.97</v>
          </cell>
          <cell r="M60">
            <v>43.05</v>
          </cell>
          <cell r="N60">
            <v>43.97</v>
          </cell>
          <cell r="O60">
            <v>0</v>
          </cell>
          <cell r="P60" t="str">
            <v>DN</v>
          </cell>
          <cell r="Q60" t="str">
            <v>cont to 21-3. pc1a-d. b and c in bag.</v>
          </cell>
          <cell r="R60" t="str">
            <v>no</v>
          </cell>
          <cell r="S60">
            <v>1</v>
          </cell>
          <cell r="T60">
            <v>15</v>
          </cell>
          <cell r="U60">
            <v>2</v>
          </cell>
          <cell r="V60" t="str">
            <v>M</v>
          </cell>
          <cell r="W60" t="str">
            <v>no</v>
          </cell>
          <cell r="Z60" t="str">
            <v>ICDP5057ES85KU2</v>
          </cell>
        </row>
        <row r="61">
          <cell r="A61" t="str">
            <v>21-3</v>
          </cell>
          <cell r="B61">
            <v>5057</v>
          </cell>
          <cell r="C61">
            <v>4</v>
          </cell>
          <cell r="D61" t="str">
            <v>B</v>
          </cell>
          <cell r="E61">
            <v>21</v>
          </cell>
          <cell r="F61" t="str">
            <v>Z</v>
          </cell>
          <cell r="G61">
            <v>3</v>
          </cell>
          <cell r="H61">
            <v>3105406</v>
          </cell>
          <cell r="I61">
            <v>0.70499999999999996</v>
          </cell>
          <cell r="J61">
            <v>0.67</v>
          </cell>
          <cell r="K61">
            <v>44.034999999999997</v>
          </cell>
          <cell r="L61">
            <v>44.64</v>
          </cell>
          <cell r="M61">
            <v>43.97</v>
          </cell>
          <cell r="N61">
            <v>44.64</v>
          </cell>
          <cell r="O61">
            <v>0</v>
          </cell>
          <cell r="P61" t="str">
            <v>DN</v>
          </cell>
          <cell r="Q61" t="str">
            <v>cont to 21-4. pc1a-d. a in bag.</v>
          </cell>
          <cell r="R61" t="str">
            <v>no</v>
          </cell>
          <cell r="S61">
            <v>1</v>
          </cell>
          <cell r="T61">
            <v>15</v>
          </cell>
          <cell r="U61">
            <v>3</v>
          </cell>
          <cell r="V61" t="str">
            <v>M</v>
          </cell>
          <cell r="W61" t="str">
            <v>no</v>
          </cell>
          <cell r="Z61" t="str">
            <v>ICDP5057ESA5KU2</v>
          </cell>
        </row>
        <row r="62">
          <cell r="A62" t="str">
            <v>21-4</v>
          </cell>
          <cell r="B62">
            <v>5057</v>
          </cell>
          <cell r="C62">
            <v>4</v>
          </cell>
          <cell r="D62" t="str">
            <v>B</v>
          </cell>
          <cell r="E62">
            <v>21</v>
          </cell>
          <cell r="F62" t="str">
            <v>Z</v>
          </cell>
          <cell r="G62">
            <v>4</v>
          </cell>
          <cell r="H62">
            <v>3105408</v>
          </cell>
          <cell r="I62">
            <v>0.46</v>
          </cell>
          <cell r="J62">
            <v>0.44</v>
          </cell>
          <cell r="K62">
            <v>44.74</v>
          </cell>
          <cell r="L62">
            <v>45.08</v>
          </cell>
          <cell r="M62">
            <v>44.64</v>
          </cell>
          <cell r="N62">
            <v>45.08</v>
          </cell>
          <cell r="O62">
            <v>0</v>
          </cell>
          <cell r="P62" t="str">
            <v>DN</v>
          </cell>
          <cell r="Q62" t="str">
            <v>cont to 22-1. pc1a-b.</v>
          </cell>
          <cell r="R62" t="str">
            <v>no</v>
          </cell>
          <cell r="S62">
            <v>1</v>
          </cell>
          <cell r="T62">
            <v>15</v>
          </cell>
          <cell r="U62">
            <v>4</v>
          </cell>
          <cell r="V62" t="str">
            <v>B</v>
          </cell>
          <cell r="W62" t="str">
            <v>no</v>
          </cell>
          <cell r="Z62" t="str">
            <v>ICDP5057ESC5KU2</v>
          </cell>
        </row>
        <row r="63">
          <cell r="A63" t="str">
            <v>22-1</v>
          </cell>
          <cell r="B63">
            <v>5057</v>
          </cell>
          <cell r="C63">
            <v>4</v>
          </cell>
          <cell r="D63" t="str">
            <v>B</v>
          </cell>
          <cell r="E63">
            <v>22</v>
          </cell>
          <cell r="F63" t="str">
            <v>Z</v>
          </cell>
          <cell r="G63">
            <v>1</v>
          </cell>
          <cell r="H63">
            <v>3105410</v>
          </cell>
          <cell r="I63">
            <v>0.83499999999999996</v>
          </cell>
          <cell r="J63">
            <v>0.81</v>
          </cell>
          <cell r="K63">
            <v>45.3</v>
          </cell>
          <cell r="L63">
            <v>46.11</v>
          </cell>
          <cell r="M63">
            <v>45.3</v>
          </cell>
          <cell r="N63">
            <v>46.11</v>
          </cell>
          <cell r="O63">
            <v>0</v>
          </cell>
          <cell r="P63" t="str">
            <v>DN</v>
          </cell>
          <cell r="Q63" t="str">
            <v>sawn. Pc1.</v>
          </cell>
          <cell r="R63" t="str">
            <v>no</v>
          </cell>
          <cell r="S63">
            <v>1</v>
          </cell>
          <cell r="T63">
            <v>16</v>
          </cell>
          <cell r="U63">
            <v>1</v>
          </cell>
          <cell r="V63" t="str">
            <v>T</v>
          </cell>
          <cell r="W63" t="str">
            <v>no</v>
          </cell>
          <cell r="Z63" t="str">
            <v>ICDP5057ESE5KU2</v>
          </cell>
        </row>
        <row r="64">
          <cell r="A64" t="str">
            <v>22-2</v>
          </cell>
          <cell r="B64">
            <v>5057</v>
          </cell>
          <cell r="C64">
            <v>4</v>
          </cell>
          <cell r="D64" t="str">
            <v>B</v>
          </cell>
          <cell r="E64">
            <v>22</v>
          </cell>
          <cell r="F64" t="str">
            <v>Z</v>
          </cell>
          <cell r="G64">
            <v>2</v>
          </cell>
          <cell r="H64">
            <v>3105412</v>
          </cell>
          <cell r="I64">
            <v>0.85499999999999998</v>
          </cell>
          <cell r="J64">
            <v>0.86</v>
          </cell>
          <cell r="K64">
            <v>46.134999999999998</v>
          </cell>
          <cell r="L64">
            <v>46.97</v>
          </cell>
          <cell r="M64">
            <v>46.11</v>
          </cell>
          <cell r="N64">
            <v>46.97</v>
          </cell>
          <cell r="O64">
            <v>0</v>
          </cell>
          <cell r="P64" t="str">
            <v>DN</v>
          </cell>
          <cell r="Q64" t="str">
            <v>cont to 22-3. pc1a-b.</v>
          </cell>
          <cell r="R64" t="str">
            <v>no</v>
          </cell>
          <cell r="S64">
            <v>1</v>
          </cell>
          <cell r="T64">
            <v>16</v>
          </cell>
          <cell r="U64">
            <v>2</v>
          </cell>
          <cell r="V64" t="str">
            <v>M</v>
          </cell>
          <cell r="W64" t="str">
            <v>no</v>
          </cell>
          <cell r="Z64" t="str">
            <v>ICDP5057ESG5KU2</v>
          </cell>
        </row>
        <row r="65">
          <cell r="A65" t="str">
            <v>22-3</v>
          </cell>
          <cell r="B65">
            <v>5057</v>
          </cell>
          <cell r="C65">
            <v>4</v>
          </cell>
          <cell r="D65" t="str">
            <v>B</v>
          </cell>
          <cell r="E65">
            <v>22</v>
          </cell>
          <cell r="F65" t="str">
            <v>Z</v>
          </cell>
          <cell r="G65">
            <v>3</v>
          </cell>
          <cell r="H65">
            <v>3105414</v>
          </cell>
          <cell r="I65">
            <v>0.56000000000000005</v>
          </cell>
          <cell r="J65">
            <v>0.54</v>
          </cell>
          <cell r="K65">
            <v>46.99</v>
          </cell>
          <cell r="L65">
            <v>47.51</v>
          </cell>
          <cell r="M65">
            <v>46.97</v>
          </cell>
          <cell r="N65">
            <v>47.51</v>
          </cell>
          <cell r="O65">
            <v>0</v>
          </cell>
          <cell r="P65" t="str">
            <v>DN</v>
          </cell>
          <cell r="Q65" t="str">
            <v>cont to 22-4. pc1a-c. c in bag.</v>
          </cell>
          <cell r="R65" t="str">
            <v>no</v>
          </cell>
          <cell r="S65">
            <v>1</v>
          </cell>
          <cell r="T65">
            <v>16</v>
          </cell>
          <cell r="U65">
            <v>3</v>
          </cell>
          <cell r="V65" t="str">
            <v>M</v>
          </cell>
          <cell r="W65" t="str">
            <v>no</v>
          </cell>
          <cell r="Z65" t="str">
            <v>ICDP5057ESI5KU2</v>
          </cell>
        </row>
        <row r="66">
          <cell r="A66" t="str">
            <v>22-4</v>
          </cell>
          <cell r="B66">
            <v>5057</v>
          </cell>
          <cell r="C66">
            <v>4</v>
          </cell>
          <cell r="D66" t="str">
            <v>B</v>
          </cell>
          <cell r="E66">
            <v>22</v>
          </cell>
          <cell r="F66" t="str">
            <v>Z</v>
          </cell>
          <cell r="G66">
            <v>4</v>
          </cell>
          <cell r="H66">
            <v>3105416</v>
          </cell>
          <cell r="I66">
            <v>0.86499999999999999</v>
          </cell>
          <cell r="J66">
            <v>0.82</v>
          </cell>
          <cell r="K66">
            <v>47.55</v>
          </cell>
          <cell r="L66">
            <v>48.33</v>
          </cell>
          <cell r="M66">
            <v>47.51</v>
          </cell>
          <cell r="N66">
            <v>48.33</v>
          </cell>
          <cell r="O66">
            <v>0</v>
          </cell>
          <cell r="P66" t="str">
            <v>DN</v>
          </cell>
          <cell r="Q66" t="str">
            <v>cont to 23-1</v>
          </cell>
          <cell r="R66" t="str">
            <v>no</v>
          </cell>
          <cell r="S66">
            <v>1</v>
          </cell>
          <cell r="T66">
            <v>16</v>
          </cell>
          <cell r="U66">
            <v>4</v>
          </cell>
          <cell r="V66" t="str">
            <v>B</v>
          </cell>
          <cell r="W66" t="str">
            <v>no</v>
          </cell>
          <cell r="Z66" t="str">
            <v>ICDP5057ESK5KU2</v>
          </cell>
        </row>
        <row r="67">
          <cell r="A67" t="str">
            <v>23-1</v>
          </cell>
          <cell r="B67">
            <v>5057</v>
          </cell>
          <cell r="C67">
            <v>4</v>
          </cell>
          <cell r="D67" t="str">
            <v>B</v>
          </cell>
          <cell r="E67">
            <v>23</v>
          </cell>
          <cell r="F67" t="str">
            <v>Z</v>
          </cell>
          <cell r="G67">
            <v>1</v>
          </cell>
          <cell r="H67">
            <v>3105418</v>
          </cell>
          <cell r="I67">
            <v>0.60499999999999998</v>
          </cell>
          <cell r="J67">
            <v>0.59</v>
          </cell>
          <cell r="K67">
            <v>48.35</v>
          </cell>
          <cell r="L67">
            <v>48.94</v>
          </cell>
          <cell r="M67">
            <v>48.35</v>
          </cell>
          <cell r="N67">
            <v>48.94</v>
          </cell>
          <cell r="O67">
            <v>0</v>
          </cell>
          <cell r="P67" t="str">
            <v>DN</v>
          </cell>
          <cell r="Q67" t="str">
            <v>cont to 24-1. pc1a-b.</v>
          </cell>
          <cell r="R67" t="str">
            <v>no</v>
          </cell>
          <cell r="S67">
            <v>1</v>
          </cell>
          <cell r="T67">
            <v>17</v>
          </cell>
          <cell r="U67">
            <v>1</v>
          </cell>
          <cell r="V67" t="str">
            <v>T</v>
          </cell>
          <cell r="W67" t="str">
            <v>no</v>
          </cell>
          <cell r="Z67" t="str">
            <v>ICDP5057ESM5KU2</v>
          </cell>
        </row>
        <row r="68">
          <cell r="A68" t="str">
            <v>24-1</v>
          </cell>
          <cell r="B68">
            <v>5057</v>
          </cell>
          <cell r="C68">
            <v>4</v>
          </cell>
          <cell r="D68" t="str">
            <v>B</v>
          </cell>
          <cell r="E68">
            <v>24</v>
          </cell>
          <cell r="F68" t="str">
            <v>Z</v>
          </cell>
          <cell r="G68">
            <v>1</v>
          </cell>
          <cell r="H68">
            <v>3105424</v>
          </cell>
          <cell r="I68">
            <v>0.9</v>
          </cell>
          <cell r="J68">
            <v>0.89</v>
          </cell>
          <cell r="K68">
            <v>49.05</v>
          </cell>
          <cell r="L68">
            <v>49.94</v>
          </cell>
          <cell r="M68">
            <v>49.05</v>
          </cell>
          <cell r="N68">
            <v>49.94</v>
          </cell>
          <cell r="O68">
            <v>0</v>
          </cell>
          <cell r="P68" t="str">
            <v>DN</v>
          </cell>
          <cell r="Q68" t="str">
            <v>cont to 24-2. pc1.</v>
          </cell>
          <cell r="R68" t="str">
            <v>no</v>
          </cell>
          <cell r="S68">
            <v>1</v>
          </cell>
          <cell r="T68">
            <v>17</v>
          </cell>
          <cell r="U68">
            <v>2</v>
          </cell>
          <cell r="V68" t="str">
            <v>M</v>
          </cell>
          <cell r="W68" t="str">
            <v>no</v>
          </cell>
          <cell r="Z68" t="str">
            <v>ICDP5057ESS5KU2</v>
          </cell>
        </row>
        <row r="69">
          <cell r="A69" t="str">
            <v>24-2</v>
          </cell>
          <cell r="B69">
            <v>5057</v>
          </cell>
          <cell r="C69">
            <v>4</v>
          </cell>
          <cell r="D69" t="str">
            <v>B</v>
          </cell>
          <cell r="E69">
            <v>24</v>
          </cell>
          <cell r="F69" t="str">
            <v>Z</v>
          </cell>
          <cell r="G69">
            <v>2</v>
          </cell>
          <cell r="H69">
            <v>3105426</v>
          </cell>
          <cell r="I69">
            <v>0.76500000000000001</v>
          </cell>
          <cell r="J69">
            <v>0.74</v>
          </cell>
          <cell r="K69">
            <v>49.95</v>
          </cell>
          <cell r="L69">
            <v>50.68</v>
          </cell>
          <cell r="M69">
            <v>49.94</v>
          </cell>
          <cell r="N69">
            <v>50.68</v>
          </cell>
          <cell r="O69">
            <v>0</v>
          </cell>
          <cell r="P69" t="str">
            <v>DN</v>
          </cell>
          <cell r="Q69" t="str">
            <v>cont to 24-3. pc1a-b. a in bag.</v>
          </cell>
          <cell r="R69" t="str">
            <v>no</v>
          </cell>
          <cell r="S69">
            <v>1</v>
          </cell>
          <cell r="T69">
            <v>17</v>
          </cell>
          <cell r="U69">
            <v>3</v>
          </cell>
          <cell r="V69" t="str">
            <v>M</v>
          </cell>
          <cell r="W69" t="str">
            <v>no</v>
          </cell>
          <cell r="Z69" t="str">
            <v>ICDP5057ESU5KU2</v>
          </cell>
        </row>
        <row r="70">
          <cell r="A70" t="str">
            <v>24-3</v>
          </cell>
          <cell r="B70">
            <v>5057</v>
          </cell>
          <cell r="C70">
            <v>4</v>
          </cell>
          <cell r="D70" t="str">
            <v>B</v>
          </cell>
          <cell r="E70">
            <v>24</v>
          </cell>
          <cell r="F70" t="str">
            <v>Z</v>
          </cell>
          <cell r="G70">
            <v>3</v>
          </cell>
          <cell r="H70">
            <v>3105428</v>
          </cell>
          <cell r="I70">
            <v>0.96</v>
          </cell>
          <cell r="J70">
            <v>0.94</v>
          </cell>
          <cell r="K70">
            <v>50.715000000000003</v>
          </cell>
          <cell r="L70">
            <v>51.62</v>
          </cell>
          <cell r="M70">
            <v>50.68</v>
          </cell>
          <cell r="N70">
            <v>51.62</v>
          </cell>
          <cell r="O70">
            <v>0</v>
          </cell>
          <cell r="P70" t="str">
            <v>DN</v>
          </cell>
          <cell r="Q70" t="str">
            <v>cont To 25-1. pc1a-b.</v>
          </cell>
          <cell r="R70" t="str">
            <v>no</v>
          </cell>
          <cell r="S70">
            <v>1</v>
          </cell>
          <cell r="T70">
            <v>17</v>
          </cell>
          <cell r="U70">
            <v>4</v>
          </cell>
          <cell r="V70" t="str">
            <v>B</v>
          </cell>
          <cell r="W70" t="str">
            <v>no</v>
          </cell>
          <cell r="Z70" t="str">
            <v>ICDP5057ESW5KU2</v>
          </cell>
        </row>
        <row r="71">
          <cell r="A71" t="str">
            <v>25-1</v>
          </cell>
          <cell r="B71">
            <v>5057</v>
          </cell>
          <cell r="C71">
            <v>4</v>
          </cell>
          <cell r="D71" t="str">
            <v>B</v>
          </cell>
          <cell r="E71">
            <v>25</v>
          </cell>
          <cell r="F71" t="str">
            <v>Z</v>
          </cell>
          <cell r="G71">
            <v>1</v>
          </cell>
          <cell r="H71">
            <v>3105430</v>
          </cell>
          <cell r="I71">
            <v>0.47</v>
          </cell>
          <cell r="J71">
            <v>0.45</v>
          </cell>
          <cell r="K71">
            <v>51.4</v>
          </cell>
          <cell r="L71">
            <v>51.85</v>
          </cell>
          <cell r="M71">
            <v>51.4</v>
          </cell>
          <cell r="N71">
            <v>51.85</v>
          </cell>
          <cell r="O71">
            <v>0</v>
          </cell>
          <cell r="P71" t="str">
            <v>DN</v>
          </cell>
          <cell r="Q71" t="str">
            <v>discont to 25-2. pc1a-f. b, f in bag.</v>
          </cell>
          <cell r="R71" t="str">
            <v>no</v>
          </cell>
          <cell r="S71">
            <v>1</v>
          </cell>
          <cell r="T71">
            <v>18</v>
          </cell>
          <cell r="U71">
            <v>1</v>
          </cell>
          <cell r="V71" t="str">
            <v>T</v>
          </cell>
          <cell r="W71" t="str">
            <v>no</v>
          </cell>
          <cell r="Z71" t="str">
            <v>ICDP5057ESY5KU2</v>
          </cell>
        </row>
        <row r="72">
          <cell r="A72" t="str">
            <v>25-2</v>
          </cell>
          <cell r="B72">
            <v>5057</v>
          </cell>
          <cell r="C72">
            <v>4</v>
          </cell>
          <cell r="D72" t="str">
            <v>B</v>
          </cell>
          <cell r="E72">
            <v>25</v>
          </cell>
          <cell r="F72" t="str">
            <v>Z</v>
          </cell>
          <cell r="G72">
            <v>2</v>
          </cell>
          <cell r="H72">
            <v>3105432</v>
          </cell>
          <cell r="I72">
            <v>0.93500000000000005</v>
          </cell>
          <cell r="J72">
            <v>0.95</v>
          </cell>
          <cell r="K72">
            <v>51.87</v>
          </cell>
          <cell r="L72">
            <v>52.8</v>
          </cell>
          <cell r="M72">
            <v>51.85</v>
          </cell>
          <cell r="N72">
            <v>52.8</v>
          </cell>
          <cell r="O72">
            <v>0</v>
          </cell>
          <cell r="P72" t="str">
            <v>DN</v>
          </cell>
          <cell r="Q72" t="str">
            <v>sawn. Pc1a-c. b in bag.</v>
          </cell>
          <cell r="R72" t="str">
            <v>no</v>
          </cell>
          <cell r="S72">
            <v>1</v>
          </cell>
          <cell r="T72">
            <v>18</v>
          </cell>
          <cell r="U72">
            <v>2</v>
          </cell>
          <cell r="V72" t="str">
            <v>M</v>
          </cell>
          <cell r="W72" t="str">
            <v>no</v>
          </cell>
          <cell r="Z72" t="str">
            <v>ICDP5057ES06KU2</v>
          </cell>
        </row>
        <row r="73">
          <cell r="A73" t="str">
            <v>25-3</v>
          </cell>
          <cell r="B73">
            <v>5057</v>
          </cell>
          <cell r="C73">
            <v>4</v>
          </cell>
          <cell r="D73" t="str">
            <v>B</v>
          </cell>
          <cell r="E73">
            <v>25</v>
          </cell>
          <cell r="F73" t="str">
            <v>Z</v>
          </cell>
          <cell r="G73">
            <v>3</v>
          </cell>
          <cell r="H73">
            <v>3105434</v>
          </cell>
          <cell r="I73">
            <v>0.97</v>
          </cell>
          <cell r="J73">
            <v>0.96</v>
          </cell>
          <cell r="K73">
            <v>52.805</v>
          </cell>
          <cell r="L73">
            <v>53.76</v>
          </cell>
          <cell r="M73">
            <v>52.8</v>
          </cell>
          <cell r="N73">
            <v>53.76</v>
          </cell>
          <cell r="O73">
            <v>0</v>
          </cell>
          <cell r="P73" t="str">
            <v>DN</v>
          </cell>
          <cell r="Q73" t="str">
            <v>cont to 25-4. pc1a-d. d in bag.</v>
          </cell>
          <cell r="R73" t="str">
            <v>no</v>
          </cell>
          <cell r="S73">
            <v>1</v>
          </cell>
          <cell r="T73">
            <v>18</v>
          </cell>
          <cell r="U73">
            <v>3</v>
          </cell>
          <cell r="V73" t="str">
            <v>M</v>
          </cell>
          <cell r="W73" t="str">
            <v>no</v>
          </cell>
          <cell r="Z73" t="str">
            <v>ICDP5057ES26KU2</v>
          </cell>
        </row>
        <row r="74">
          <cell r="A74" t="str">
            <v>25-4</v>
          </cell>
          <cell r="B74">
            <v>5057</v>
          </cell>
          <cell r="C74">
            <v>4</v>
          </cell>
          <cell r="D74" t="str">
            <v>B</v>
          </cell>
          <cell r="E74">
            <v>25</v>
          </cell>
          <cell r="F74" t="str">
            <v>Z</v>
          </cell>
          <cell r="G74">
            <v>4</v>
          </cell>
          <cell r="H74">
            <v>3105436</v>
          </cell>
          <cell r="I74">
            <v>0.69</v>
          </cell>
          <cell r="J74">
            <v>0.67</v>
          </cell>
          <cell r="K74">
            <v>53.774999999999999</v>
          </cell>
          <cell r="L74">
            <v>54.43</v>
          </cell>
          <cell r="M74">
            <v>53.76</v>
          </cell>
          <cell r="N74">
            <v>54.43</v>
          </cell>
          <cell r="O74">
            <v>0</v>
          </cell>
          <cell r="P74" t="str">
            <v>DN</v>
          </cell>
          <cell r="Q74" t="str">
            <v>discont To 26-1. pc1a-c.</v>
          </cell>
          <cell r="R74" t="str">
            <v>no</v>
          </cell>
          <cell r="S74">
            <v>1</v>
          </cell>
          <cell r="T74">
            <v>18</v>
          </cell>
          <cell r="U74">
            <v>4</v>
          </cell>
          <cell r="V74" t="str">
            <v>B</v>
          </cell>
          <cell r="W74" t="str">
            <v>no</v>
          </cell>
          <cell r="Z74" t="str">
            <v>ICDP5057ES46KU2</v>
          </cell>
        </row>
        <row r="75">
          <cell r="A75" t="str">
            <v>26-1</v>
          </cell>
          <cell r="B75">
            <v>5057</v>
          </cell>
          <cell r="C75">
            <v>4</v>
          </cell>
          <cell r="D75" t="str">
            <v>B</v>
          </cell>
          <cell r="E75">
            <v>26</v>
          </cell>
          <cell r="F75" t="str">
            <v>Z</v>
          </cell>
          <cell r="G75">
            <v>1</v>
          </cell>
          <cell r="H75">
            <v>3105438</v>
          </cell>
          <cell r="I75">
            <v>0.86</v>
          </cell>
          <cell r="J75">
            <v>0.86</v>
          </cell>
          <cell r="K75">
            <v>54.45</v>
          </cell>
          <cell r="L75">
            <v>55.31</v>
          </cell>
          <cell r="M75">
            <v>54.45</v>
          </cell>
          <cell r="N75">
            <v>55.31</v>
          </cell>
          <cell r="O75">
            <v>0</v>
          </cell>
          <cell r="P75" t="str">
            <v>DN</v>
          </cell>
          <cell r="Q75" t="str">
            <v>sawn. Pc1a-d. c in bag.</v>
          </cell>
          <cell r="R75" t="str">
            <v>no</v>
          </cell>
          <cell r="S75">
            <v>1</v>
          </cell>
          <cell r="T75">
            <v>19</v>
          </cell>
          <cell r="U75">
            <v>1</v>
          </cell>
          <cell r="V75" t="str">
            <v>T</v>
          </cell>
          <cell r="W75" t="str">
            <v>no</v>
          </cell>
          <cell r="Z75" t="str">
            <v>ICDP5057ES66KU2</v>
          </cell>
        </row>
        <row r="76">
          <cell r="A76" t="str">
            <v>26-2</v>
          </cell>
          <cell r="B76">
            <v>5057</v>
          </cell>
          <cell r="C76">
            <v>4</v>
          </cell>
          <cell r="D76" t="str">
            <v>B</v>
          </cell>
          <cell r="E76">
            <v>26</v>
          </cell>
          <cell r="F76" t="str">
            <v>Z</v>
          </cell>
          <cell r="G76">
            <v>2</v>
          </cell>
          <cell r="H76">
            <v>3105440</v>
          </cell>
          <cell r="I76">
            <v>0.88</v>
          </cell>
          <cell r="J76">
            <v>0.86</v>
          </cell>
          <cell r="K76">
            <v>55.31</v>
          </cell>
          <cell r="L76">
            <v>56.17</v>
          </cell>
          <cell r="M76">
            <v>55.31</v>
          </cell>
          <cell r="N76">
            <v>56.17</v>
          </cell>
          <cell r="O76">
            <v>0</v>
          </cell>
          <cell r="P76" t="str">
            <v>DN</v>
          </cell>
          <cell r="Q76" t="str">
            <v>cont to 26-3. pc1.</v>
          </cell>
          <cell r="R76" t="str">
            <v>no</v>
          </cell>
          <cell r="S76">
            <v>1</v>
          </cell>
          <cell r="T76">
            <v>19</v>
          </cell>
          <cell r="U76">
            <v>2</v>
          </cell>
          <cell r="V76" t="str">
            <v>M</v>
          </cell>
          <cell r="W76" t="str">
            <v>no</v>
          </cell>
          <cell r="Z76" t="str">
            <v>ICDP5057ES86KU2</v>
          </cell>
        </row>
        <row r="77">
          <cell r="A77" t="str">
            <v>26-3</v>
          </cell>
          <cell r="B77">
            <v>5057</v>
          </cell>
          <cell r="C77">
            <v>4</v>
          </cell>
          <cell r="D77" t="str">
            <v>B</v>
          </cell>
          <cell r="E77">
            <v>26</v>
          </cell>
          <cell r="F77" t="str">
            <v>Z</v>
          </cell>
          <cell r="G77">
            <v>3</v>
          </cell>
          <cell r="H77">
            <v>3105442</v>
          </cell>
          <cell r="I77">
            <v>0.66</v>
          </cell>
          <cell r="J77">
            <v>0.63</v>
          </cell>
          <cell r="K77">
            <v>56.19</v>
          </cell>
          <cell r="L77">
            <v>56.8</v>
          </cell>
          <cell r="M77">
            <v>56.17</v>
          </cell>
          <cell r="N77">
            <v>56.8</v>
          </cell>
          <cell r="O77">
            <v>0</v>
          </cell>
          <cell r="P77" t="str">
            <v>DN</v>
          </cell>
          <cell r="Q77" t="str">
            <v>cont to 26-4. pc1.</v>
          </cell>
          <cell r="R77" t="str">
            <v>no</v>
          </cell>
          <cell r="S77">
            <v>1</v>
          </cell>
          <cell r="T77">
            <v>19</v>
          </cell>
          <cell r="U77">
            <v>3</v>
          </cell>
          <cell r="V77" t="str">
            <v>M</v>
          </cell>
          <cell r="W77" t="str">
            <v>no</v>
          </cell>
          <cell r="Z77" t="str">
            <v>ICDP5057ESA6KU2</v>
          </cell>
        </row>
        <row r="78">
          <cell r="A78" t="str">
            <v>26-4</v>
          </cell>
          <cell r="B78">
            <v>5057</v>
          </cell>
          <cell r="C78">
            <v>4</v>
          </cell>
          <cell r="D78" t="str">
            <v>B</v>
          </cell>
          <cell r="E78">
            <v>26</v>
          </cell>
          <cell r="F78" t="str">
            <v>Z</v>
          </cell>
          <cell r="G78">
            <v>4</v>
          </cell>
          <cell r="H78">
            <v>3105444</v>
          </cell>
          <cell r="I78">
            <v>0.78</v>
          </cell>
          <cell r="J78">
            <v>0.65</v>
          </cell>
          <cell r="K78">
            <v>56.85</v>
          </cell>
          <cell r="L78">
            <v>57.45</v>
          </cell>
          <cell r="M78">
            <v>56.8</v>
          </cell>
          <cell r="N78">
            <v>57.45</v>
          </cell>
          <cell r="O78">
            <v>0</v>
          </cell>
          <cell r="P78" t="str">
            <v>DN</v>
          </cell>
          <cell r="Q78" t="str">
            <v>cont. To 27-1. pc1a-c. b in bag.</v>
          </cell>
          <cell r="R78" t="str">
            <v>no</v>
          </cell>
          <cell r="S78">
            <v>1</v>
          </cell>
          <cell r="T78">
            <v>19</v>
          </cell>
          <cell r="U78">
            <v>4</v>
          </cell>
          <cell r="V78" t="str">
            <v>B</v>
          </cell>
          <cell r="W78" t="str">
            <v>no</v>
          </cell>
          <cell r="Z78" t="str">
            <v>ICDP5057ESC6KU2</v>
          </cell>
        </row>
        <row r="79">
          <cell r="A79" t="str">
            <v>27-1</v>
          </cell>
          <cell r="B79">
            <v>5057</v>
          </cell>
          <cell r="C79">
            <v>4</v>
          </cell>
          <cell r="D79" t="str">
            <v>B</v>
          </cell>
          <cell r="E79">
            <v>27</v>
          </cell>
          <cell r="F79" t="str">
            <v>Z</v>
          </cell>
          <cell r="G79">
            <v>1</v>
          </cell>
          <cell r="H79">
            <v>3105446</v>
          </cell>
          <cell r="I79">
            <v>0.79500000000000004</v>
          </cell>
          <cell r="J79">
            <v>0.81</v>
          </cell>
          <cell r="K79">
            <v>57.5</v>
          </cell>
          <cell r="L79">
            <v>58.31</v>
          </cell>
          <cell r="M79">
            <v>57.5</v>
          </cell>
          <cell r="N79">
            <v>58.31</v>
          </cell>
          <cell r="O79">
            <v>0</v>
          </cell>
          <cell r="P79" t="str">
            <v>DN</v>
          </cell>
          <cell r="Q79" t="str">
            <v>sawn. Pc1a-d. d is rubble. Pc2.</v>
          </cell>
          <cell r="R79" t="str">
            <v>no</v>
          </cell>
          <cell r="S79">
            <v>1</v>
          </cell>
          <cell r="T79">
            <v>20</v>
          </cell>
          <cell r="U79">
            <v>1</v>
          </cell>
          <cell r="V79" t="str">
            <v>T</v>
          </cell>
          <cell r="W79" t="str">
            <v>no</v>
          </cell>
          <cell r="Z79" t="str">
            <v>ICDP5057ESE6KU2</v>
          </cell>
        </row>
        <row r="80">
          <cell r="A80" t="str">
            <v>27-2</v>
          </cell>
          <cell r="B80">
            <v>5057</v>
          </cell>
          <cell r="C80">
            <v>4</v>
          </cell>
          <cell r="D80" t="str">
            <v>B</v>
          </cell>
          <cell r="E80">
            <v>27</v>
          </cell>
          <cell r="F80" t="str">
            <v>Z</v>
          </cell>
          <cell r="G80">
            <v>2</v>
          </cell>
          <cell r="H80">
            <v>3105448</v>
          </cell>
          <cell r="I80">
            <v>0.89500000000000002</v>
          </cell>
          <cell r="J80">
            <v>0.88</v>
          </cell>
          <cell r="K80">
            <v>58.295000000000002</v>
          </cell>
          <cell r="L80">
            <v>59.19</v>
          </cell>
          <cell r="M80">
            <v>58.31</v>
          </cell>
          <cell r="N80">
            <v>59.19</v>
          </cell>
          <cell r="O80">
            <v>0</v>
          </cell>
          <cell r="P80" t="str">
            <v>DN</v>
          </cell>
          <cell r="Q80" t="str">
            <v>cont to 28-1. pc1.</v>
          </cell>
          <cell r="R80" t="str">
            <v>no</v>
          </cell>
          <cell r="S80">
            <v>1</v>
          </cell>
          <cell r="T80">
            <v>20</v>
          </cell>
          <cell r="U80">
            <v>2</v>
          </cell>
          <cell r="V80" t="str">
            <v>M</v>
          </cell>
          <cell r="W80" t="str">
            <v>no</v>
          </cell>
          <cell r="Z80" t="str">
            <v>ICDP5057ESG6KU2</v>
          </cell>
        </row>
        <row r="81">
          <cell r="A81" t="str">
            <v>28-1</v>
          </cell>
          <cell r="B81">
            <v>5057</v>
          </cell>
          <cell r="C81">
            <v>4</v>
          </cell>
          <cell r="D81" t="str">
            <v>B</v>
          </cell>
          <cell r="E81">
            <v>28</v>
          </cell>
          <cell r="F81" t="str">
            <v>Z</v>
          </cell>
          <cell r="G81">
            <v>1</v>
          </cell>
          <cell r="H81">
            <v>3105456</v>
          </cell>
          <cell r="I81">
            <v>0.86499999999999999</v>
          </cell>
          <cell r="J81">
            <v>0.84</v>
          </cell>
          <cell r="K81">
            <v>59.75</v>
          </cell>
          <cell r="L81">
            <v>60.59</v>
          </cell>
          <cell r="M81">
            <v>59.75</v>
          </cell>
          <cell r="N81">
            <v>60.59</v>
          </cell>
          <cell r="O81">
            <v>0</v>
          </cell>
          <cell r="P81" t="str">
            <v>DN</v>
          </cell>
          <cell r="Q81" t="str">
            <v>cont to 28-2. pc1. TS 69-74cm.</v>
          </cell>
          <cell r="R81" t="str">
            <v>no</v>
          </cell>
          <cell r="S81">
            <v>1</v>
          </cell>
          <cell r="T81">
            <v>20</v>
          </cell>
          <cell r="U81">
            <v>3</v>
          </cell>
          <cell r="V81" t="str">
            <v>M</v>
          </cell>
          <cell r="W81" t="str">
            <v>no</v>
          </cell>
          <cell r="Z81" t="str">
            <v>ICDP5057ESO6KU2</v>
          </cell>
        </row>
        <row r="82">
          <cell r="A82" t="str">
            <v>28-2</v>
          </cell>
          <cell r="B82">
            <v>5057</v>
          </cell>
          <cell r="C82">
            <v>4</v>
          </cell>
          <cell r="D82" t="str">
            <v>B</v>
          </cell>
          <cell r="E82">
            <v>28</v>
          </cell>
          <cell r="F82" t="str">
            <v>Z</v>
          </cell>
          <cell r="G82">
            <v>2</v>
          </cell>
          <cell r="H82">
            <v>3105458</v>
          </cell>
          <cell r="I82">
            <v>0.56499999999999995</v>
          </cell>
          <cell r="J82">
            <v>0.53</v>
          </cell>
          <cell r="K82">
            <v>60.615000000000002</v>
          </cell>
          <cell r="L82">
            <v>61.12</v>
          </cell>
          <cell r="M82">
            <v>60.59</v>
          </cell>
          <cell r="N82">
            <v>61.12</v>
          </cell>
          <cell r="O82">
            <v>0</v>
          </cell>
          <cell r="P82" t="str">
            <v>DN</v>
          </cell>
          <cell r="Q82" t="str">
            <v>cont To 29-1. pc1.</v>
          </cell>
          <cell r="R82" t="str">
            <v>no</v>
          </cell>
          <cell r="S82">
            <v>1</v>
          </cell>
          <cell r="T82">
            <v>20</v>
          </cell>
          <cell r="U82">
            <v>4</v>
          </cell>
          <cell r="V82" t="str">
            <v>B</v>
          </cell>
          <cell r="W82" t="str">
            <v>no</v>
          </cell>
          <cell r="Z82" t="str">
            <v>ICDP5057ESQ6KU2</v>
          </cell>
        </row>
        <row r="83">
          <cell r="A83" t="str">
            <v>29-1</v>
          </cell>
          <cell r="B83">
            <v>5057</v>
          </cell>
          <cell r="C83">
            <v>4</v>
          </cell>
          <cell r="D83" t="str">
            <v>B</v>
          </cell>
          <cell r="E83">
            <v>29</v>
          </cell>
          <cell r="F83" t="str">
            <v>Z</v>
          </cell>
          <cell r="G83">
            <v>1</v>
          </cell>
          <cell r="H83">
            <v>3105460</v>
          </cell>
          <cell r="I83">
            <v>0.73</v>
          </cell>
          <cell r="J83">
            <v>0.71</v>
          </cell>
          <cell r="K83">
            <v>60.55</v>
          </cell>
          <cell r="L83">
            <v>61.26</v>
          </cell>
          <cell r="M83">
            <v>60.55</v>
          </cell>
          <cell r="N83">
            <v>61.26</v>
          </cell>
          <cell r="O83">
            <v>0</v>
          </cell>
          <cell r="P83" t="str">
            <v>DN</v>
          </cell>
          <cell r="Q83" t="str">
            <v>cont to 30-1. pc1.</v>
          </cell>
          <cell r="R83" t="str">
            <v>no</v>
          </cell>
          <cell r="S83">
            <v>1</v>
          </cell>
          <cell r="T83">
            <v>21</v>
          </cell>
          <cell r="U83">
            <v>1</v>
          </cell>
          <cell r="V83" t="str">
            <v>T</v>
          </cell>
          <cell r="W83" t="str">
            <v>no</v>
          </cell>
          <cell r="Z83" t="str">
            <v>ICDP5057ESS6KU2</v>
          </cell>
        </row>
        <row r="84">
          <cell r="A84" t="str">
            <v>30-1</v>
          </cell>
          <cell r="B84">
            <v>5057</v>
          </cell>
          <cell r="C84">
            <v>4</v>
          </cell>
          <cell r="D84" t="str">
            <v>B</v>
          </cell>
          <cell r="E84">
            <v>30</v>
          </cell>
          <cell r="F84" t="str">
            <v>Z</v>
          </cell>
          <cell r="G84">
            <v>1</v>
          </cell>
          <cell r="H84">
            <v>3105462</v>
          </cell>
          <cell r="I84">
            <v>0.91500000000000004</v>
          </cell>
          <cell r="J84">
            <v>0.94</v>
          </cell>
          <cell r="K84">
            <v>61.6</v>
          </cell>
          <cell r="L84">
            <v>62.54</v>
          </cell>
          <cell r="M84">
            <v>61.6</v>
          </cell>
          <cell r="N84">
            <v>62.54</v>
          </cell>
          <cell r="O84">
            <v>0</v>
          </cell>
          <cell r="P84" t="str">
            <v>DN</v>
          </cell>
          <cell r="Q84" t="str">
            <v>discont to 30-2. pc1a-d. D in bag.</v>
          </cell>
          <cell r="R84" t="str">
            <v>no</v>
          </cell>
          <cell r="S84">
            <v>1</v>
          </cell>
          <cell r="T84">
            <v>21</v>
          </cell>
          <cell r="U84">
            <v>2</v>
          </cell>
          <cell r="V84" t="str">
            <v>M</v>
          </cell>
          <cell r="W84" t="str">
            <v>no</v>
          </cell>
          <cell r="Z84" t="str">
            <v>ICDP5057ESU6KU2</v>
          </cell>
        </row>
        <row r="85">
          <cell r="A85" t="str">
            <v>30-2</v>
          </cell>
          <cell r="B85">
            <v>5057</v>
          </cell>
          <cell r="C85">
            <v>4</v>
          </cell>
          <cell r="D85" t="str">
            <v>B</v>
          </cell>
          <cell r="E85">
            <v>30</v>
          </cell>
          <cell r="F85" t="str">
            <v>Z</v>
          </cell>
          <cell r="G85">
            <v>2</v>
          </cell>
          <cell r="H85">
            <v>3105464</v>
          </cell>
          <cell r="I85">
            <v>0.77500000000000002</v>
          </cell>
          <cell r="J85">
            <v>0.94</v>
          </cell>
          <cell r="K85">
            <v>62.515000000000001</v>
          </cell>
          <cell r="L85">
            <v>63.48</v>
          </cell>
          <cell r="M85">
            <v>62.54</v>
          </cell>
          <cell r="N85">
            <v>63.48</v>
          </cell>
          <cell r="O85">
            <v>0</v>
          </cell>
          <cell r="P85" t="str">
            <v>DN</v>
          </cell>
          <cell r="Q85" t="str">
            <v>cont to 30-3. pc1. pc2 in bag. Pc3. pc4 in bag. Pc5.</v>
          </cell>
          <cell r="R85" t="str">
            <v>no</v>
          </cell>
          <cell r="S85">
            <v>5</v>
          </cell>
          <cell r="T85">
            <v>21</v>
          </cell>
          <cell r="U85">
            <v>3</v>
          </cell>
          <cell r="V85" t="str">
            <v>M</v>
          </cell>
          <cell r="W85" t="str">
            <v>no</v>
          </cell>
          <cell r="Z85" t="str">
            <v>ICDP5057ESW6KU2</v>
          </cell>
        </row>
        <row r="86">
          <cell r="A86" t="str">
            <v>30-3</v>
          </cell>
          <cell r="B86">
            <v>5057</v>
          </cell>
          <cell r="C86">
            <v>4</v>
          </cell>
          <cell r="D86" t="str">
            <v>B</v>
          </cell>
          <cell r="E86">
            <v>30</v>
          </cell>
          <cell r="F86" t="str">
            <v>Z</v>
          </cell>
          <cell r="G86">
            <v>3</v>
          </cell>
          <cell r="H86">
            <v>3105466</v>
          </cell>
          <cell r="I86">
            <v>0.61</v>
          </cell>
          <cell r="J86">
            <v>0.65</v>
          </cell>
          <cell r="K86">
            <v>63.29</v>
          </cell>
          <cell r="L86">
            <v>64.13</v>
          </cell>
          <cell r="M86">
            <v>63.48</v>
          </cell>
          <cell r="N86">
            <v>64.13</v>
          </cell>
          <cell r="O86">
            <v>0</v>
          </cell>
          <cell r="P86" t="str">
            <v>DN</v>
          </cell>
          <cell r="Q86" t="str">
            <v>discont to 31-1. pc1a-m. f, g, m in bag.</v>
          </cell>
          <cell r="R86" t="str">
            <v>no</v>
          </cell>
          <cell r="S86">
            <v>1</v>
          </cell>
          <cell r="T86">
            <v>21</v>
          </cell>
          <cell r="U86">
            <v>4</v>
          </cell>
          <cell r="V86" t="str">
            <v>B</v>
          </cell>
          <cell r="W86" t="str">
            <v>no</v>
          </cell>
          <cell r="Z86" t="str">
            <v>ICDP5057ESY6KU2</v>
          </cell>
        </row>
        <row r="87">
          <cell r="A87" t="str">
            <v>31-1</v>
          </cell>
          <cell r="B87">
            <v>5057</v>
          </cell>
          <cell r="C87">
            <v>4</v>
          </cell>
          <cell r="D87" t="str">
            <v>B</v>
          </cell>
          <cell r="E87">
            <v>31</v>
          </cell>
          <cell r="F87" t="str">
            <v>Z</v>
          </cell>
          <cell r="G87">
            <v>1</v>
          </cell>
          <cell r="H87">
            <v>3105468</v>
          </cell>
          <cell r="I87">
            <v>0.77</v>
          </cell>
          <cell r="J87">
            <v>0.83</v>
          </cell>
          <cell r="K87">
            <v>63.6</v>
          </cell>
          <cell r="L87">
            <v>64.430000000000007</v>
          </cell>
          <cell r="M87">
            <v>63.6</v>
          </cell>
          <cell r="N87">
            <v>64.430000000000007</v>
          </cell>
          <cell r="O87">
            <v>0</v>
          </cell>
          <cell r="P87" t="str">
            <v>JC</v>
          </cell>
          <cell r="Q87" t="str">
            <v>discont to 31-2. pc1a-n, f, I, l and n in bags.</v>
          </cell>
          <cell r="R87" t="str">
            <v>no</v>
          </cell>
          <cell r="S87">
            <v>1</v>
          </cell>
          <cell r="T87">
            <v>22</v>
          </cell>
          <cell r="U87">
            <v>1</v>
          </cell>
          <cell r="V87" t="str">
            <v>T</v>
          </cell>
          <cell r="W87" t="str">
            <v>no</v>
          </cell>
          <cell r="Z87" t="str">
            <v>ICDP5057ES07KU2</v>
          </cell>
        </row>
        <row r="88">
          <cell r="A88" t="str">
            <v>31-2</v>
          </cell>
          <cell r="B88">
            <v>5057</v>
          </cell>
          <cell r="C88">
            <v>4</v>
          </cell>
          <cell r="D88" t="str">
            <v>B</v>
          </cell>
          <cell r="E88">
            <v>31</v>
          </cell>
          <cell r="F88" t="str">
            <v>Z</v>
          </cell>
          <cell r="G88">
            <v>2</v>
          </cell>
          <cell r="H88">
            <v>3105470</v>
          </cell>
          <cell r="I88">
            <v>0.995</v>
          </cell>
          <cell r="J88">
            <v>0.97</v>
          </cell>
          <cell r="K88">
            <v>64.37</v>
          </cell>
          <cell r="L88">
            <v>65.400000000000006</v>
          </cell>
          <cell r="M88">
            <v>64.430000000000007</v>
          </cell>
          <cell r="N88">
            <v>65.400000000000006</v>
          </cell>
          <cell r="O88">
            <v>0</v>
          </cell>
          <cell r="P88" t="str">
            <v>JC</v>
          </cell>
          <cell r="Q88" t="str">
            <v>discont to 31-3. pc1a-I, c and f in bags. Pc2 in bin and bag</v>
          </cell>
          <cell r="R88" t="str">
            <v>no</v>
          </cell>
          <cell r="S88">
            <v>2</v>
          </cell>
          <cell r="T88">
            <v>22</v>
          </cell>
          <cell r="U88">
            <v>2</v>
          </cell>
          <cell r="V88" t="str">
            <v>M</v>
          </cell>
          <cell r="W88" t="str">
            <v>no</v>
          </cell>
          <cell r="Z88" t="str">
            <v>ICDP5057ES27KU2</v>
          </cell>
        </row>
        <row r="89">
          <cell r="A89" t="str">
            <v>31-3</v>
          </cell>
          <cell r="B89">
            <v>5057</v>
          </cell>
          <cell r="C89">
            <v>4</v>
          </cell>
          <cell r="D89" t="str">
            <v>B</v>
          </cell>
          <cell r="E89">
            <v>31</v>
          </cell>
          <cell r="F89" t="str">
            <v>Z</v>
          </cell>
          <cell r="G89">
            <v>3</v>
          </cell>
          <cell r="H89">
            <v>3105472</v>
          </cell>
          <cell r="I89">
            <v>0.59499999999999997</v>
          </cell>
          <cell r="J89">
            <v>0.57999999999999996</v>
          </cell>
          <cell r="K89">
            <v>65.364999999999995</v>
          </cell>
          <cell r="L89">
            <v>65.98</v>
          </cell>
          <cell r="M89">
            <v>65.400000000000006</v>
          </cell>
          <cell r="N89">
            <v>65.98</v>
          </cell>
          <cell r="O89">
            <v>0</v>
          </cell>
          <cell r="P89" t="str">
            <v>JC</v>
          </cell>
          <cell r="Q89" t="str">
            <v>cont to 31-4. pc1</v>
          </cell>
          <cell r="R89" t="str">
            <v>no</v>
          </cell>
          <cell r="S89">
            <v>1</v>
          </cell>
          <cell r="T89">
            <v>22</v>
          </cell>
          <cell r="U89">
            <v>3</v>
          </cell>
          <cell r="V89" t="str">
            <v>M</v>
          </cell>
          <cell r="W89" t="str">
            <v>no</v>
          </cell>
          <cell r="Z89" t="str">
            <v>ICDP5057ES47KU2</v>
          </cell>
        </row>
        <row r="90">
          <cell r="A90" t="str">
            <v>31-4</v>
          </cell>
          <cell r="B90">
            <v>5057</v>
          </cell>
          <cell r="C90">
            <v>4</v>
          </cell>
          <cell r="D90" t="str">
            <v>B</v>
          </cell>
          <cell r="E90">
            <v>31</v>
          </cell>
          <cell r="F90" t="str">
            <v>Z</v>
          </cell>
          <cell r="G90">
            <v>4</v>
          </cell>
          <cell r="H90">
            <v>3105474</v>
          </cell>
          <cell r="I90">
            <v>0.79500000000000004</v>
          </cell>
          <cell r="J90">
            <v>0.78</v>
          </cell>
          <cell r="K90">
            <v>65.959999999999994</v>
          </cell>
          <cell r="L90">
            <v>66.760000000000005</v>
          </cell>
          <cell r="M90">
            <v>65.98</v>
          </cell>
          <cell r="N90">
            <v>66.760000000000005</v>
          </cell>
          <cell r="O90">
            <v>0</v>
          </cell>
          <cell r="P90" t="str">
            <v>JC</v>
          </cell>
          <cell r="Q90" t="str">
            <v>cont to 32-1. pc1a-b</v>
          </cell>
          <cell r="R90" t="str">
            <v>no</v>
          </cell>
          <cell r="S90">
            <v>1</v>
          </cell>
          <cell r="T90">
            <v>22</v>
          </cell>
          <cell r="U90">
            <v>4</v>
          </cell>
          <cell r="V90" t="str">
            <v>B</v>
          </cell>
          <cell r="W90" t="str">
            <v>no</v>
          </cell>
          <cell r="Z90" t="str">
            <v>ICDP5057ES67KU2</v>
          </cell>
        </row>
        <row r="91">
          <cell r="A91" t="str">
            <v>32-1</v>
          </cell>
          <cell r="B91">
            <v>5057</v>
          </cell>
          <cell r="C91">
            <v>4</v>
          </cell>
          <cell r="D91" t="str">
            <v>B</v>
          </cell>
          <cell r="E91">
            <v>32</v>
          </cell>
          <cell r="F91" t="str">
            <v>Z</v>
          </cell>
          <cell r="G91">
            <v>1</v>
          </cell>
          <cell r="H91">
            <v>3105476</v>
          </cell>
          <cell r="I91">
            <v>0.8</v>
          </cell>
          <cell r="J91">
            <v>0.8</v>
          </cell>
          <cell r="K91">
            <v>66.650000000000006</v>
          </cell>
          <cell r="L91">
            <v>67.45</v>
          </cell>
          <cell r="M91">
            <v>66.650000000000006</v>
          </cell>
          <cell r="N91">
            <v>67.45</v>
          </cell>
          <cell r="O91">
            <v>0</v>
          </cell>
          <cell r="P91" t="str">
            <v>JC</v>
          </cell>
          <cell r="Q91" t="str">
            <v>cont to 32-2. pc1a-b</v>
          </cell>
          <cell r="R91" t="str">
            <v>no</v>
          </cell>
          <cell r="S91">
            <v>1</v>
          </cell>
          <cell r="T91">
            <v>23</v>
          </cell>
          <cell r="U91">
            <v>1</v>
          </cell>
          <cell r="V91" t="str">
            <v>T</v>
          </cell>
          <cell r="W91" t="str">
            <v>no</v>
          </cell>
          <cell r="Z91" t="str">
            <v>ICDP5057ES87KU2</v>
          </cell>
        </row>
        <row r="92">
          <cell r="A92" t="str">
            <v>32-2</v>
          </cell>
          <cell r="B92">
            <v>5057</v>
          </cell>
          <cell r="C92">
            <v>4</v>
          </cell>
          <cell r="D92" t="str">
            <v>B</v>
          </cell>
          <cell r="E92">
            <v>32</v>
          </cell>
          <cell r="F92" t="str">
            <v>Z</v>
          </cell>
          <cell r="G92">
            <v>2</v>
          </cell>
          <cell r="H92">
            <v>3105478</v>
          </cell>
          <cell r="I92">
            <v>0.96499999999999997</v>
          </cell>
          <cell r="J92">
            <v>0.94</v>
          </cell>
          <cell r="K92">
            <v>67.45</v>
          </cell>
          <cell r="L92">
            <v>68.39</v>
          </cell>
          <cell r="M92">
            <v>67.45</v>
          </cell>
          <cell r="N92">
            <v>68.39</v>
          </cell>
          <cell r="O92">
            <v>0</v>
          </cell>
          <cell r="P92" t="str">
            <v>JC</v>
          </cell>
          <cell r="Q92" t="str">
            <v>cont to 32-3. pc1a-b</v>
          </cell>
          <cell r="R92" t="str">
            <v>no</v>
          </cell>
          <cell r="S92">
            <v>1</v>
          </cell>
          <cell r="T92">
            <v>23</v>
          </cell>
          <cell r="U92">
            <v>2</v>
          </cell>
          <cell r="V92" t="str">
            <v>M</v>
          </cell>
          <cell r="W92" t="str">
            <v>no</v>
          </cell>
          <cell r="Z92" t="str">
            <v>ICDP5057ESA7KU2</v>
          </cell>
        </row>
        <row r="93">
          <cell r="A93" t="str">
            <v>32-3</v>
          </cell>
          <cell r="B93">
            <v>5057</v>
          </cell>
          <cell r="C93">
            <v>4</v>
          </cell>
          <cell r="D93" t="str">
            <v>B</v>
          </cell>
          <cell r="E93">
            <v>32</v>
          </cell>
          <cell r="F93" t="str">
            <v>Z</v>
          </cell>
          <cell r="G93">
            <v>3</v>
          </cell>
          <cell r="H93">
            <v>3105480</v>
          </cell>
          <cell r="I93">
            <v>0.85</v>
          </cell>
          <cell r="J93">
            <v>0.84</v>
          </cell>
          <cell r="K93">
            <v>68.415000000000006</v>
          </cell>
          <cell r="L93">
            <v>69.23</v>
          </cell>
          <cell r="M93">
            <v>68.39</v>
          </cell>
          <cell r="N93">
            <v>69.23</v>
          </cell>
          <cell r="O93">
            <v>0</v>
          </cell>
          <cell r="P93" t="str">
            <v>JC</v>
          </cell>
          <cell r="Q93" t="str">
            <v>cont to 32-4. pc1a-c</v>
          </cell>
          <cell r="R93" t="str">
            <v>no</v>
          </cell>
          <cell r="S93">
            <v>1</v>
          </cell>
          <cell r="T93">
            <v>23</v>
          </cell>
          <cell r="U93">
            <v>3</v>
          </cell>
          <cell r="V93" t="str">
            <v>M</v>
          </cell>
          <cell r="W93" t="str">
            <v>no</v>
          </cell>
          <cell r="Z93" t="str">
            <v>ICDP5057ESC7KU2</v>
          </cell>
        </row>
        <row r="94">
          <cell r="A94" t="str">
            <v>32-4</v>
          </cell>
          <cell r="B94">
            <v>5057</v>
          </cell>
          <cell r="C94">
            <v>4</v>
          </cell>
          <cell r="D94" t="str">
            <v>B</v>
          </cell>
          <cell r="E94">
            <v>32</v>
          </cell>
          <cell r="F94" t="str">
            <v>Z</v>
          </cell>
          <cell r="G94">
            <v>4</v>
          </cell>
          <cell r="H94">
            <v>3105482</v>
          </cell>
          <cell r="I94">
            <v>0.44500000000000001</v>
          </cell>
          <cell r="J94">
            <v>0.42</v>
          </cell>
          <cell r="K94">
            <v>69.265000000000001</v>
          </cell>
          <cell r="L94">
            <v>69.650000000000006</v>
          </cell>
          <cell r="M94">
            <v>69.23</v>
          </cell>
          <cell r="N94">
            <v>69.650000000000006</v>
          </cell>
          <cell r="O94">
            <v>0</v>
          </cell>
          <cell r="P94" t="str">
            <v>JC</v>
          </cell>
          <cell r="Q94" t="str">
            <v>cont to 33-1. pc1</v>
          </cell>
          <cell r="R94" t="str">
            <v>no</v>
          </cell>
          <cell r="S94">
            <v>1</v>
          </cell>
          <cell r="T94">
            <v>23</v>
          </cell>
          <cell r="U94">
            <v>4</v>
          </cell>
          <cell r="V94" t="str">
            <v>B</v>
          </cell>
          <cell r="W94" t="str">
            <v>no</v>
          </cell>
          <cell r="Z94" t="str">
            <v>ICDP5057ESE7KU2</v>
          </cell>
        </row>
        <row r="95">
          <cell r="A95" t="str">
            <v>33-1</v>
          </cell>
          <cell r="B95">
            <v>5057</v>
          </cell>
          <cell r="C95">
            <v>4</v>
          </cell>
          <cell r="D95" t="str">
            <v>B</v>
          </cell>
          <cell r="E95">
            <v>33</v>
          </cell>
          <cell r="F95" t="str">
            <v>Z</v>
          </cell>
          <cell r="G95">
            <v>1</v>
          </cell>
          <cell r="H95">
            <v>3105484</v>
          </cell>
          <cell r="I95">
            <v>0.54</v>
          </cell>
          <cell r="J95">
            <v>0.52</v>
          </cell>
          <cell r="K95">
            <v>69.7</v>
          </cell>
          <cell r="L95">
            <v>70.22</v>
          </cell>
          <cell r="M95">
            <v>69.7</v>
          </cell>
          <cell r="N95">
            <v>70.22</v>
          </cell>
          <cell r="O95">
            <v>0</v>
          </cell>
          <cell r="P95" t="str">
            <v>DN</v>
          </cell>
          <cell r="Q95" t="str">
            <v>conto to 33-2. pc1a-c.</v>
          </cell>
          <cell r="R95" t="str">
            <v>no</v>
          </cell>
          <cell r="S95">
            <v>1</v>
          </cell>
          <cell r="T95">
            <v>24</v>
          </cell>
          <cell r="U95">
            <v>1</v>
          </cell>
          <cell r="V95" t="str">
            <v>T</v>
          </cell>
          <cell r="W95" t="str">
            <v>no</v>
          </cell>
          <cell r="Z95" t="str">
            <v>ICDP5057ESG7KU2</v>
          </cell>
        </row>
        <row r="96">
          <cell r="A96" t="str">
            <v>33-2</v>
          </cell>
          <cell r="B96">
            <v>5057</v>
          </cell>
          <cell r="C96">
            <v>4</v>
          </cell>
          <cell r="D96" t="str">
            <v>B</v>
          </cell>
          <cell r="E96">
            <v>33</v>
          </cell>
          <cell r="F96" t="str">
            <v>Z</v>
          </cell>
          <cell r="G96">
            <v>2</v>
          </cell>
          <cell r="H96">
            <v>3105486</v>
          </cell>
          <cell r="I96">
            <v>0.57999999999999996</v>
          </cell>
          <cell r="J96">
            <v>0.55000000000000004</v>
          </cell>
          <cell r="K96">
            <v>70.239999999999995</v>
          </cell>
          <cell r="L96">
            <v>70.77</v>
          </cell>
          <cell r="M96">
            <v>70.22</v>
          </cell>
          <cell r="N96">
            <v>70.77</v>
          </cell>
          <cell r="O96">
            <v>0</v>
          </cell>
          <cell r="P96" t="str">
            <v>DN</v>
          </cell>
          <cell r="Q96" t="str">
            <v>contin to 34-1. pc1a-b</v>
          </cell>
          <cell r="R96" t="str">
            <v>no</v>
          </cell>
          <cell r="S96">
            <v>1</v>
          </cell>
          <cell r="T96">
            <v>24</v>
          </cell>
          <cell r="U96">
            <v>2</v>
          </cell>
          <cell r="V96" t="str">
            <v>M</v>
          </cell>
          <cell r="W96" t="str">
            <v>no</v>
          </cell>
          <cell r="Z96" t="str">
            <v>ICDP5057ESI7KU2</v>
          </cell>
        </row>
        <row r="97">
          <cell r="A97" t="str">
            <v>34-1</v>
          </cell>
          <cell r="B97">
            <v>5057</v>
          </cell>
          <cell r="C97">
            <v>4</v>
          </cell>
          <cell r="D97" t="str">
            <v>B</v>
          </cell>
          <cell r="E97">
            <v>34</v>
          </cell>
          <cell r="F97" t="str">
            <v>Z</v>
          </cell>
          <cell r="G97">
            <v>1</v>
          </cell>
          <cell r="H97">
            <v>3105488</v>
          </cell>
          <cell r="I97">
            <v>0.69</v>
          </cell>
          <cell r="J97">
            <v>0.67</v>
          </cell>
          <cell r="K97">
            <v>70.95</v>
          </cell>
          <cell r="L97">
            <v>71.62</v>
          </cell>
          <cell r="M97">
            <v>70.95</v>
          </cell>
          <cell r="N97">
            <v>71.62</v>
          </cell>
          <cell r="O97">
            <v>0</v>
          </cell>
          <cell r="P97" t="str">
            <v>DN</v>
          </cell>
          <cell r="Q97" t="str">
            <v>contin to 35-1. pc1a-c</v>
          </cell>
          <cell r="R97" t="str">
            <v>no</v>
          </cell>
          <cell r="S97">
            <v>1</v>
          </cell>
          <cell r="T97">
            <v>24</v>
          </cell>
          <cell r="U97">
            <v>3</v>
          </cell>
          <cell r="V97" t="str">
            <v>M</v>
          </cell>
          <cell r="W97" t="str">
            <v>no</v>
          </cell>
          <cell r="Z97" t="str">
            <v>ICDP5057ESK7KU2</v>
          </cell>
        </row>
        <row r="98">
          <cell r="A98" t="str">
            <v>35-1</v>
          </cell>
          <cell r="B98">
            <v>5057</v>
          </cell>
          <cell r="C98">
            <v>4</v>
          </cell>
          <cell r="D98" t="str">
            <v>B</v>
          </cell>
          <cell r="E98">
            <v>35</v>
          </cell>
          <cell r="F98" t="str">
            <v>Z</v>
          </cell>
          <cell r="G98">
            <v>1</v>
          </cell>
          <cell r="H98">
            <v>3105490</v>
          </cell>
          <cell r="I98">
            <v>0.76</v>
          </cell>
          <cell r="J98">
            <v>0.76</v>
          </cell>
          <cell r="K98">
            <v>71.45</v>
          </cell>
          <cell r="L98">
            <v>72.209999999999994</v>
          </cell>
          <cell r="M98">
            <v>71.45</v>
          </cell>
          <cell r="N98">
            <v>72.209999999999994</v>
          </cell>
          <cell r="O98">
            <v>0</v>
          </cell>
          <cell r="P98" t="str">
            <v>DN</v>
          </cell>
          <cell r="Q98" t="str">
            <v>contin to 35-2. pc1</v>
          </cell>
          <cell r="R98" t="str">
            <v>no</v>
          </cell>
          <cell r="S98">
            <v>1</v>
          </cell>
          <cell r="T98">
            <v>24</v>
          </cell>
          <cell r="U98">
            <v>4</v>
          </cell>
          <cell r="V98" t="str">
            <v>B</v>
          </cell>
          <cell r="W98" t="str">
            <v>no</v>
          </cell>
          <cell r="Z98" t="str">
            <v>ICDP5057ESM7KU2</v>
          </cell>
        </row>
        <row r="99">
          <cell r="A99" t="str">
            <v>35-2</v>
          </cell>
          <cell r="B99">
            <v>5057</v>
          </cell>
          <cell r="C99">
            <v>4</v>
          </cell>
          <cell r="D99" t="str">
            <v>B</v>
          </cell>
          <cell r="E99">
            <v>35</v>
          </cell>
          <cell r="F99" t="str">
            <v>Z</v>
          </cell>
          <cell r="G99">
            <v>2</v>
          </cell>
          <cell r="H99">
            <v>3105492</v>
          </cell>
          <cell r="I99">
            <v>0.66</v>
          </cell>
          <cell r="J99">
            <v>0.65</v>
          </cell>
          <cell r="K99">
            <v>72.209999999999994</v>
          </cell>
          <cell r="L99">
            <v>72.86</v>
          </cell>
          <cell r="M99">
            <v>72.209999999999994</v>
          </cell>
          <cell r="N99">
            <v>72.86</v>
          </cell>
          <cell r="O99">
            <v>0</v>
          </cell>
          <cell r="P99" t="str">
            <v>DN</v>
          </cell>
          <cell r="Q99" t="str">
            <v>contin to 36-1 pc1</v>
          </cell>
          <cell r="R99" t="str">
            <v>no</v>
          </cell>
          <cell r="S99">
            <v>1</v>
          </cell>
          <cell r="T99">
            <v>25</v>
          </cell>
          <cell r="U99">
            <v>1</v>
          </cell>
          <cell r="V99" t="str">
            <v>T</v>
          </cell>
          <cell r="W99" t="str">
            <v>no</v>
          </cell>
          <cell r="Z99" t="str">
            <v>ICDP5057ESO7KU2</v>
          </cell>
        </row>
        <row r="100">
          <cell r="A100" t="str">
            <v>36-1</v>
          </cell>
          <cell r="B100">
            <v>5057</v>
          </cell>
          <cell r="C100">
            <v>4</v>
          </cell>
          <cell r="D100" t="str">
            <v>B</v>
          </cell>
          <cell r="E100">
            <v>36</v>
          </cell>
          <cell r="F100" t="str">
            <v>Z</v>
          </cell>
          <cell r="G100">
            <v>1</v>
          </cell>
          <cell r="H100">
            <v>3105496</v>
          </cell>
          <cell r="I100">
            <v>0.91</v>
          </cell>
          <cell r="J100">
            <v>0.85</v>
          </cell>
          <cell r="K100">
            <v>72.75</v>
          </cell>
          <cell r="L100">
            <v>73.599999999999994</v>
          </cell>
          <cell r="M100">
            <v>72.75</v>
          </cell>
          <cell r="N100">
            <v>73.599999999999994</v>
          </cell>
          <cell r="O100">
            <v>0</v>
          </cell>
          <cell r="P100" t="str">
            <v>JDO</v>
          </cell>
          <cell r="Q100" t="str">
            <v>cont to 36-2. pc1a-c</v>
          </cell>
          <cell r="R100" t="str">
            <v>no</v>
          </cell>
          <cell r="S100">
            <v>1</v>
          </cell>
          <cell r="T100">
            <v>25</v>
          </cell>
          <cell r="U100">
            <v>2</v>
          </cell>
          <cell r="V100" t="str">
            <v>M</v>
          </cell>
          <cell r="W100" t="str">
            <v>no</v>
          </cell>
          <cell r="Z100" t="str">
            <v>ICDP5057ESS7KU2</v>
          </cell>
        </row>
        <row r="101">
          <cell r="A101" t="str">
            <v>36-2</v>
          </cell>
          <cell r="B101">
            <v>5057</v>
          </cell>
          <cell r="C101">
            <v>4</v>
          </cell>
          <cell r="D101" t="str">
            <v>B</v>
          </cell>
          <cell r="E101">
            <v>36</v>
          </cell>
          <cell r="F101" t="str">
            <v>Z</v>
          </cell>
          <cell r="G101">
            <v>2</v>
          </cell>
          <cell r="H101">
            <v>3105498</v>
          </cell>
          <cell r="I101">
            <v>0.69</v>
          </cell>
          <cell r="J101">
            <v>0.65</v>
          </cell>
          <cell r="K101">
            <v>73.66</v>
          </cell>
          <cell r="L101">
            <v>74.25</v>
          </cell>
          <cell r="M101">
            <v>73.599999999999994</v>
          </cell>
          <cell r="N101">
            <v>74.25</v>
          </cell>
          <cell r="O101">
            <v>0</v>
          </cell>
          <cell r="P101" t="str">
            <v>JDO</v>
          </cell>
          <cell r="Q101" t="str">
            <v>cont to 36-3. pc1a-c. a,c in bag</v>
          </cell>
          <cell r="R101" t="str">
            <v>no</v>
          </cell>
          <cell r="S101">
            <v>1</v>
          </cell>
          <cell r="T101">
            <v>25</v>
          </cell>
          <cell r="U101">
            <v>3</v>
          </cell>
          <cell r="V101" t="str">
            <v>M</v>
          </cell>
          <cell r="W101" t="str">
            <v>no</v>
          </cell>
          <cell r="Z101" t="str">
            <v>ICDP5057ESU7KU2</v>
          </cell>
        </row>
        <row r="102">
          <cell r="A102" t="str">
            <v>36-3</v>
          </cell>
          <cell r="B102">
            <v>5057</v>
          </cell>
          <cell r="C102">
            <v>4</v>
          </cell>
          <cell r="D102" t="str">
            <v>B</v>
          </cell>
          <cell r="E102">
            <v>36</v>
          </cell>
          <cell r="F102" t="str">
            <v>Z</v>
          </cell>
          <cell r="G102">
            <v>3</v>
          </cell>
          <cell r="H102">
            <v>3105500</v>
          </cell>
          <cell r="I102">
            <v>0.79</v>
          </cell>
          <cell r="J102">
            <v>0.78</v>
          </cell>
          <cell r="K102">
            <v>74.349999999999994</v>
          </cell>
          <cell r="L102">
            <v>75.03</v>
          </cell>
          <cell r="M102">
            <v>74.25</v>
          </cell>
          <cell r="N102">
            <v>75.03</v>
          </cell>
          <cell r="O102">
            <v>0</v>
          </cell>
          <cell r="P102" t="str">
            <v>JDO</v>
          </cell>
          <cell r="Q102" t="str">
            <v>sawn. Pc1</v>
          </cell>
          <cell r="R102" t="str">
            <v>no</v>
          </cell>
          <cell r="S102">
            <v>1</v>
          </cell>
          <cell r="T102">
            <v>25</v>
          </cell>
          <cell r="U102">
            <v>4</v>
          </cell>
          <cell r="V102" t="str">
            <v>B</v>
          </cell>
          <cell r="W102" t="str">
            <v>no</v>
          </cell>
          <cell r="Z102" t="str">
            <v>ICDP5057ESW7KU2</v>
          </cell>
        </row>
        <row r="103">
          <cell r="A103" t="str">
            <v>36-4</v>
          </cell>
          <cell r="B103">
            <v>5057</v>
          </cell>
          <cell r="C103">
            <v>4</v>
          </cell>
          <cell r="D103" t="str">
            <v>B</v>
          </cell>
          <cell r="E103">
            <v>36</v>
          </cell>
          <cell r="F103" t="str">
            <v>Z</v>
          </cell>
          <cell r="G103">
            <v>4</v>
          </cell>
          <cell r="H103">
            <v>3105502</v>
          </cell>
          <cell r="I103">
            <v>0.80500000000000005</v>
          </cell>
          <cell r="J103">
            <v>0.81</v>
          </cell>
          <cell r="K103">
            <v>75.14</v>
          </cell>
          <cell r="L103">
            <v>75.84</v>
          </cell>
          <cell r="M103">
            <v>75.03</v>
          </cell>
          <cell r="N103">
            <v>75.84</v>
          </cell>
          <cell r="O103">
            <v>0</v>
          </cell>
          <cell r="P103" t="str">
            <v>JDO</v>
          </cell>
          <cell r="Q103" t="str">
            <v>cont to 37-1. 1pc</v>
          </cell>
          <cell r="R103" t="str">
            <v>no</v>
          </cell>
          <cell r="S103">
            <v>1</v>
          </cell>
          <cell r="T103">
            <v>26</v>
          </cell>
          <cell r="U103">
            <v>1</v>
          </cell>
          <cell r="V103" t="str">
            <v>T</v>
          </cell>
          <cell r="W103" t="str">
            <v>no</v>
          </cell>
          <cell r="Z103" t="str">
            <v>ICDP5057ESY7KU2</v>
          </cell>
        </row>
        <row r="104">
          <cell r="A104" t="str">
            <v>37-1</v>
          </cell>
          <cell r="B104">
            <v>5057</v>
          </cell>
          <cell r="C104">
            <v>4</v>
          </cell>
          <cell r="D104" t="str">
            <v>B</v>
          </cell>
          <cell r="E104">
            <v>37</v>
          </cell>
          <cell r="F104" t="str">
            <v>Z</v>
          </cell>
          <cell r="G104">
            <v>1</v>
          </cell>
          <cell r="H104">
            <v>3105504</v>
          </cell>
          <cell r="I104">
            <v>0.86499999999999999</v>
          </cell>
          <cell r="J104">
            <v>0.85</v>
          </cell>
          <cell r="K104">
            <v>75.8</v>
          </cell>
          <cell r="L104">
            <v>76.650000000000006</v>
          </cell>
          <cell r="M104">
            <v>75.8</v>
          </cell>
          <cell r="N104">
            <v>76.650000000000006</v>
          </cell>
          <cell r="O104">
            <v>0</v>
          </cell>
          <cell r="P104" t="str">
            <v>JDO</v>
          </cell>
          <cell r="Q104" t="str">
            <v>sawn. Pc1a-d</v>
          </cell>
          <cell r="R104" t="str">
            <v>no</v>
          </cell>
          <cell r="S104">
            <v>1</v>
          </cell>
          <cell r="T104">
            <v>26</v>
          </cell>
          <cell r="U104">
            <v>2</v>
          </cell>
          <cell r="V104" t="str">
            <v>M</v>
          </cell>
          <cell r="W104" t="str">
            <v>no</v>
          </cell>
          <cell r="Z104" t="str">
            <v>ICDP5057ES08KU2</v>
          </cell>
        </row>
        <row r="105">
          <cell r="A105" t="str">
            <v>37-2</v>
          </cell>
          <cell r="B105">
            <v>5057</v>
          </cell>
          <cell r="C105">
            <v>4</v>
          </cell>
          <cell r="D105" t="str">
            <v>B</v>
          </cell>
          <cell r="E105">
            <v>37</v>
          </cell>
          <cell r="F105" t="str">
            <v>Z</v>
          </cell>
          <cell r="G105">
            <v>2</v>
          </cell>
          <cell r="H105">
            <v>3105506</v>
          </cell>
          <cell r="I105">
            <v>0.77500000000000002</v>
          </cell>
          <cell r="J105">
            <v>0.85</v>
          </cell>
          <cell r="K105">
            <v>76.665000000000006</v>
          </cell>
          <cell r="L105">
            <v>77.5</v>
          </cell>
          <cell r="M105">
            <v>76.650000000000006</v>
          </cell>
          <cell r="N105">
            <v>77.5</v>
          </cell>
          <cell r="O105">
            <v>0</v>
          </cell>
          <cell r="P105" t="str">
            <v>JDO</v>
          </cell>
          <cell r="Q105" t="str">
            <v>cont to 37-3. pc1a-d. d in bag</v>
          </cell>
          <cell r="R105" t="str">
            <v>no</v>
          </cell>
          <cell r="S105">
            <v>1</v>
          </cell>
          <cell r="T105">
            <v>26</v>
          </cell>
          <cell r="U105">
            <v>3</v>
          </cell>
          <cell r="V105" t="str">
            <v>M</v>
          </cell>
          <cell r="W105" t="str">
            <v>no</v>
          </cell>
          <cell r="Z105" t="str">
            <v>ICDP5057ES28KU2</v>
          </cell>
        </row>
        <row r="106">
          <cell r="A106" t="str">
            <v>37-3</v>
          </cell>
          <cell r="B106">
            <v>5057</v>
          </cell>
          <cell r="C106">
            <v>4</v>
          </cell>
          <cell r="D106" t="str">
            <v>B</v>
          </cell>
          <cell r="E106">
            <v>37</v>
          </cell>
          <cell r="F106" t="str">
            <v>Z</v>
          </cell>
          <cell r="G106">
            <v>3</v>
          </cell>
          <cell r="H106">
            <v>3105508</v>
          </cell>
          <cell r="I106">
            <v>0.88</v>
          </cell>
          <cell r="J106">
            <v>0.83</v>
          </cell>
          <cell r="K106">
            <v>77.44</v>
          </cell>
          <cell r="L106">
            <v>78.33</v>
          </cell>
          <cell r="M106">
            <v>77.5</v>
          </cell>
          <cell r="N106">
            <v>78.33</v>
          </cell>
          <cell r="O106">
            <v>0</v>
          </cell>
          <cell r="P106" t="str">
            <v>JDO</v>
          </cell>
          <cell r="Q106" t="str">
            <v>cont to 37-4. pc1a-b</v>
          </cell>
          <cell r="R106" t="str">
            <v>no</v>
          </cell>
          <cell r="S106">
            <v>1</v>
          </cell>
          <cell r="T106">
            <v>26</v>
          </cell>
          <cell r="U106">
            <v>4</v>
          </cell>
          <cell r="V106" t="str">
            <v>B</v>
          </cell>
          <cell r="W106" t="str">
            <v>no</v>
          </cell>
          <cell r="Z106" t="str">
            <v>ICDP5057ES48KU2</v>
          </cell>
        </row>
        <row r="107">
          <cell r="A107" t="str">
            <v>37-4</v>
          </cell>
          <cell r="B107">
            <v>5057</v>
          </cell>
          <cell r="C107">
            <v>4</v>
          </cell>
          <cell r="D107" t="str">
            <v>B</v>
          </cell>
          <cell r="E107">
            <v>37</v>
          </cell>
          <cell r="F107" t="str">
            <v>Z</v>
          </cell>
          <cell r="G107">
            <v>4</v>
          </cell>
          <cell r="H107">
            <v>3105510</v>
          </cell>
          <cell r="I107">
            <v>0.65</v>
          </cell>
          <cell r="J107">
            <v>0.65</v>
          </cell>
          <cell r="K107">
            <v>78.319999999999993</v>
          </cell>
          <cell r="L107">
            <v>78.98</v>
          </cell>
          <cell r="M107">
            <v>78.33</v>
          </cell>
          <cell r="N107">
            <v>78.98</v>
          </cell>
          <cell r="O107">
            <v>0</v>
          </cell>
          <cell r="P107" t="str">
            <v>JDO</v>
          </cell>
          <cell r="Q107" t="str">
            <v>cont to 38-1. pc1a-c</v>
          </cell>
          <cell r="R107" t="str">
            <v>no</v>
          </cell>
          <cell r="S107">
            <v>1</v>
          </cell>
          <cell r="T107">
            <v>27</v>
          </cell>
          <cell r="U107">
            <v>1</v>
          </cell>
          <cell r="V107" t="str">
            <v>T</v>
          </cell>
          <cell r="W107" t="str">
            <v>no</v>
          </cell>
          <cell r="Z107" t="str">
            <v>ICDP5057ES68KU2</v>
          </cell>
        </row>
        <row r="108">
          <cell r="A108" t="str">
            <v>38-1</v>
          </cell>
          <cell r="B108">
            <v>5057</v>
          </cell>
          <cell r="C108">
            <v>4</v>
          </cell>
          <cell r="D108" t="str">
            <v>B</v>
          </cell>
          <cell r="E108">
            <v>38</v>
          </cell>
          <cell r="F108" t="str">
            <v>Z</v>
          </cell>
          <cell r="G108">
            <v>1</v>
          </cell>
          <cell r="H108">
            <v>3105512</v>
          </cell>
          <cell r="I108">
            <v>0.38</v>
          </cell>
          <cell r="J108">
            <v>0.38</v>
          </cell>
          <cell r="K108">
            <v>78.849999999999994</v>
          </cell>
          <cell r="L108">
            <v>79.23</v>
          </cell>
          <cell r="M108">
            <v>78.849999999999994</v>
          </cell>
          <cell r="N108">
            <v>79.23</v>
          </cell>
          <cell r="O108">
            <v>0</v>
          </cell>
          <cell r="P108" t="str">
            <v>JDO</v>
          </cell>
          <cell r="Q108" t="str">
            <v>cont to 38-2. pc1a-e a in bag</v>
          </cell>
          <cell r="R108" t="str">
            <v>no</v>
          </cell>
          <cell r="S108">
            <v>1</v>
          </cell>
          <cell r="T108">
            <v>27</v>
          </cell>
          <cell r="U108">
            <v>2</v>
          </cell>
          <cell r="V108" t="str">
            <v>M</v>
          </cell>
          <cell r="W108" t="str">
            <v>no</v>
          </cell>
          <cell r="Z108" t="str">
            <v>ICDP5057ES88KU2</v>
          </cell>
        </row>
        <row r="109">
          <cell r="A109" t="str">
            <v>38-2</v>
          </cell>
          <cell r="B109">
            <v>5057</v>
          </cell>
          <cell r="C109">
            <v>4</v>
          </cell>
          <cell r="D109" t="str">
            <v>B</v>
          </cell>
          <cell r="E109">
            <v>38</v>
          </cell>
          <cell r="F109" t="str">
            <v>Z</v>
          </cell>
          <cell r="G109">
            <v>2</v>
          </cell>
          <cell r="H109">
            <v>3105514</v>
          </cell>
          <cell r="I109">
            <v>0.78</v>
          </cell>
          <cell r="J109">
            <v>0.78</v>
          </cell>
          <cell r="K109">
            <v>79.23</v>
          </cell>
          <cell r="L109">
            <v>80.010000000000005</v>
          </cell>
          <cell r="M109">
            <v>79.23</v>
          </cell>
          <cell r="N109">
            <v>80.010000000000005</v>
          </cell>
          <cell r="O109">
            <v>0</v>
          </cell>
          <cell r="P109" t="str">
            <v>JDO</v>
          </cell>
          <cell r="Q109" t="str">
            <v>cont to 38-3. pc1a-b</v>
          </cell>
          <cell r="R109" t="str">
            <v>no</v>
          </cell>
          <cell r="S109">
            <v>1</v>
          </cell>
          <cell r="T109">
            <v>27</v>
          </cell>
          <cell r="U109">
            <v>4</v>
          </cell>
          <cell r="V109" t="str">
            <v>M</v>
          </cell>
          <cell r="W109" t="str">
            <v>no</v>
          </cell>
          <cell r="Z109" t="str">
            <v>ICDP5057ESA8KU2</v>
          </cell>
        </row>
        <row r="110">
          <cell r="A110" t="str">
            <v>38-3</v>
          </cell>
          <cell r="B110">
            <v>5057</v>
          </cell>
          <cell r="C110">
            <v>4</v>
          </cell>
          <cell r="D110" t="str">
            <v>B</v>
          </cell>
          <cell r="E110">
            <v>38</v>
          </cell>
          <cell r="F110" t="str">
            <v>Z</v>
          </cell>
          <cell r="G110">
            <v>3</v>
          </cell>
          <cell r="H110">
            <v>3105516</v>
          </cell>
          <cell r="I110">
            <v>0.92</v>
          </cell>
          <cell r="J110">
            <v>0.91</v>
          </cell>
          <cell r="K110">
            <v>80.010000000000005</v>
          </cell>
          <cell r="L110">
            <v>80.92</v>
          </cell>
          <cell r="M110">
            <v>80.010000000000005</v>
          </cell>
          <cell r="N110">
            <v>80.92</v>
          </cell>
          <cell r="O110">
            <v>0</v>
          </cell>
          <cell r="P110" t="str">
            <v>JDO</v>
          </cell>
          <cell r="Q110" t="str">
            <v>sawn. Pc1 ts 86-91cm</v>
          </cell>
          <cell r="R110" t="str">
            <v>no</v>
          </cell>
          <cell r="S110">
            <v>1</v>
          </cell>
          <cell r="T110">
            <v>27</v>
          </cell>
          <cell r="U110">
            <v>4</v>
          </cell>
          <cell r="V110" t="str">
            <v>B</v>
          </cell>
          <cell r="W110" t="str">
            <v>no</v>
          </cell>
          <cell r="Z110" t="str">
            <v>ICDP5057ESC8KU2</v>
          </cell>
        </row>
        <row r="111">
          <cell r="A111" t="str">
            <v>38-4</v>
          </cell>
          <cell r="B111">
            <v>5057</v>
          </cell>
          <cell r="C111">
            <v>4</v>
          </cell>
          <cell r="D111" t="str">
            <v>B</v>
          </cell>
          <cell r="E111">
            <v>38</v>
          </cell>
          <cell r="F111" t="str">
            <v>Z</v>
          </cell>
          <cell r="G111">
            <v>4</v>
          </cell>
          <cell r="H111">
            <v>3105518</v>
          </cell>
          <cell r="I111">
            <v>0.93500000000000005</v>
          </cell>
          <cell r="J111">
            <v>0.94</v>
          </cell>
          <cell r="K111">
            <v>80.930000000000007</v>
          </cell>
          <cell r="L111">
            <v>81.86</v>
          </cell>
          <cell r="M111">
            <v>80.92</v>
          </cell>
          <cell r="N111">
            <v>81.86</v>
          </cell>
          <cell r="O111">
            <v>0</v>
          </cell>
          <cell r="P111" t="str">
            <v>DN</v>
          </cell>
          <cell r="Q111" t="str">
            <v>disc to 39-1. pc1a-c.</v>
          </cell>
          <cell r="R111" t="str">
            <v>no</v>
          </cell>
          <cell r="S111">
            <v>1</v>
          </cell>
          <cell r="T111">
            <v>28</v>
          </cell>
          <cell r="U111">
            <v>1</v>
          </cell>
          <cell r="V111" t="str">
            <v>T</v>
          </cell>
          <cell r="W111" t="str">
            <v>no</v>
          </cell>
          <cell r="Z111" t="str">
            <v>ICDP5057ESE8KU2</v>
          </cell>
        </row>
        <row r="112">
          <cell r="A112" t="str">
            <v>39-1</v>
          </cell>
          <cell r="B112">
            <v>5057</v>
          </cell>
          <cell r="C112">
            <v>4</v>
          </cell>
          <cell r="D112" t="str">
            <v>B</v>
          </cell>
          <cell r="E112">
            <v>39</v>
          </cell>
          <cell r="F112" t="str">
            <v>Z</v>
          </cell>
          <cell r="G112">
            <v>1</v>
          </cell>
          <cell r="H112">
            <v>3105520</v>
          </cell>
          <cell r="I112">
            <v>0.88</v>
          </cell>
          <cell r="J112">
            <v>0.92</v>
          </cell>
          <cell r="K112">
            <v>81.900000000000006</v>
          </cell>
          <cell r="L112">
            <v>82.82</v>
          </cell>
          <cell r="M112">
            <v>81.900000000000006</v>
          </cell>
          <cell r="N112">
            <v>82.82</v>
          </cell>
          <cell r="O112">
            <v>0</v>
          </cell>
          <cell r="P112" t="str">
            <v>DN</v>
          </cell>
          <cell r="Q112" t="str">
            <v>sawn. Pc1a-b. a in bag. Pc2.</v>
          </cell>
          <cell r="R112" t="str">
            <v>no</v>
          </cell>
          <cell r="S112">
            <v>2</v>
          </cell>
          <cell r="T112">
            <v>28</v>
          </cell>
          <cell r="U112">
            <v>2</v>
          </cell>
          <cell r="V112" t="str">
            <v>M</v>
          </cell>
          <cell r="W112" t="str">
            <v>no</v>
          </cell>
          <cell r="Z112" t="str">
            <v>ICDP5057ESG8KU2</v>
          </cell>
        </row>
        <row r="113">
          <cell r="A113" t="str">
            <v>39-2</v>
          </cell>
          <cell r="B113">
            <v>5057</v>
          </cell>
          <cell r="C113">
            <v>4</v>
          </cell>
          <cell r="D113" t="str">
            <v>B</v>
          </cell>
          <cell r="E113">
            <v>39</v>
          </cell>
          <cell r="F113" t="str">
            <v>Z</v>
          </cell>
          <cell r="G113">
            <v>2</v>
          </cell>
          <cell r="H113">
            <v>3105522</v>
          </cell>
          <cell r="I113">
            <v>0.92</v>
          </cell>
          <cell r="J113">
            <v>0.92</v>
          </cell>
          <cell r="K113">
            <v>82.78</v>
          </cell>
          <cell r="L113">
            <v>83.74</v>
          </cell>
          <cell r="M113">
            <v>82.82</v>
          </cell>
          <cell r="N113">
            <v>83.74</v>
          </cell>
          <cell r="O113">
            <v>0</v>
          </cell>
          <cell r="P113" t="str">
            <v>DN</v>
          </cell>
          <cell r="Q113" t="str">
            <v>cont to 39-3</v>
          </cell>
          <cell r="R113" t="str">
            <v>no</v>
          </cell>
          <cell r="S113">
            <v>1</v>
          </cell>
          <cell r="T113">
            <v>28</v>
          </cell>
          <cell r="U113">
            <v>3</v>
          </cell>
          <cell r="V113" t="str">
            <v>M</v>
          </cell>
          <cell r="W113" t="str">
            <v>no</v>
          </cell>
          <cell r="Z113" t="str">
            <v>ICDP5057ESI8KU2</v>
          </cell>
        </row>
        <row r="114">
          <cell r="A114" t="str">
            <v>39-3</v>
          </cell>
          <cell r="B114">
            <v>5057</v>
          </cell>
          <cell r="C114">
            <v>4</v>
          </cell>
          <cell r="D114" t="str">
            <v>B</v>
          </cell>
          <cell r="E114">
            <v>39</v>
          </cell>
          <cell r="F114" t="str">
            <v>Z</v>
          </cell>
          <cell r="G114">
            <v>3</v>
          </cell>
          <cell r="H114">
            <v>3105524</v>
          </cell>
          <cell r="I114">
            <v>0.52500000000000002</v>
          </cell>
          <cell r="J114">
            <v>0.53</v>
          </cell>
          <cell r="K114">
            <v>83.7</v>
          </cell>
          <cell r="L114">
            <v>84.27</v>
          </cell>
          <cell r="M114">
            <v>83.74</v>
          </cell>
          <cell r="N114">
            <v>84.27</v>
          </cell>
          <cell r="O114">
            <v>0</v>
          </cell>
          <cell r="P114" t="str">
            <v>DN</v>
          </cell>
          <cell r="Q114" t="str">
            <v>cont to 39-4. pc1</v>
          </cell>
          <cell r="R114" t="str">
            <v>no</v>
          </cell>
          <cell r="S114">
            <v>1</v>
          </cell>
          <cell r="T114">
            <v>28</v>
          </cell>
          <cell r="U114">
            <v>4</v>
          </cell>
          <cell r="V114" t="str">
            <v>B</v>
          </cell>
          <cell r="W114" t="str">
            <v>no</v>
          </cell>
          <cell r="Z114" t="str">
            <v>ICDP5057ESK8KU2</v>
          </cell>
        </row>
        <row r="115">
          <cell r="A115" t="str">
            <v>39-4</v>
          </cell>
          <cell r="B115">
            <v>5057</v>
          </cell>
          <cell r="C115">
            <v>4</v>
          </cell>
          <cell r="D115" t="str">
            <v>B</v>
          </cell>
          <cell r="E115">
            <v>39</v>
          </cell>
          <cell r="F115" t="str">
            <v>Z</v>
          </cell>
          <cell r="G115">
            <v>4</v>
          </cell>
          <cell r="H115">
            <v>3105526</v>
          </cell>
          <cell r="I115">
            <v>0.90500000000000003</v>
          </cell>
          <cell r="J115">
            <v>0.89</v>
          </cell>
          <cell r="K115">
            <v>84.224999999999994</v>
          </cell>
          <cell r="L115">
            <v>85.16</v>
          </cell>
          <cell r="M115">
            <v>84.27</v>
          </cell>
          <cell r="N115">
            <v>85.16</v>
          </cell>
          <cell r="O115">
            <v>0</v>
          </cell>
          <cell r="P115" t="str">
            <v>JDO</v>
          </cell>
          <cell r="Q115" t="str">
            <v>cont to 40-1. pc1a-c.</v>
          </cell>
          <cell r="R115" t="str">
            <v>no</v>
          </cell>
          <cell r="S115">
            <v>1</v>
          </cell>
          <cell r="T115">
            <v>29</v>
          </cell>
          <cell r="U115">
            <v>1</v>
          </cell>
          <cell r="V115" t="str">
            <v>T</v>
          </cell>
          <cell r="W115" t="str">
            <v>no</v>
          </cell>
          <cell r="Z115" t="str">
            <v>ICDP5057ESM8KU2</v>
          </cell>
        </row>
        <row r="116">
          <cell r="A116" t="str">
            <v>40-1</v>
          </cell>
          <cell r="B116">
            <v>5057</v>
          </cell>
          <cell r="C116">
            <v>4</v>
          </cell>
          <cell r="D116" t="str">
            <v>B</v>
          </cell>
          <cell r="E116">
            <v>40</v>
          </cell>
          <cell r="F116" t="str">
            <v>Z</v>
          </cell>
          <cell r="G116">
            <v>1</v>
          </cell>
          <cell r="H116">
            <v>3105528</v>
          </cell>
          <cell r="I116">
            <v>0.97</v>
          </cell>
          <cell r="J116">
            <v>0.96</v>
          </cell>
          <cell r="K116">
            <v>84.95</v>
          </cell>
          <cell r="L116">
            <v>85.91</v>
          </cell>
          <cell r="M116">
            <v>84.95</v>
          </cell>
          <cell r="N116">
            <v>85.91</v>
          </cell>
          <cell r="O116">
            <v>0</v>
          </cell>
          <cell r="P116" t="str">
            <v>JDO</v>
          </cell>
          <cell r="Q116" t="str">
            <v>cont to 40-2. pc1a-f. c and e in bag</v>
          </cell>
          <cell r="R116" t="str">
            <v>no</v>
          </cell>
          <cell r="S116">
            <v>1</v>
          </cell>
          <cell r="T116">
            <v>29</v>
          </cell>
          <cell r="U116">
            <v>2</v>
          </cell>
          <cell r="V116" t="str">
            <v>M</v>
          </cell>
          <cell r="W116" t="str">
            <v>no</v>
          </cell>
          <cell r="Z116" t="str">
            <v>ICDP5057ESO8KU2</v>
          </cell>
        </row>
        <row r="117">
          <cell r="A117" t="str">
            <v>40-2</v>
          </cell>
          <cell r="B117">
            <v>5057</v>
          </cell>
          <cell r="C117">
            <v>4</v>
          </cell>
          <cell r="D117" t="str">
            <v>B</v>
          </cell>
          <cell r="E117">
            <v>40</v>
          </cell>
          <cell r="F117" t="str">
            <v>Z</v>
          </cell>
          <cell r="G117">
            <v>2</v>
          </cell>
          <cell r="H117">
            <v>3105530</v>
          </cell>
          <cell r="I117">
            <v>1.0049999999999999</v>
          </cell>
          <cell r="J117">
            <v>0.99</v>
          </cell>
          <cell r="K117">
            <v>85.92</v>
          </cell>
          <cell r="L117">
            <v>86.9</v>
          </cell>
          <cell r="M117">
            <v>85.91</v>
          </cell>
          <cell r="N117">
            <v>86.9</v>
          </cell>
          <cell r="O117">
            <v>0</v>
          </cell>
          <cell r="P117" t="str">
            <v>JDO</v>
          </cell>
          <cell r="Q117" t="str">
            <v>cont to 40-3. pc1a-b. pc2a-c c in bag. Pc3a-b.</v>
          </cell>
          <cell r="R117" t="str">
            <v>no</v>
          </cell>
          <cell r="S117">
            <v>3</v>
          </cell>
          <cell r="T117">
            <v>29</v>
          </cell>
          <cell r="U117">
            <v>3</v>
          </cell>
          <cell r="V117" t="str">
            <v>M</v>
          </cell>
          <cell r="W117" t="str">
            <v>no</v>
          </cell>
          <cell r="Z117" t="str">
            <v>ICDP5057ESQ8KU2</v>
          </cell>
        </row>
        <row r="118">
          <cell r="A118" t="str">
            <v>40-3</v>
          </cell>
          <cell r="B118">
            <v>5057</v>
          </cell>
          <cell r="C118">
            <v>4</v>
          </cell>
          <cell r="D118" t="str">
            <v>B</v>
          </cell>
          <cell r="E118">
            <v>40</v>
          </cell>
          <cell r="F118" t="str">
            <v>Z</v>
          </cell>
          <cell r="G118">
            <v>3</v>
          </cell>
          <cell r="H118">
            <v>3105532</v>
          </cell>
          <cell r="I118">
            <v>0.92</v>
          </cell>
          <cell r="J118">
            <v>0.91</v>
          </cell>
          <cell r="K118">
            <v>86.924999999999997</v>
          </cell>
          <cell r="L118">
            <v>87.81</v>
          </cell>
          <cell r="M118">
            <v>86.9</v>
          </cell>
          <cell r="N118">
            <v>87.81</v>
          </cell>
          <cell r="O118">
            <v>0</v>
          </cell>
          <cell r="P118" t="str">
            <v>JDO</v>
          </cell>
          <cell r="Q118" t="str">
            <v>discont To 41-1</v>
          </cell>
          <cell r="R118" t="str">
            <v>no</v>
          </cell>
          <cell r="S118">
            <v>1</v>
          </cell>
          <cell r="T118">
            <v>29</v>
          </cell>
          <cell r="U118">
            <v>4</v>
          </cell>
          <cell r="V118" t="str">
            <v>B</v>
          </cell>
          <cell r="W118" t="str">
            <v>no</v>
          </cell>
          <cell r="Z118" t="str">
            <v>ICDP5057ESS8KU2</v>
          </cell>
        </row>
        <row r="119">
          <cell r="A119" t="str">
            <v>41-1</v>
          </cell>
          <cell r="B119">
            <v>5057</v>
          </cell>
          <cell r="C119">
            <v>4</v>
          </cell>
          <cell r="D119" t="str">
            <v>B</v>
          </cell>
          <cell r="E119">
            <v>41</v>
          </cell>
          <cell r="F119" t="str">
            <v>Z</v>
          </cell>
          <cell r="G119">
            <v>1</v>
          </cell>
          <cell r="H119">
            <v>3105534</v>
          </cell>
          <cell r="I119">
            <v>0.77</v>
          </cell>
          <cell r="J119">
            <v>0.81</v>
          </cell>
          <cell r="K119">
            <v>88</v>
          </cell>
          <cell r="L119">
            <v>88.81</v>
          </cell>
          <cell r="M119">
            <v>88</v>
          </cell>
          <cell r="N119">
            <v>88.81</v>
          </cell>
          <cell r="O119">
            <v>0</v>
          </cell>
          <cell r="P119" t="str">
            <v>JDO</v>
          </cell>
          <cell r="Q119" t="str">
            <v>cont to 41-2. pc1a-f. b and d in bag.</v>
          </cell>
          <cell r="R119" t="str">
            <v>no</v>
          </cell>
          <cell r="S119">
            <v>1</v>
          </cell>
          <cell r="T119">
            <v>30</v>
          </cell>
          <cell r="U119">
            <v>1</v>
          </cell>
          <cell r="V119" t="str">
            <v>T</v>
          </cell>
          <cell r="W119" t="str">
            <v>no</v>
          </cell>
          <cell r="Z119" t="str">
            <v>ICDP5057ESU8KU2</v>
          </cell>
        </row>
        <row r="120">
          <cell r="A120" t="str">
            <v>41-2</v>
          </cell>
          <cell r="B120">
            <v>5057</v>
          </cell>
          <cell r="C120">
            <v>4</v>
          </cell>
          <cell r="D120" t="str">
            <v>B</v>
          </cell>
          <cell r="E120">
            <v>41</v>
          </cell>
          <cell r="F120" t="str">
            <v>Z</v>
          </cell>
          <cell r="G120">
            <v>2</v>
          </cell>
          <cell r="H120">
            <v>3105536</v>
          </cell>
          <cell r="I120">
            <v>0.82499999999999996</v>
          </cell>
          <cell r="J120">
            <v>0.81</v>
          </cell>
          <cell r="K120">
            <v>88.77</v>
          </cell>
          <cell r="L120">
            <v>89.62</v>
          </cell>
          <cell r="M120">
            <v>88.81</v>
          </cell>
          <cell r="N120">
            <v>89.62</v>
          </cell>
          <cell r="O120">
            <v>0</v>
          </cell>
          <cell r="P120" t="str">
            <v>JDO</v>
          </cell>
          <cell r="Q120" t="str">
            <v>cont to 41-3. pc1a-c. c in bag</v>
          </cell>
          <cell r="R120" t="str">
            <v>no</v>
          </cell>
          <cell r="S120">
            <v>1</v>
          </cell>
          <cell r="T120">
            <v>30</v>
          </cell>
          <cell r="U120">
            <v>2</v>
          </cell>
          <cell r="V120" t="str">
            <v>M</v>
          </cell>
          <cell r="W120" t="str">
            <v>no</v>
          </cell>
          <cell r="Z120" t="str">
            <v>ICDP5057ESW8KU2</v>
          </cell>
        </row>
        <row r="121">
          <cell r="A121" t="str">
            <v>41-3</v>
          </cell>
          <cell r="B121">
            <v>5057</v>
          </cell>
          <cell r="C121">
            <v>4</v>
          </cell>
          <cell r="D121" t="str">
            <v>B</v>
          </cell>
          <cell r="E121">
            <v>41</v>
          </cell>
          <cell r="F121" t="str">
            <v>Z</v>
          </cell>
          <cell r="G121">
            <v>3</v>
          </cell>
          <cell r="H121">
            <v>3105538</v>
          </cell>
          <cell r="I121">
            <v>0.505</v>
          </cell>
          <cell r="J121">
            <v>0.49</v>
          </cell>
          <cell r="K121">
            <v>89.594999999999999</v>
          </cell>
          <cell r="L121">
            <v>90.11</v>
          </cell>
          <cell r="M121">
            <v>89.62</v>
          </cell>
          <cell r="N121">
            <v>90.11</v>
          </cell>
          <cell r="O121">
            <v>0</v>
          </cell>
          <cell r="P121" t="str">
            <v>JDO</v>
          </cell>
          <cell r="Q121" t="str">
            <v>cont to 41-4. pc1a-c. b in bag</v>
          </cell>
          <cell r="R121" t="str">
            <v>no</v>
          </cell>
          <cell r="S121">
            <v>1</v>
          </cell>
          <cell r="T121">
            <v>30</v>
          </cell>
          <cell r="U121">
            <v>3</v>
          </cell>
          <cell r="V121" t="str">
            <v>M</v>
          </cell>
          <cell r="W121" t="str">
            <v>no</v>
          </cell>
          <cell r="Z121" t="str">
            <v>ICDP5057ESY8KU2</v>
          </cell>
        </row>
        <row r="122">
          <cell r="A122" t="str">
            <v>41-4</v>
          </cell>
          <cell r="B122">
            <v>5057</v>
          </cell>
          <cell r="C122">
            <v>4</v>
          </cell>
          <cell r="D122" t="str">
            <v>B</v>
          </cell>
          <cell r="E122">
            <v>41</v>
          </cell>
          <cell r="F122" t="str">
            <v>Z</v>
          </cell>
          <cell r="G122">
            <v>4</v>
          </cell>
          <cell r="H122">
            <v>3105540</v>
          </cell>
          <cell r="I122">
            <v>0.72</v>
          </cell>
          <cell r="J122">
            <v>0.72</v>
          </cell>
          <cell r="K122">
            <v>90.1</v>
          </cell>
          <cell r="L122">
            <v>90.83</v>
          </cell>
          <cell r="M122">
            <v>90.11</v>
          </cell>
          <cell r="N122">
            <v>90.83</v>
          </cell>
          <cell r="O122">
            <v>0</v>
          </cell>
          <cell r="P122" t="str">
            <v>JDO</v>
          </cell>
          <cell r="Q122" t="str">
            <v>? To 42-1. pc1a-d. b in bag</v>
          </cell>
          <cell r="R122" t="str">
            <v>no</v>
          </cell>
          <cell r="S122">
            <v>1</v>
          </cell>
          <cell r="T122">
            <v>30</v>
          </cell>
          <cell r="U122">
            <v>4</v>
          </cell>
          <cell r="V122" t="str">
            <v>B</v>
          </cell>
          <cell r="W122" t="str">
            <v>no</v>
          </cell>
          <cell r="Z122" t="str">
            <v>ICDP5057ES09KU2</v>
          </cell>
        </row>
        <row r="123">
          <cell r="A123" t="str">
            <v>42-1</v>
          </cell>
          <cell r="B123">
            <v>5057</v>
          </cell>
          <cell r="C123">
            <v>4</v>
          </cell>
          <cell r="D123" t="str">
            <v>B</v>
          </cell>
          <cell r="E123">
            <v>42</v>
          </cell>
          <cell r="F123" t="str">
            <v>Z</v>
          </cell>
          <cell r="G123">
            <v>1</v>
          </cell>
          <cell r="H123">
            <v>3105544</v>
          </cell>
          <cell r="I123">
            <v>0.51</v>
          </cell>
          <cell r="J123">
            <v>0.5</v>
          </cell>
          <cell r="K123">
            <v>91.05</v>
          </cell>
          <cell r="L123">
            <v>91.55</v>
          </cell>
          <cell r="M123">
            <v>91.05</v>
          </cell>
          <cell r="N123">
            <v>91.55</v>
          </cell>
          <cell r="O123">
            <v>0</v>
          </cell>
          <cell r="P123" t="str">
            <v>JDO</v>
          </cell>
          <cell r="Q123" t="str">
            <v>cont to 42-2. pc1a-g. a, e and g in bag. B three small pieces of ruble.</v>
          </cell>
          <cell r="R123" t="str">
            <v>no</v>
          </cell>
          <cell r="S123">
            <v>1</v>
          </cell>
          <cell r="T123">
            <v>31</v>
          </cell>
          <cell r="U123">
            <v>1</v>
          </cell>
          <cell r="V123" t="str">
            <v>T</v>
          </cell>
          <cell r="W123" t="str">
            <v>no</v>
          </cell>
          <cell r="Z123" t="str">
            <v>ICDP5057ES49KU2</v>
          </cell>
        </row>
        <row r="124">
          <cell r="A124" t="str">
            <v>42-2</v>
          </cell>
          <cell r="B124">
            <v>5057</v>
          </cell>
          <cell r="C124">
            <v>4</v>
          </cell>
          <cell r="D124" t="str">
            <v>B</v>
          </cell>
          <cell r="E124">
            <v>42</v>
          </cell>
          <cell r="F124" t="str">
            <v>Z</v>
          </cell>
          <cell r="G124">
            <v>2</v>
          </cell>
          <cell r="H124">
            <v>3105546</v>
          </cell>
          <cell r="I124">
            <v>0.95</v>
          </cell>
          <cell r="J124">
            <v>0.85</v>
          </cell>
          <cell r="K124">
            <v>91.56</v>
          </cell>
          <cell r="L124">
            <v>92.4</v>
          </cell>
          <cell r="M124">
            <v>91.55</v>
          </cell>
          <cell r="N124">
            <v>92.4</v>
          </cell>
          <cell r="O124">
            <v>0</v>
          </cell>
          <cell r="P124" t="str">
            <v>JDO</v>
          </cell>
          <cell r="Q124" t="str">
            <v>discont to 42-3. pc1a-b</v>
          </cell>
          <cell r="R124" t="str">
            <v>no</v>
          </cell>
          <cell r="S124">
            <v>1</v>
          </cell>
          <cell r="T124">
            <v>31</v>
          </cell>
          <cell r="U124">
            <v>2</v>
          </cell>
          <cell r="V124" t="str">
            <v>M</v>
          </cell>
          <cell r="W124" t="str">
            <v>no</v>
          </cell>
          <cell r="Z124" t="str">
            <v>ICDP5057ES69KU2</v>
          </cell>
        </row>
        <row r="125">
          <cell r="A125" t="str">
            <v>42-3</v>
          </cell>
          <cell r="B125">
            <v>5057</v>
          </cell>
          <cell r="C125">
            <v>4</v>
          </cell>
          <cell r="D125" t="str">
            <v>B</v>
          </cell>
          <cell r="E125">
            <v>42</v>
          </cell>
          <cell r="F125" t="str">
            <v>Z</v>
          </cell>
          <cell r="G125">
            <v>3</v>
          </cell>
          <cell r="H125">
            <v>3105548</v>
          </cell>
          <cell r="I125">
            <v>0.9</v>
          </cell>
          <cell r="J125">
            <v>0.92</v>
          </cell>
          <cell r="K125">
            <v>92.51</v>
          </cell>
          <cell r="L125">
            <v>93.32</v>
          </cell>
          <cell r="M125">
            <v>92.4</v>
          </cell>
          <cell r="N125">
            <v>93.32</v>
          </cell>
          <cell r="O125">
            <v>0</v>
          </cell>
          <cell r="P125" t="str">
            <v>JDO</v>
          </cell>
          <cell r="Q125" t="str">
            <v>cont to 42-4. pc1a-g. a and g in bag, d ruble. Pc2a-e. c is fragmented.</v>
          </cell>
          <cell r="R125" t="str">
            <v>no</v>
          </cell>
          <cell r="S125">
            <v>2</v>
          </cell>
          <cell r="T125">
            <v>31</v>
          </cell>
          <cell r="U125">
            <v>3</v>
          </cell>
          <cell r="V125" t="str">
            <v>M</v>
          </cell>
          <cell r="W125" t="str">
            <v>no</v>
          </cell>
          <cell r="Z125" t="str">
            <v>ICDP5057ES89KU2</v>
          </cell>
        </row>
        <row r="126">
          <cell r="A126" t="str">
            <v>42-4</v>
          </cell>
          <cell r="B126">
            <v>5057</v>
          </cell>
          <cell r="C126">
            <v>4</v>
          </cell>
          <cell r="D126" t="str">
            <v>B</v>
          </cell>
          <cell r="E126">
            <v>42</v>
          </cell>
          <cell r="F126" t="str">
            <v>Z</v>
          </cell>
          <cell r="G126">
            <v>4</v>
          </cell>
          <cell r="H126">
            <v>3105550</v>
          </cell>
          <cell r="I126">
            <v>0.49</v>
          </cell>
          <cell r="J126">
            <v>0.47</v>
          </cell>
          <cell r="K126">
            <v>93.41</v>
          </cell>
          <cell r="L126">
            <v>93.79</v>
          </cell>
          <cell r="M126">
            <v>93.32</v>
          </cell>
          <cell r="N126">
            <v>93.79</v>
          </cell>
          <cell r="O126">
            <v>0</v>
          </cell>
          <cell r="P126" t="str">
            <v>JDO</v>
          </cell>
          <cell r="Q126" t="str">
            <v>cont. to 42-5. pc1a-e. a in bag.</v>
          </cell>
          <cell r="R126" t="str">
            <v>no</v>
          </cell>
          <cell r="S126">
            <v>1</v>
          </cell>
          <cell r="T126">
            <v>31</v>
          </cell>
          <cell r="U126">
            <v>4</v>
          </cell>
          <cell r="V126" t="str">
            <v>B</v>
          </cell>
          <cell r="W126" t="str">
            <v>no</v>
          </cell>
          <cell r="Z126" t="str">
            <v>ICDP5057ESA9KU2</v>
          </cell>
        </row>
        <row r="127">
          <cell r="A127" t="str">
            <v>42-5</v>
          </cell>
          <cell r="B127">
            <v>5057</v>
          </cell>
          <cell r="C127">
            <v>4</v>
          </cell>
          <cell r="D127" t="str">
            <v>B</v>
          </cell>
          <cell r="E127">
            <v>42</v>
          </cell>
          <cell r="F127" t="str">
            <v>Z</v>
          </cell>
          <cell r="G127">
            <v>5</v>
          </cell>
          <cell r="H127">
            <v>3105552</v>
          </cell>
          <cell r="I127">
            <v>0.64500000000000002</v>
          </cell>
          <cell r="J127">
            <v>0.64</v>
          </cell>
          <cell r="K127">
            <v>93.9</v>
          </cell>
          <cell r="L127">
            <v>94.43</v>
          </cell>
          <cell r="M127">
            <v>93.79</v>
          </cell>
          <cell r="N127">
            <v>94.43</v>
          </cell>
          <cell r="O127">
            <v>0</v>
          </cell>
          <cell r="P127" t="str">
            <v>JDO</v>
          </cell>
          <cell r="Q127" t="str">
            <v>discon to 43-1. pc1</v>
          </cell>
          <cell r="R127" t="str">
            <v>no</v>
          </cell>
          <cell r="S127">
            <v>1</v>
          </cell>
          <cell r="T127">
            <v>32</v>
          </cell>
          <cell r="U127">
            <v>1</v>
          </cell>
          <cell r="V127" t="str">
            <v>T</v>
          </cell>
          <cell r="W127" t="str">
            <v>no</v>
          </cell>
          <cell r="Z127" t="str">
            <v>ICDP5057ESC9KU2</v>
          </cell>
        </row>
        <row r="128">
          <cell r="A128" t="str">
            <v>43-1</v>
          </cell>
          <cell r="B128">
            <v>5057</v>
          </cell>
          <cell r="C128">
            <v>4</v>
          </cell>
          <cell r="D128" t="str">
            <v>B</v>
          </cell>
          <cell r="E128">
            <v>43</v>
          </cell>
          <cell r="F128" t="str">
            <v>Z</v>
          </cell>
          <cell r="G128">
            <v>1</v>
          </cell>
          <cell r="H128">
            <v>3105554</v>
          </cell>
          <cell r="I128">
            <v>0.8</v>
          </cell>
          <cell r="J128">
            <v>0.79</v>
          </cell>
          <cell r="K128">
            <v>94.1</v>
          </cell>
          <cell r="L128">
            <v>94.89</v>
          </cell>
          <cell r="M128">
            <v>94.1</v>
          </cell>
          <cell r="N128">
            <v>94.89</v>
          </cell>
          <cell r="O128">
            <v>0</v>
          </cell>
          <cell r="P128" t="str">
            <v>JDO</v>
          </cell>
          <cell r="Q128" t="str">
            <v>cont to 43-2. pc1</v>
          </cell>
          <cell r="R128" t="str">
            <v>no</v>
          </cell>
          <cell r="S128">
            <v>1</v>
          </cell>
          <cell r="T128">
            <v>32</v>
          </cell>
          <cell r="U128">
            <v>2</v>
          </cell>
          <cell r="V128" t="str">
            <v>M</v>
          </cell>
          <cell r="W128" t="str">
            <v>no</v>
          </cell>
          <cell r="Z128" t="str">
            <v>ICDP5057ESE9KU2</v>
          </cell>
        </row>
        <row r="129">
          <cell r="A129" t="str">
            <v>43-2</v>
          </cell>
          <cell r="B129">
            <v>5057</v>
          </cell>
          <cell r="C129">
            <v>4</v>
          </cell>
          <cell r="D129" t="str">
            <v>B</v>
          </cell>
          <cell r="E129">
            <v>43</v>
          </cell>
          <cell r="F129" t="str">
            <v>Z</v>
          </cell>
          <cell r="G129">
            <v>2</v>
          </cell>
          <cell r="H129">
            <v>3105556</v>
          </cell>
          <cell r="I129">
            <v>0.69499999999999995</v>
          </cell>
          <cell r="J129">
            <v>0.69</v>
          </cell>
          <cell r="K129">
            <v>94.9</v>
          </cell>
          <cell r="L129">
            <v>95.58</v>
          </cell>
          <cell r="M129">
            <v>94.89</v>
          </cell>
          <cell r="N129">
            <v>95.58</v>
          </cell>
          <cell r="O129">
            <v>0</v>
          </cell>
          <cell r="P129" t="str">
            <v>JDO</v>
          </cell>
          <cell r="Q129" t="str">
            <v>cont to 43-3. pc1a-c b in bag. Pc2a-c b in bag</v>
          </cell>
          <cell r="R129" t="str">
            <v>no</v>
          </cell>
          <cell r="S129">
            <v>2</v>
          </cell>
          <cell r="T129">
            <v>32</v>
          </cell>
          <cell r="U129">
            <v>3</v>
          </cell>
          <cell r="V129" t="str">
            <v>M</v>
          </cell>
          <cell r="W129" t="str">
            <v>no</v>
          </cell>
          <cell r="Z129" t="str">
            <v>ICDP5057ESG9KU2</v>
          </cell>
        </row>
        <row r="130">
          <cell r="A130" t="str">
            <v>43-3</v>
          </cell>
          <cell r="B130">
            <v>5057</v>
          </cell>
          <cell r="C130">
            <v>4</v>
          </cell>
          <cell r="D130" t="str">
            <v>B</v>
          </cell>
          <cell r="E130">
            <v>43</v>
          </cell>
          <cell r="F130" t="str">
            <v>Z</v>
          </cell>
          <cell r="G130">
            <v>3</v>
          </cell>
          <cell r="H130">
            <v>3105558</v>
          </cell>
          <cell r="I130">
            <v>0.59</v>
          </cell>
          <cell r="J130">
            <v>0.66</v>
          </cell>
          <cell r="K130">
            <v>95.594999999999999</v>
          </cell>
          <cell r="L130">
            <v>96.24</v>
          </cell>
          <cell r="M130">
            <v>95.58</v>
          </cell>
          <cell r="N130">
            <v>96.24</v>
          </cell>
          <cell r="O130">
            <v>0</v>
          </cell>
          <cell r="P130" t="str">
            <v>JDO</v>
          </cell>
          <cell r="Q130" t="str">
            <v>cont to 43-4. pc1</v>
          </cell>
          <cell r="R130" t="str">
            <v>no</v>
          </cell>
          <cell r="S130">
            <v>1</v>
          </cell>
          <cell r="T130">
            <v>32</v>
          </cell>
          <cell r="U130">
            <v>4</v>
          </cell>
          <cell r="V130" t="str">
            <v>B</v>
          </cell>
          <cell r="W130" t="str">
            <v>no</v>
          </cell>
          <cell r="Z130" t="str">
            <v>ICDP5057ESI9KU2</v>
          </cell>
        </row>
        <row r="131">
          <cell r="A131" t="str">
            <v>43-4</v>
          </cell>
          <cell r="B131">
            <v>5057</v>
          </cell>
          <cell r="C131">
            <v>4</v>
          </cell>
          <cell r="D131" t="str">
            <v>B</v>
          </cell>
          <cell r="E131">
            <v>43</v>
          </cell>
          <cell r="F131" t="str">
            <v>Z</v>
          </cell>
          <cell r="G131">
            <v>4</v>
          </cell>
          <cell r="H131">
            <v>3105560</v>
          </cell>
          <cell r="I131">
            <v>0.6</v>
          </cell>
          <cell r="J131">
            <v>0.57999999999999996</v>
          </cell>
          <cell r="K131">
            <v>96.185000000000002</v>
          </cell>
          <cell r="L131">
            <v>96.82</v>
          </cell>
          <cell r="M131">
            <v>96.24</v>
          </cell>
          <cell r="N131">
            <v>96.82</v>
          </cell>
          <cell r="O131">
            <v>0</v>
          </cell>
          <cell r="P131" t="str">
            <v>JDO</v>
          </cell>
          <cell r="Q131" t="str">
            <v>cont to 43-5. pc1</v>
          </cell>
          <cell r="R131" t="str">
            <v>no</v>
          </cell>
          <cell r="S131">
            <v>1</v>
          </cell>
          <cell r="T131">
            <v>33</v>
          </cell>
          <cell r="U131">
            <v>1</v>
          </cell>
          <cell r="V131" t="str">
            <v>T</v>
          </cell>
          <cell r="W131" t="str">
            <v>no</v>
          </cell>
          <cell r="Z131" t="str">
            <v>ICDP5057ESK9KU2</v>
          </cell>
        </row>
        <row r="132">
          <cell r="A132" t="str">
            <v>43-5</v>
          </cell>
          <cell r="B132">
            <v>5057</v>
          </cell>
          <cell r="C132">
            <v>4</v>
          </cell>
          <cell r="D132" t="str">
            <v>B</v>
          </cell>
          <cell r="E132">
            <v>43</v>
          </cell>
          <cell r="F132" t="str">
            <v>Z</v>
          </cell>
          <cell r="G132">
            <v>5</v>
          </cell>
          <cell r="H132">
            <v>3105562</v>
          </cell>
          <cell r="I132">
            <v>0.44</v>
          </cell>
          <cell r="J132">
            <v>0.41</v>
          </cell>
          <cell r="K132">
            <v>96.784999999999997</v>
          </cell>
          <cell r="L132">
            <v>97.23</v>
          </cell>
          <cell r="M132">
            <v>96.82</v>
          </cell>
          <cell r="N132">
            <v>97.23</v>
          </cell>
          <cell r="O132">
            <v>0</v>
          </cell>
          <cell r="P132" t="str">
            <v>JDO</v>
          </cell>
          <cell r="Q132" t="str">
            <v>cont to 44-1. pc1a-d. d in bag</v>
          </cell>
          <cell r="R132" t="str">
            <v>no</v>
          </cell>
          <cell r="S132">
            <v>1</v>
          </cell>
          <cell r="T132">
            <v>33</v>
          </cell>
          <cell r="U132">
            <v>2</v>
          </cell>
          <cell r="V132" t="str">
            <v>M</v>
          </cell>
          <cell r="W132" t="str">
            <v>no</v>
          </cell>
          <cell r="Z132" t="str">
            <v>ICDP5057ESM9KU2</v>
          </cell>
        </row>
        <row r="133">
          <cell r="A133" t="str">
            <v>44-1</v>
          </cell>
          <cell r="B133">
            <v>5057</v>
          </cell>
          <cell r="C133">
            <v>4</v>
          </cell>
          <cell r="D133" t="str">
            <v>B</v>
          </cell>
          <cell r="E133">
            <v>44</v>
          </cell>
          <cell r="F133" t="str">
            <v>Z</v>
          </cell>
          <cell r="G133">
            <v>1</v>
          </cell>
          <cell r="H133">
            <v>3105564</v>
          </cell>
          <cell r="I133">
            <v>0.7</v>
          </cell>
          <cell r="J133">
            <v>0.7</v>
          </cell>
          <cell r="K133">
            <v>97.15</v>
          </cell>
          <cell r="L133">
            <v>97.85</v>
          </cell>
          <cell r="M133">
            <v>97.15</v>
          </cell>
          <cell r="N133">
            <v>97.85</v>
          </cell>
          <cell r="O133">
            <v>0</v>
          </cell>
          <cell r="P133" t="str">
            <v>JDO</v>
          </cell>
          <cell r="Q133" t="str">
            <v>sawn. Pc1</v>
          </cell>
          <cell r="R133" t="str">
            <v>no</v>
          </cell>
          <cell r="S133">
            <v>1</v>
          </cell>
          <cell r="T133">
            <v>33</v>
          </cell>
          <cell r="U133">
            <v>3</v>
          </cell>
          <cell r="V133" t="str">
            <v>M</v>
          </cell>
          <cell r="W133" t="str">
            <v>no</v>
          </cell>
          <cell r="Z133" t="str">
            <v>ICDP5057ESO9KU2</v>
          </cell>
        </row>
        <row r="134">
          <cell r="A134" t="str">
            <v>44-2</v>
          </cell>
          <cell r="B134">
            <v>5057</v>
          </cell>
          <cell r="C134">
            <v>4</v>
          </cell>
          <cell r="D134" t="str">
            <v>B</v>
          </cell>
          <cell r="E134">
            <v>44</v>
          </cell>
          <cell r="F134" t="str">
            <v>Z</v>
          </cell>
          <cell r="G134">
            <v>2</v>
          </cell>
          <cell r="H134">
            <v>3105566</v>
          </cell>
          <cell r="I134">
            <v>0.86</v>
          </cell>
          <cell r="J134">
            <v>0.86</v>
          </cell>
          <cell r="K134">
            <v>97.85</v>
          </cell>
          <cell r="L134">
            <v>98.71</v>
          </cell>
          <cell r="M134">
            <v>97.85</v>
          </cell>
          <cell r="N134">
            <v>98.71</v>
          </cell>
          <cell r="O134">
            <v>0</v>
          </cell>
          <cell r="P134" t="str">
            <v>JDO</v>
          </cell>
          <cell r="Q134" t="str">
            <v>cont to 44-3. pc1a-b</v>
          </cell>
          <cell r="R134" t="str">
            <v>no</v>
          </cell>
          <cell r="S134">
            <v>1</v>
          </cell>
          <cell r="T134">
            <v>33</v>
          </cell>
          <cell r="U134">
            <v>4</v>
          </cell>
          <cell r="V134" t="str">
            <v>B</v>
          </cell>
          <cell r="W134" t="str">
            <v>no</v>
          </cell>
          <cell r="Z134" t="str">
            <v>ICDP5057ESQ9KU2</v>
          </cell>
        </row>
        <row r="135">
          <cell r="A135" t="str">
            <v>44-3</v>
          </cell>
          <cell r="B135">
            <v>5057</v>
          </cell>
          <cell r="C135">
            <v>4</v>
          </cell>
          <cell r="D135" t="str">
            <v>B</v>
          </cell>
          <cell r="E135">
            <v>44</v>
          </cell>
          <cell r="F135" t="str">
            <v>Z</v>
          </cell>
          <cell r="G135">
            <v>3</v>
          </cell>
          <cell r="H135">
            <v>3105568</v>
          </cell>
          <cell r="I135">
            <v>0.70499999999999996</v>
          </cell>
          <cell r="J135">
            <v>0.68</v>
          </cell>
          <cell r="K135">
            <v>98.71</v>
          </cell>
          <cell r="L135">
            <v>99.39</v>
          </cell>
          <cell r="M135">
            <v>98.71</v>
          </cell>
          <cell r="N135">
            <v>99.39</v>
          </cell>
          <cell r="O135">
            <v>0</v>
          </cell>
          <cell r="P135" t="str">
            <v>JDO</v>
          </cell>
          <cell r="Q135" t="str">
            <v>cont. to 44-4. pc1</v>
          </cell>
          <cell r="R135" t="str">
            <v>no</v>
          </cell>
          <cell r="S135">
            <v>1</v>
          </cell>
          <cell r="T135">
            <v>34</v>
          </cell>
          <cell r="U135">
            <v>1</v>
          </cell>
          <cell r="V135" t="str">
            <v>T</v>
          </cell>
          <cell r="W135" t="str">
            <v>no</v>
          </cell>
          <cell r="Z135" t="str">
            <v>ICDP5057ESS9KU2</v>
          </cell>
        </row>
        <row r="136">
          <cell r="A136" t="str">
            <v>44-4</v>
          </cell>
          <cell r="B136">
            <v>5057</v>
          </cell>
          <cell r="C136">
            <v>4</v>
          </cell>
          <cell r="D136" t="str">
            <v>B</v>
          </cell>
          <cell r="E136">
            <v>44</v>
          </cell>
          <cell r="F136" t="str">
            <v>Z</v>
          </cell>
          <cell r="G136">
            <v>4</v>
          </cell>
          <cell r="H136">
            <v>3105570</v>
          </cell>
          <cell r="I136">
            <v>0.85</v>
          </cell>
          <cell r="J136">
            <v>0.84</v>
          </cell>
          <cell r="K136">
            <v>99.415000000000006</v>
          </cell>
          <cell r="L136">
            <v>100.23</v>
          </cell>
          <cell r="M136">
            <v>99.39</v>
          </cell>
          <cell r="N136">
            <v>100.23</v>
          </cell>
          <cell r="O136">
            <v>0</v>
          </cell>
          <cell r="P136" t="str">
            <v>JDO</v>
          </cell>
          <cell r="Q136" t="str">
            <v>cont to 45-1. TS 50-55 cm. pc1a-b.</v>
          </cell>
          <cell r="R136" t="str">
            <v>no</v>
          </cell>
          <cell r="S136">
            <v>1</v>
          </cell>
          <cell r="T136">
            <v>34</v>
          </cell>
          <cell r="U136">
            <v>2</v>
          </cell>
          <cell r="V136" t="str">
            <v>M</v>
          </cell>
          <cell r="W136" t="str">
            <v>no</v>
          </cell>
          <cell r="Z136" t="str">
            <v>ICDP5057ESU9KU2</v>
          </cell>
        </row>
        <row r="137">
          <cell r="A137" t="str">
            <v>45-1</v>
          </cell>
          <cell r="B137">
            <v>5057</v>
          </cell>
          <cell r="C137">
            <v>4</v>
          </cell>
          <cell r="D137" t="str">
            <v>B</v>
          </cell>
          <cell r="E137">
            <v>45</v>
          </cell>
          <cell r="F137" t="str">
            <v>Z</v>
          </cell>
          <cell r="G137">
            <v>1</v>
          </cell>
          <cell r="H137">
            <v>3105572</v>
          </cell>
          <cell r="I137">
            <v>0.84</v>
          </cell>
          <cell r="J137">
            <v>0.78</v>
          </cell>
          <cell r="K137">
            <v>100.2</v>
          </cell>
          <cell r="L137">
            <v>100.98</v>
          </cell>
          <cell r="M137">
            <v>100.2</v>
          </cell>
          <cell r="N137">
            <v>100.98</v>
          </cell>
          <cell r="O137">
            <v>0</v>
          </cell>
          <cell r="P137" t="str">
            <v>JDO</v>
          </cell>
          <cell r="Q137" t="str">
            <v>cont to 45-2. pc1a-e. e in bag, cont to 45-2. pc1a-e. e in bag</v>
          </cell>
          <cell r="R137" t="str">
            <v>no</v>
          </cell>
          <cell r="S137">
            <v>1</v>
          </cell>
          <cell r="T137">
            <v>34</v>
          </cell>
          <cell r="U137">
            <v>3</v>
          </cell>
          <cell r="V137" t="str">
            <v>M</v>
          </cell>
          <cell r="W137" t="str">
            <v>no</v>
          </cell>
          <cell r="Z137" t="str">
            <v>ICDP5057ESW9KU2</v>
          </cell>
        </row>
        <row r="138">
          <cell r="A138" t="str">
            <v>45-2</v>
          </cell>
          <cell r="B138">
            <v>5057</v>
          </cell>
          <cell r="C138">
            <v>4</v>
          </cell>
          <cell r="D138" t="str">
            <v>B</v>
          </cell>
          <cell r="E138">
            <v>45</v>
          </cell>
          <cell r="F138" t="str">
            <v>Z</v>
          </cell>
          <cell r="G138">
            <v>2</v>
          </cell>
          <cell r="H138">
            <v>3105574</v>
          </cell>
          <cell r="I138">
            <v>0.97</v>
          </cell>
          <cell r="J138">
            <v>0.92</v>
          </cell>
          <cell r="K138">
            <v>101.04</v>
          </cell>
          <cell r="L138">
            <v>101.9</v>
          </cell>
          <cell r="M138">
            <v>100.98</v>
          </cell>
          <cell r="N138">
            <v>101.9</v>
          </cell>
          <cell r="O138">
            <v>0</v>
          </cell>
          <cell r="P138" t="str">
            <v>JDO</v>
          </cell>
          <cell r="Q138" t="str">
            <v>cont to 45-3. pc1a-c.</v>
          </cell>
          <cell r="R138" t="str">
            <v>no</v>
          </cell>
          <cell r="S138">
            <v>1</v>
          </cell>
          <cell r="T138">
            <v>34</v>
          </cell>
          <cell r="U138">
            <v>3</v>
          </cell>
          <cell r="V138" t="str">
            <v>B</v>
          </cell>
          <cell r="W138" t="str">
            <v>no</v>
          </cell>
          <cell r="Z138" t="str">
            <v>ICDP5057ESY9KU2</v>
          </cell>
        </row>
        <row r="139">
          <cell r="A139" t="str">
            <v>45-3</v>
          </cell>
          <cell r="B139">
            <v>5057</v>
          </cell>
          <cell r="C139">
            <v>4</v>
          </cell>
          <cell r="D139" t="str">
            <v>B</v>
          </cell>
          <cell r="E139">
            <v>45</v>
          </cell>
          <cell r="F139" t="str">
            <v>Z</v>
          </cell>
          <cell r="G139">
            <v>3</v>
          </cell>
          <cell r="H139">
            <v>3105576</v>
          </cell>
          <cell r="I139">
            <v>0.44</v>
          </cell>
          <cell r="J139">
            <v>0.38</v>
          </cell>
          <cell r="K139">
            <v>102.01</v>
          </cell>
          <cell r="L139">
            <v>102.28</v>
          </cell>
          <cell r="M139">
            <v>101.9</v>
          </cell>
          <cell r="N139">
            <v>102.28</v>
          </cell>
          <cell r="O139">
            <v>0</v>
          </cell>
          <cell r="P139" t="str">
            <v>JDO</v>
          </cell>
          <cell r="Q139" t="str">
            <v>cont to 45-4. pc1a-d. b and d in bag</v>
          </cell>
          <cell r="R139" t="str">
            <v>no</v>
          </cell>
          <cell r="S139">
            <v>1</v>
          </cell>
          <cell r="T139">
            <v>35</v>
          </cell>
          <cell r="U139">
            <v>1</v>
          </cell>
          <cell r="V139" t="str">
            <v>T</v>
          </cell>
          <cell r="W139" t="str">
            <v>no</v>
          </cell>
          <cell r="Z139" t="str">
            <v>ICDP5057ES0AKU2</v>
          </cell>
        </row>
        <row r="140">
          <cell r="A140" t="str">
            <v>45-4</v>
          </cell>
          <cell r="B140">
            <v>5057</v>
          </cell>
          <cell r="C140">
            <v>4</v>
          </cell>
          <cell r="D140" t="str">
            <v>B</v>
          </cell>
          <cell r="E140">
            <v>45</v>
          </cell>
          <cell r="F140" t="str">
            <v>Z</v>
          </cell>
          <cell r="G140">
            <v>4</v>
          </cell>
          <cell r="H140">
            <v>3105584</v>
          </cell>
          <cell r="I140">
            <v>0.92</v>
          </cell>
          <cell r="J140">
            <v>0.9</v>
          </cell>
          <cell r="K140">
            <v>102.45</v>
          </cell>
          <cell r="L140">
            <v>103.18</v>
          </cell>
          <cell r="M140">
            <v>102.28</v>
          </cell>
          <cell r="N140">
            <v>103.18</v>
          </cell>
          <cell r="O140">
            <v>0</v>
          </cell>
          <cell r="P140" t="str">
            <v>JDO</v>
          </cell>
          <cell r="Q140" t="str">
            <v>cont to 46-1. pc1a-c.</v>
          </cell>
          <cell r="R140" t="str">
            <v>no</v>
          </cell>
          <cell r="S140">
            <v>1</v>
          </cell>
          <cell r="T140">
            <v>35</v>
          </cell>
          <cell r="U140">
            <v>2</v>
          </cell>
          <cell r="V140" t="str">
            <v>M</v>
          </cell>
          <cell r="W140" t="str">
            <v>no</v>
          </cell>
          <cell r="Z140" t="str">
            <v>ICDP5057ES8AKU2</v>
          </cell>
        </row>
        <row r="141">
          <cell r="A141" t="str">
            <v>46-1</v>
          </cell>
          <cell r="B141">
            <v>5057</v>
          </cell>
          <cell r="C141">
            <v>4</v>
          </cell>
          <cell r="D141" t="str">
            <v>B</v>
          </cell>
          <cell r="E141">
            <v>46</v>
          </cell>
          <cell r="F141" t="str">
            <v>Z</v>
          </cell>
          <cell r="G141">
            <v>1</v>
          </cell>
          <cell r="H141">
            <v>3105586</v>
          </cell>
          <cell r="I141">
            <v>0.81</v>
          </cell>
          <cell r="J141">
            <v>0.78</v>
          </cell>
          <cell r="K141">
            <v>103.25</v>
          </cell>
          <cell r="L141">
            <v>104.03</v>
          </cell>
          <cell r="M141">
            <v>103.25</v>
          </cell>
          <cell r="N141">
            <v>104.03</v>
          </cell>
          <cell r="O141">
            <v>0</v>
          </cell>
          <cell r="P141" t="str">
            <v>JDO</v>
          </cell>
          <cell r="Q141" t="str">
            <v>cont to 46-2. pc1a-c</v>
          </cell>
          <cell r="R141" t="str">
            <v>no</v>
          </cell>
          <cell r="S141">
            <v>1</v>
          </cell>
          <cell r="T141">
            <v>35</v>
          </cell>
          <cell r="U141">
            <v>3</v>
          </cell>
          <cell r="V141" t="str">
            <v>M</v>
          </cell>
          <cell r="W141" t="str">
            <v>no</v>
          </cell>
          <cell r="Z141" t="str">
            <v>ICDP5057ESAAKU2</v>
          </cell>
        </row>
        <row r="142">
          <cell r="A142" t="str">
            <v>46-2</v>
          </cell>
          <cell r="B142">
            <v>5057</v>
          </cell>
          <cell r="C142">
            <v>4</v>
          </cell>
          <cell r="D142" t="str">
            <v>B</v>
          </cell>
          <cell r="E142">
            <v>46</v>
          </cell>
          <cell r="F142" t="str">
            <v>Z</v>
          </cell>
          <cell r="G142">
            <v>2</v>
          </cell>
          <cell r="H142">
            <v>3105588</v>
          </cell>
          <cell r="I142">
            <v>0.9</v>
          </cell>
          <cell r="J142">
            <v>0.86</v>
          </cell>
          <cell r="K142">
            <v>104.06</v>
          </cell>
          <cell r="L142">
            <v>104.89</v>
          </cell>
          <cell r="M142">
            <v>104.03</v>
          </cell>
          <cell r="N142">
            <v>104.89</v>
          </cell>
          <cell r="O142">
            <v>0</v>
          </cell>
          <cell r="P142" t="str">
            <v>JDO</v>
          </cell>
          <cell r="Q142" t="str">
            <v>cont to 46-3. pc1a-e. d in bag</v>
          </cell>
          <cell r="R142" t="str">
            <v>no</v>
          </cell>
          <cell r="S142">
            <v>1</v>
          </cell>
          <cell r="T142">
            <v>35</v>
          </cell>
          <cell r="U142">
            <v>4</v>
          </cell>
          <cell r="V142" t="str">
            <v>B</v>
          </cell>
          <cell r="W142" t="str">
            <v>no</v>
          </cell>
          <cell r="Z142" t="str">
            <v>ICDP5057ESCAKU2</v>
          </cell>
        </row>
        <row r="143">
          <cell r="A143" t="str">
            <v>46-3</v>
          </cell>
          <cell r="B143">
            <v>5057</v>
          </cell>
          <cell r="C143">
            <v>4</v>
          </cell>
          <cell r="D143" t="str">
            <v>B</v>
          </cell>
          <cell r="E143">
            <v>46</v>
          </cell>
          <cell r="F143" t="str">
            <v>Z</v>
          </cell>
          <cell r="G143">
            <v>3</v>
          </cell>
          <cell r="H143">
            <v>3105590</v>
          </cell>
          <cell r="I143">
            <v>0.88</v>
          </cell>
          <cell r="J143">
            <v>0.86</v>
          </cell>
          <cell r="K143">
            <v>104.96</v>
          </cell>
          <cell r="L143">
            <v>105.75</v>
          </cell>
          <cell r="M143">
            <v>104.89</v>
          </cell>
          <cell r="N143">
            <v>105.75</v>
          </cell>
          <cell r="O143">
            <v>0</v>
          </cell>
          <cell r="P143" t="str">
            <v>JDO</v>
          </cell>
          <cell r="Q143" t="str">
            <v>cont to 46-4. pc1a-e. b and d in bag.</v>
          </cell>
          <cell r="R143" t="str">
            <v>no</v>
          </cell>
          <cell r="S143">
            <v>1</v>
          </cell>
          <cell r="T143">
            <v>36</v>
          </cell>
          <cell r="U143">
            <v>1</v>
          </cell>
          <cell r="V143" t="str">
            <v>T</v>
          </cell>
          <cell r="W143" t="str">
            <v>no</v>
          </cell>
          <cell r="Z143" t="str">
            <v>ICDP5057ESEAKU2</v>
          </cell>
        </row>
        <row r="144">
          <cell r="A144" t="str">
            <v>46-4</v>
          </cell>
          <cell r="B144">
            <v>5057</v>
          </cell>
          <cell r="C144">
            <v>4</v>
          </cell>
          <cell r="D144" t="str">
            <v>B</v>
          </cell>
          <cell r="E144">
            <v>46</v>
          </cell>
          <cell r="F144" t="str">
            <v>Z</v>
          </cell>
          <cell r="G144">
            <v>4</v>
          </cell>
          <cell r="H144">
            <v>3105592</v>
          </cell>
          <cell r="I144">
            <v>0.72</v>
          </cell>
          <cell r="J144">
            <v>0.66</v>
          </cell>
          <cell r="K144">
            <v>105.84</v>
          </cell>
          <cell r="L144">
            <v>106.41</v>
          </cell>
          <cell r="M144">
            <v>105.75</v>
          </cell>
          <cell r="N144">
            <v>106.41</v>
          </cell>
          <cell r="O144">
            <v>0</v>
          </cell>
          <cell r="P144" t="str">
            <v>JDO</v>
          </cell>
          <cell r="Q144" t="str">
            <v>cont to 47-1. pc1a-c.</v>
          </cell>
          <cell r="R144" t="str">
            <v>no</v>
          </cell>
          <cell r="S144">
            <v>1</v>
          </cell>
          <cell r="T144">
            <v>36</v>
          </cell>
          <cell r="U144">
            <v>2</v>
          </cell>
          <cell r="V144" t="str">
            <v>M</v>
          </cell>
          <cell r="W144" t="str">
            <v>no</v>
          </cell>
          <cell r="Z144" t="str">
            <v>ICDP5057ESGAKU2</v>
          </cell>
        </row>
        <row r="145">
          <cell r="A145" t="str">
            <v>47-1</v>
          </cell>
          <cell r="B145">
            <v>5057</v>
          </cell>
          <cell r="C145">
            <v>4</v>
          </cell>
          <cell r="D145" t="str">
            <v>B</v>
          </cell>
          <cell r="E145">
            <v>47</v>
          </cell>
          <cell r="F145" t="str">
            <v>Z</v>
          </cell>
          <cell r="G145">
            <v>1</v>
          </cell>
          <cell r="H145">
            <v>3105594</v>
          </cell>
          <cell r="I145">
            <v>0.46500000000000002</v>
          </cell>
          <cell r="J145">
            <v>0.42</v>
          </cell>
          <cell r="K145">
            <v>106.3</v>
          </cell>
          <cell r="L145">
            <v>106.72</v>
          </cell>
          <cell r="M145">
            <v>106.3</v>
          </cell>
          <cell r="N145">
            <v>106.72</v>
          </cell>
          <cell r="O145">
            <v>0</v>
          </cell>
          <cell r="P145" t="str">
            <v>JDO</v>
          </cell>
          <cell r="Q145" t="str">
            <v>cont to 47-2. pc1a-b</v>
          </cell>
          <cell r="R145" t="str">
            <v>no</v>
          </cell>
          <cell r="S145">
            <v>1</v>
          </cell>
          <cell r="T145">
            <v>36</v>
          </cell>
          <cell r="U145">
            <v>3</v>
          </cell>
          <cell r="V145" t="str">
            <v>M</v>
          </cell>
          <cell r="W145" t="str">
            <v>no</v>
          </cell>
          <cell r="Z145" t="str">
            <v>ICDP5057ESIAKU2</v>
          </cell>
        </row>
        <row r="146">
          <cell r="A146" t="str">
            <v>47-2</v>
          </cell>
          <cell r="B146">
            <v>5057</v>
          </cell>
          <cell r="C146">
            <v>4</v>
          </cell>
          <cell r="D146" t="str">
            <v>B</v>
          </cell>
          <cell r="E146">
            <v>47</v>
          </cell>
          <cell r="F146" t="str">
            <v>Z</v>
          </cell>
          <cell r="G146">
            <v>2</v>
          </cell>
          <cell r="H146">
            <v>3105596</v>
          </cell>
          <cell r="I146">
            <v>0.91</v>
          </cell>
          <cell r="J146">
            <v>0.91</v>
          </cell>
          <cell r="K146">
            <v>106.765</v>
          </cell>
          <cell r="L146">
            <v>107.63</v>
          </cell>
          <cell r="M146">
            <v>106.72</v>
          </cell>
          <cell r="N146">
            <v>107.63</v>
          </cell>
          <cell r="O146">
            <v>0</v>
          </cell>
          <cell r="P146" t="str">
            <v>JDO</v>
          </cell>
          <cell r="Q146" t="str">
            <v>sawn. Pc1a-b</v>
          </cell>
          <cell r="R146" t="str">
            <v>no</v>
          </cell>
          <cell r="S146">
            <v>1</v>
          </cell>
          <cell r="T146">
            <v>36</v>
          </cell>
          <cell r="U146">
            <v>4</v>
          </cell>
          <cell r="V146" t="str">
            <v>B</v>
          </cell>
          <cell r="W146" t="str">
            <v>no</v>
          </cell>
          <cell r="Z146" t="str">
            <v>ICDP5057ESKAKU2</v>
          </cell>
        </row>
        <row r="147">
          <cell r="A147" t="str">
            <v>47-3</v>
          </cell>
          <cell r="B147">
            <v>5057</v>
          </cell>
          <cell r="C147">
            <v>4</v>
          </cell>
          <cell r="D147" t="str">
            <v>B</v>
          </cell>
          <cell r="E147">
            <v>47</v>
          </cell>
          <cell r="F147" t="str">
            <v>Z</v>
          </cell>
          <cell r="G147">
            <v>3</v>
          </cell>
          <cell r="H147">
            <v>3105598</v>
          </cell>
          <cell r="I147">
            <v>0.82</v>
          </cell>
          <cell r="J147">
            <v>0.79</v>
          </cell>
          <cell r="K147">
            <v>107.675</v>
          </cell>
          <cell r="L147">
            <v>108.42</v>
          </cell>
          <cell r="M147">
            <v>107.63</v>
          </cell>
          <cell r="N147">
            <v>108.42</v>
          </cell>
          <cell r="O147">
            <v>0</v>
          </cell>
          <cell r="P147" t="str">
            <v>JDO</v>
          </cell>
          <cell r="Q147" t="str">
            <v>cont to 47-4. pc1</v>
          </cell>
          <cell r="R147" t="str">
            <v>no</v>
          </cell>
          <cell r="S147">
            <v>1</v>
          </cell>
          <cell r="T147">
            <v>37</v>
          </cell>
          <cell r="U147">
            <v>1</v>
          </cell>
          <cell r="V147" t="str">
            <v>T</v>
          </cell>
          <cell r="W147" t="str">
            <v>no</v>
          </cell>
          <cell r="Z147" t="str">
            <v>ICDP5057ESMAKU2</v>
          </cell>
        </row>
        <row r="148">
          <cell r="A148" t="str">
            <v>47-4</v>
          </cell>
          <cell r="B148">
            <v>5057</v>
          </cell>
          <cell r="C148">
            <v>4</v>
          </cell>
          <cell r="D148" t="str">
            <v>B</v>
          </cell>
          <cell r="E148">
            <v>47</v>
          </cell>
          <cell r="F148" t="str">
            <v>Z</v>
          </cell>
          <cell r="G148">
            <v>4</v>
          </cell>
          <cell r="H148">
            <v>3105600</v>
          </cell>
          <cell r="I148">
            <v>0.93</v>
          </cell>
          <cell r="J148">
            <v>0.87</v>
          </cell>
          <cell r="K148">
            <v>108.495</v>
          </cell>
          <cell r="L148">
            <v>109.29</v>
          </cell>
          <cell r="M148">
            <v>108.42</v>
          </cell>
          <cell r="N148">
            <v>109.29</v>
          </cell>
          <cell r="O148">
            <v>0</v>
          </cell>
          <cell r="P148" t="str">
            <v>JDO</v>
          </cell>
          <cell r="Q148" t="str">
            <v>cont rotated to 48-1. pc1a-d a in bag.</v>
          </cell>
          <cell r="R148" t="str">
            <v>no</v>
          </cell>
          <cell r="S148">
            <v>1</v>
          </cell>
          <cell r="T148">
            <v>37</v>
          </cell>
          <cell r="U148">
            <v>2</v>
          </cell>
          <cell r="V148" t="str">
            <v>M</v>
          </cell>
          <cell r="W148" t="str">
            <v>no</v>
          </cell>
          <cell r="Z148" t="str">
            <v>ICDP5057ESOAKU2</v>
          </cell>
        </row>
        <row r="149">
          <cell r="A149" t="str">
            <v>48-1</v>
          </cell>
          <cell r="B149">
            <v>5057</v>
          </cell>
          <cell r="C149">
            <v>4</v>
          </cell>
          <cell r="D149" t="str">
            <v>B</v>
          </cell>
          <cell r="E149">
            <v>48</v>
          </cell>
          <cell r="F149" t="str">
            <v>Z</v>
          </cell>
          <cell r="G149">
            <v>1</v>
          </cell>
          <cell r="H149">
            <v>3105602</v>
          </cell>
          <cell r="I149">
            <v>0.88500000000000001</v>
          </cell>
          <cell r="J149">
            <v>0.86</v>
          </cell>
          <cell r="K149">
            <v>109.35</v>
          </cell>
          <cell r="L149">
            <v>110.21</v>
          </cell>
          <cell r="M149">
            <v>109.35</v>
          </cell>
          <cell r="N149">
            <v>110.21</v>
          </cell>
          <cell r="O149">
            <v>0</v>
          </cell>
          <cell r="P149" t="str">
            <v>JDO</v>
          </cell>
          <cell r="Q149" t="str">
            <v>cont to 48-2. pc1a-c</v>
          </cell>
          <cell r="R149" t="str">
            <v>no</v>
          </cell>
          <cell r="S149">
            <v>1</v>
          </cell>
          <cell r="T149">
            <v>37</v>
          </cell>
          <cell r="U149">
            <v>3</v>
          </cell>
          <cell r="V149" t="str">
            <v>M</v>
          </cell>
          <cell r="W149" t="str">
            <v>no</v>
          </cell>
          <cell r="Z149" t="str">
            <v>ICDP5057ESQAKU2</v>
          </cell>
        </row>
        <row r="150">
          <cell r="A150" t="str">
            <v>48-2</v>
          </cell>
          <cell r="B150">
            <v>5057</v>
          </cell>
          <cell r="C150">
            <v>4</v>
          </cell>
          <cell r="D150" t="str">
            <v>B</v>
          </cell>
          <cell r="E150">
            <v>48</v>
          </cell>
          <cell r="F150" t="str">
            <v>Z</v>
          </cell>
          <cell r="G150">
            <v>2</v>
          </cell>
          <cell r="H150">
            <v>3105604</v>
          </cell>
          <cell r="I150">
            <v>0.33500000000000002</v>
          </cell>
          <cell r="J150">
            <v>0.3</v>
          </cell>
          <cell r="K150">
            <v>110.235</v>
          </cell>
          <cell r="L150">
            <v>110.51</v>
          </cell>
          <cell r="M150">
            <v>110.21</v>
          </cell>
          <cell r="N150">
            <v>110.51</v>
          </cell>
          <cell r="O150">
            <v>0</v>
          </cell>
          <cell r="P150" t="str">
            <v>JDO</v>
          </cell>
          <cell r="Q150" t="str">
            <v>cont to 48-3. pc1</v>
          </cell>
          <cell r="R150" t="str">
            <v>no</v>
          </cell>
          <cell r="S150">
            <v>1</v>
          </cell>
          <cell r="T150">
            <v>37</v>
          </cell>
          <cell r="U150">
            <v>4</v>
          </cell>
          <cell r="V150" t="str">
            <v>B</v>
          </cell>
          <cell r="W150" t="str">
            <v>no</v>
          </cell>
          <cell r="Z150" t="str">
            <v>ICDP5057ESSAKU2</v>
          </cell>
        </row>
        <row r="151">
          <cell r="A151" t="str">
            <v>48-3</v>
          </cell>
          <cell r="B151">
            <v>5057</v>
          </cell>
          <cell r="C151">
            <v>4</v>
          </cell>
          <cell r="D151" t="str">
            <v>B</v>
          </cell>
          <cell r="E151">
            <v>48</v>
          </cell>
          <cell r="F151" t="str">
            <v>Z</v>
          </cell>
          <cell r="G151">
            <v>3</v>
          </cell>
          <cell r="H151">
            <v>3105606</v>
          </cell>
          <cell r="I151">
            <v>0.99</v>
          </cell>
          <cell r="J151">
            <v>0.91</v>
          </cell>
          <cell r="K151">
            <v>110.57</v>
          </cell>
          <cell r="L151">
            <v>111.42</v>
          </cell>
          <cell r="M151">
            <v>110.51</v>
          </cell>
          <cell r="N151">
            <v>111.42</v>
          </cell>
          <cell r="O151">
            <v>0</v>
          </cell>
          <cell r="P151" t="str">
            <v>JDO</v>
          </cell>
          <cell r="Q151" t="str">
            <v>cont to 49-1. pc1a-b.</v>
          </cell>
          <cell r="R151" t="str">
            <v>no</v>
          </cell>
          <cell r="S151">
            <v>1</v>
          </cell>
          <cell r="T151">
            <v>38</v>
          </cell>
          <cell r="U151">
            <v>1</v>
          </cell>
          <cell r="V151" t="str">
            <v>T</v>
          </cell>
          <cell r="W151" t="str">
            <v>no</v>
          </cell>
          <cell r="Z151" t="str">
            <v>ICDP5057ESUAKU2</v>
          </cell>
        </row>
        <row r="152">
          <cell r="A152" t="str">
            <v>49-1</v>
          </cell>
          <cell r="B152">
            <v>5057</v>
          </cell>
          <cell r="C152">
            <v>4</v>
          </cell>
          <cell r="D152" t="str">
            <v>B</v>
          </cell>
          <cell r="E152">
            <v>49</v>
          </cell>
          <cell r="F152" t="str">
            <v>Z</v>
          </cell>
          <cell r="G152">
            <v>1</v>
          </cell>
          <cell r="H152">
            <v>3105608</v>
          </cell>
          <cell r="I152">
            <v>0.72</v>
          </cell>
          <cell r="J152">
            <v>0.66</v>
          </cell>
          <cell r="K152">
            <v>111.35</v>
          </cell>
          <cell r="L152">
            <v>112.01</v>
          </cell>
          <cell r="M152">
            <v>111.35</v>
          </cell>
          <cell r="N152">
            <v>112.01</v>
          </cell>
          <cell r="O152">
            <v>0</v>
          </cell>
          <cell r="P152" t="str">
            <v>JDO</v>
          </cell>
          <cell r="Q152" t="str">
            <v>cont to 49-2. pc1</v>
          </cell>
          <cell r="R152" t="str">
            <v>no</v>
          </cell>
          <cell r="S152">
            <v>1</v>
          </cell>
          <cell r="T152">
            <v>38</v>
          </cell>
          <cell r="U152">
            <v>2</v>
          </cell>
          <cell r="V152" t="str">
            <v>M</v>
          </cell>
          <cell r="W152" t="str">
            <v>no</v>
          </cell>
          <cell r="Z152" t="str">
            <v>ICDP5057ESWAKU2</v>
          </cell>
        </row>
        <row r="153">
          <cell r="A153" t="str">
            <v>49-2</v>
          </cell>
          <cell r="B153">
            <v>5057</v>
          </cell>
          <cell r="C153">
            <v>4</v>
          </cell>
          <cell r="D153" t="str">
            <v>B</v>
          </cell>
          <cell r="E153">
            <v>49</v>
          </cell>
          <cell r="F153" t="str">
            <v>Z</v>
          </cell>
          <cell r="G153">
            <v>2</v>
          </cell>
          <cell r="H153">
            <v>3105610</v>
          </cell>
          <cell r="I153">
            <v>0.36499999999999999</v>
          </cell>
          <cell r="J153">
            <v>0.31</v>
          </cell>
          <cell r="K153">
            <v>112.07</v>
          </cell>
          <cell r="L153">
            <v>112.32</v>
          </cell>
          <cell r="M153">
            <v>112.01</v>
          </cell>
          <cell r="N153">
            <v>112.32</v>
          </cell>
          <cell r="O153">
            <v>0</v>
          </cell>
          <cell r="P153" t="str">
            <v>JDO</v>
          </cell>
          <cell r="Q153" t="str">
            <v>cont to 50-1. pc1</v>
          </cell>
          <cell r="R153" t="str">
            <v>no</v>
          </cell>
          <cell r="S153">
            <v>1</v>
          </cell>
          <cell r="T153">
            <v>38</v>
          </cell>
          <cell r="U153">
            <v>3</v>
          </cell>
          <cell r="V153" t="str">
            <v>M</v>
          </cell>
          <cell r="W153" t="str">
            <v>no</v>
          </cell>
          <cell r="Z153" t="str">
            <v>ICDP5057ESYAKU2</v>
          </cell>
        </row>
        <row r="154">
          <cell r="A154" t="str">
            <v>50-1</v>
          </cell>
          <cell r="B154">
            <v>5057</v>
          </cell>
          <cell r="C154">
            <v>4</v>
          </cell>
          <cell r="D154" t="str">
            <v>B</v>
          </cell>
          <cell r="E154">
            <v>50</v>
          </cell>
          <cell r="F154" t="str">
            <v>Z</v>
          </cell>
          <cell r="G154">
            <v>1</v>
          </cell>
          <cell r="H154">
            <v>3105612</v>
          </cell>
          <cell r="I154">
            <v>0.98</v>
          </cell>
          <cell r="J154">
            <v>0.95</v>
          </cell>
          <cell r="K154">
            <v>112.4</v>
          </cell>
          <cell r="L154">
            <v>113.35</v>
          </cell>
          <cell r="M154">
            <v>112.4</v>
          </cell>
          <cell r="N154">
            <v>113.35</v>
          </cell>
          <cell r="O154">
            <v>0</v>
          </cell>
          <cell r="P154" t="str">
            <v>JDO</v>
          </cell>
          <cell r="Q154" t="str">
            <v>cont to 50-2. pc1</v>
          </cell>
          <cell r="R154" t="str">
            <v>no</v>
          </cell>
          <cell r="S154">
            <v>1</v>
          </cell>
          <cell r="T154">
            <v>38</v>
          </cell>
          <cell r="U154">
            <v>4</v>
          </cell>
          <cell r="V154" t="str">
            <v>B</v>
          </cell>
          <cell r="W154" t="str">
            <v>no</v>
          </cell>
          <cell r="Z154" t="str">
            <v>ICDP5057ES0BKU2</v>
          </cell>
        </row>
        <row r="155">
          <cell r="A155" t="str">
            <v>50-2</v>
          </cell>
          <cell r="B155">
            <v>5057</v>
          </cell>
          <cell r="C155">
            <v>4</v>
          </cell>
          <cell r="D155" t="str">
            <v>B</v>
          </cell>
          <cell r="E155">
            <v>50</v>
          </cell>
          <cell r="F155" t="str">
            <v>Z</v>
          </cell>
          <cell r="G155">
            <v>2</v>
          </cell>
          <cell r="H155">
            <v>3105614</v>
          </cell>
          <cell r="I155">
            <v>0.66</v>
          </cell>
          <cell r="J155">
            <v>0.61</v>
          </cell>
          <cell r="K155">
            <v>113.38</v>
          </cell>
          <cell r="L155">
            <v>113.96</v>
          </cell>
          <cell r="M155">
            <v>113.35</v>
          </cell>
          <cell r="N155">
            <v>113.96</v>
          </cell>
          <cell r="O155">
            <v>0</v>
          </cell>
          <cell r="P155" t="str">
            <v>DN</v>
          </cell>
          <cell r="Q155" t="str">
            <v>cont to 50-3. pc1a-b.</v>
          </cell>
          <cell r="R155" t="str">
            <v>no</v>
          </cell>
          <cell r="S155">
            <v>1</v>
          </cell>
          <cell r="T155">
            <v>39</v>
          </cell>
          <cell r="U155">
            <v>1</v>
          </cell>
          <cell r="V155" t="str">
            <v>T</v>
          </cell>
          <cell r="W155" t="str">
            <v>no</v>
          </cell>
          <cell r="Z155" t="str">
            <v>ICDP5057ES2BKU2</v>
          </cell>
        </row>
        <row r="156">
          <cell r="A156" t="str">
            <v>50-3</v>
          </cell>
          <cell r="B156">
            <v>5057</v>
          </cell>
          <cell r="C156">
            <v>4</v>
          </cell>
          <cell r="D156" t="str">
            <v>B</v>
          </cell>
          <cell r="E156">
            <v>50</v>
          </cell>
          <cell r="F156" t="str">
            <v>Z</v>
          </cell>
          <cell r="G156">
            <v>3</v>
          </cell>
          <cell r="H156">
            <v>3105616</v>
          </cell>
          <cell r="I156">
            <v>0.81</v>
          </cell>
          <cell r="J156">
            <v>0.78</v>
          </cell>
          <cell r="K156">
            <v>114.04</v>
          </cell>
          <cell r="L156">
            <v>114.74</v>
          </cell>
          <cell r="M156">
            <v>113.96</v>
          </cell>
          <cell r="N156">
            <v>114.74</v>
          </cell>
          <cell r="O156">
            <v>0</v>
          </cell>
          <cell r="P156" t="str">
            <v>DN</v>
          </cell>
          <cell r="Q156" t="str">
            <v>cont to 50-4. pc1a-b.</v>
          </cell>
          <cell r="R156" t="str">
            <v>no</v>
          </cell>
          <cell r="S156">
            <v>1</v>
          </cell>
          <cell r="T156">
            <v>39</v>
          </cell>
          <cell r="U156">
            <v>2</v>
          </cell>
          <cell r="V156" t="str">
            <v>M</v>
          </cell>
          <cell r="W156" t="str">
            <v>no</v>
          </cell>
          <cell r="Z156" t="str">
            <v>ICDP5057ES4BKU2</v>
          </cell>
        </row>
        <row r="157">
          <cell r="A157" t="str">
            <v>50-4</v>
          </cell>
          <cell r="B157">
            <v>5057</v>
          </cell>
          <cell r="C157">
            <v>4</v>
          </cell>
          <cell r="D157" t="str">
            <v>B</v>
          </cell>
          <cell r="E157">
            <v>50</v>
          </cell>
          <cell r="F157" t="str">
            <v>Z</v>
          </cell>
          <cell r="G157">
            <v>4</v>
          </cell>
          <cell r="H157">
            <v>3105618</v>
          </cell>
          <cell r="I157">
            <v>0.76</v>
          </cell>
          <cell r="J157">
            <v>0.74</v>
          </cell>
          <cell r="K157">
            <v>114.85</v>
          </cell>
          <cell r="L157">
            <v>115.48</v>
          </cell>
          <cell r="M157">
            <v>114.74</v>
          </cell>
          <cell r="N157">
            <v>115.48</v>
          </cell>
          <cell r="O157">
            <v>0</v>
          </cell>
          <cell r="P157" t="str">
            <v>DN</v>
          </cell>
          <cell r="Q157" t="str">
            <v>cont to 51-1. pc1a-c.</v>
          </cell>
          <cell r="R157" t="str">
            <v>no</v>
          </cell>
          <cell r="S157">
            <v>1</v>
          </cell>
          <cell r="T157">
            <v>39</v>
          </cell>
          <cell r="U157">
            <v>3</v>
          </cell>
          <cell r="V157" t="str">
            <v>M</v>
          </cell>
          <cell r="W157" t="str">
            <v>no</v>
          </cell>
          <cell r="Z157" t="str">
            <v>ICDP5057ES6BKU2</v>
          </cell>
        </row>
        <row r="158">
          <cell r="A158" t="str">
            <v>51-1</v>
          </cell>
          <cell r="B158">
            <v>5057</v>
          </cell>
          <cell r="C158">
            <v>4</v>
          </cell>
          <cell r="D158" t="str">
            <v>B</v>
          </cell>
          <cell r="E158">
            <v>51</v>
          </cell>
          <cell r="F158" t="str">
            <v>Z</v>
          </cell>
          <cell r="G158">
            <v>1</v>
          </cell>
          <cell r="H158">
            <v>3105622</v>
          </cell>
          <cell r="I158">
            <v>0.81499999999999995</v>
          </cell>
          <cell r="J158">
            <v>0.78</v>
          </cell>
          <cell r="K158">
            <v>115.45</v>
          </cell>
          <cell r="L158">
            <v>116.23</v>
          </cell>
          <cell r="M158">
            <v>115.45</v>
          </cell>
          <cell r="N158">
            <v>116.23</v>
          </cell>
          <cell r="O158">
            <v>0</v>
          </cell>
          <cell r="P158" t="str">
            <v>DN</v>
          </cell>
          <cell r="Q158" t="str">
            <v>cont to 51-2. pc1a-d.</v>
          </cell>
          <cell r="R158" t="str">
            <v>no</v>
          </cell>
          <cell r="S158">
            <v>1</v>
          </cell>
          <cell r="T158">
            <v>39</v>
          </cell>
          <cell r="U158">
            <v>4</v>
          </cell>
          <cell r="V158" t="str">
            <v>B</v>
          </cell>
          <cell r="W158" t="str">
            <v>no</v>
          </cell>
          <cell r="Z158" t="str">
            <v>ICDP5057ESABKU2</v>
          </cell>
        </row>
        <row r="159">
          <cell r="A159" t="str">
            <v>51-2</v>
          </cell>
          <cell r="B159">
            <v>5057</v>
          </cell>
          <cell r="C159">
            <v>4</v>
          </cell>
          <cell r="D159" t="str">
            <v>B</v>
          </cell>
          <cell r="E159">
            <v>51</v>
          </cell>
          <cell r="F159" t="str">
            <v>Z</v>
          </cell>
          <cell r="G159">
            <v>2</v>
          </cell>
          <cell r="H159">
            <v>3105624</v>
          </cell>
          <cell r="I159">
            <v>0.85</v>
          </cell>
          <cell r="J159">
            <v>0.83</v>
          </cell>
          <cell r="K159">
            <v>116.265</v>
          </cell>
          <cell r="L159">
            <v>117.06</v>
          </cell>
          <cell r="M159">
            <v>116.23</v>
          </cell>
          <cell r="N159">
            <v>117.06</v>
          </cell>
          <cell r="O159">
            <v>0</v>
          </cell>
          <cell r="P159" t="str">
            <v>DN</v>
          </cell>
          <cell r="Q159" t="str">
            <v>cont to 51-3. pc1a-b.</v>
          </cell>
          <cell r="R159" t="str">
            <v>no</v>
          </cell>
          <cell r="S159">
            <v>1</v>
          </cell>
          <cell r="T159">
            <v>40</v>
          </cell>
          <cell r="U159">
            <v>1</v>
          </cell>
          <cell r="V159" t="str">
            <v>T</v>
          </cell>
          <cell r="W159" t="str">
            <v>no</v>
          </cell>
          <cell r="Z159" t="str">
            <v>ICDP5057ESCBKU2</v>
          </cell>
        </row>
        <row r="160">
          <cell r="A160" t="str">
            <v>51-3</v>
          </cell>
          <cell r="B160">
            <v>5057</v>
          </cell>
          <cell r="C160">
            <v>4</v>
          </cell>
          <cell r="D160" t="str">
            <v>B</v>
          </cell>
          <cell r="E160">
            <v>51</v>
          </cell>
          <cell r="F160" t="str">
            <v>Z</v>
          </cell>
          <cell r="G160">
            <v>3</v>
          </cell>
          <cell r="H160">
            <v>3105626</v>
          </cell>
          <cell r="I160">
            <v>0.76500000000000001</v>
          </cell>
          <cell r="J160">
            <v>0.83</v>
          </cell>
          <cell r="K160">
            <v>117.11499999999999</v>
          </cell>
          <cell r="L160">
            <v>117.89</v>
          </cell>
          <cell r="M160">
            <v>117.06</v>
          </cell>
          <cell r="N160">
            <v>117.89</v>
          </cell>
          <cell r="O160">
            <v>0</v>
          </cell>
          <cell r="P160" t="str">
            <v>DN</v>
          </cell>
          <cell r="Q160" t="str">
            <v>cont to 51-4. pc1a-d. b in bag.</v>
          </cell>
          <cell r="R160" t="str">
            <v>no</v>
          </cell>
          <cell r="S160">
            <v>1</v>
          </cell>
          <cell r="T160">
            <v>40</v>
          </cell>
          <cell r="U160">
            <v>2</v>
          </cell>
          <cell r="V160" t="str">
            <v>M</v>
          </cell>
          <cell r="W160" t="str">
            <v>no</v>
          </cell>
          <cell r="Z160" t="str">
            <v>ICDP5057ESEBKU2</v>
          </cell>
        </row>
        <row r="161">
          <cell r="A161" t="str">
            <v>51-4</v>
          </cell>
          <cell r="B161">
            <v>5057</v>
          </cell>
          <cell r="C161">
            <v>4</v>
          </cell>
          <cell r="D161" t="str">
            <v>B</v>
          </cell>
          <cell r="E161">
            <v>51</v>
          </cell>
          <cell r="F161" t="str">
            <v>Z</v>
          </cell>
          <cell r="G161">
            <v>4</v>
          </cell>
          <cell r="H161">
            <v>3105628</v>
          </cell>
          <cell r="I161">
            <v>0.71</v>
          </cell>
          <cell r="J161">
            <v>0.69</v>
          </cell>
          <cell r="K161">
            <v>117.88</v>
          </cell>
          <cell r="L161">
            <v>118.58</v>
          </cell>
          <cell r="M161">
            <v>117.89</v>
          </cell>
          <cell r="N161">
            <v>118.58</v>
          </cell>
          <cell r="O161">
            <v>0</v>
          </cell>
          <cell r="P161" t="str">
            <v>DN</v>
          </cell>
          <cell r="Q161" t="str">
            <v>cont to 52-1. pc1.</v>
          </cell>
          <cell r="R161" t="str">
            <v>no</v>
          </cell>
          <cell r="S161">
            <v>1</v>
          </cell>
          <cell r="T161">
            <v>40</v>
          </cell>
          <cell r="U161">
            <v>3</v>
          </cell>
          <cell r="V161" t="str">
            <v>M</v>
          </cell>
          <cell r="W161" t="str">
            <v>no</v>
          </cell>
          <cell r="Z161" t="str">
            <v>ICDP5057ESGBKU2</v>
          </cell>
        </row>
        <row r="162">
          <cell r="A162" t="str">
            <v>52-1</v>
          </cell>
          <cell r="B162">
            <v>5057</v>
          </cell>
          <cell r="C162">
            <v>4</v>
          </cell>
          <cell r="D162" t="str">
            <v>B</v>
          </cell>
          <cell r="E162">
            <v>52</v>
          </cell>
          <cell r="F162" t="str">
            <v>Z</v>
          </cell>
          <cell r="G162">
            <v>1</v>
          </cell>
          <cell r="H162">
            <v>3105636</v>
          </cell>
          <cell r="I162">
            <v>0.85</v>
          </cell>
          <cell r="J162">
            <v>0.78</v>
          </cell>
          <cell r="K162">
            <v>118.5</v>
          </cell>
          <cell r="L162">
            <v>119.28</v>
          </cell>
          <cell r="M162">
            <v>118.5</v>
          </cell>
          <cell r="N162">
            <v>119.28</v>
          </cell>
          <cell r="O162">
            <v>0</v>
          </cell>
          <cell r="P162" t="str">
            <v>DN</v>
          </cell>
          <cell r="Q162" t="str">
            <v>cont to 52-2. pc1a-c.</v>
          </cell>
          <cell r="R162" t="str">
            <v>no</v>
          </cell>
          <cell r="S162">
            <v>1</v>
          </cell>
          <cell r="T162">
            <v>40</v>
          </cell>
          <cell r="U162">
            <v>4</v>
          </cell>
          <cell r="V162" t="str">
            <v>B</v>
          </cell>
          <cell r="W162" t="str">
            <v>no</v>
          </cell>
          <cell r="Z162" t="str">
            <v>ICDP5057ESOBKU2</v>
          </cell>
        </row>
        <row r="163">
          <cell r="A163" t="str">
            <v>52-2</v>
          </cell>
          <cell r="B163">
            <v>5057</v>
          </cell>
          <cell r="C163">
            <v>4</v>
          </cell>
          <cell r="D163" t="str">
            <v>B</v>
          </cell>
          <cell r="E163">
            <v>52</v>
          </cell>
          <cell r="F163" t="str">
            <v>Z</v>
          </cell>
          <cell r="G163">
            <v>2</v>
          </cell>
          <cell r="H163">
            <v>3105638</v>
          </cell>
          <cell r="I163">
            <v>0.28999999999999998</v>
          </cell>
          <cell r="J163">
            <v>0.27</v>
          </cell>
          <cell r="K163">
            <v>119.35</v>
          </cell>
          <cell r="L163">
            <v>119.55</v>
          </cell>
          <cell r="M163">
            <v>119.28</v>
          </cell>
          <cell r="N163">
            <v>119.55</v>
          </cell>
          <cell r="O163">
            <v>0</v>
          </cell>
          <cell r="P163" t="str">
            <v>JDO</v>
          </cell>
          <cell r="Q163" t="str">
            <v>cont to 52-3. pc1a-b b in bag</v>
          </cell>
          <cell r="R163" t="str">
            <v>no</v>
          </cell>
          <cell r="S163">
            <v>1</v>
          </cell>
          <cell r="T163">
            <v>41</v>
          </cell>
          <cell r="U163">
            <v>1</v>
          </cell>
          <cell r="V163" t="str">
            <v>T</v>
          </cell>
          <cell r="W163" t="str">
            <v>no</v>
          </cell>
          <cell r="Z163" t="str">
            <v>ICDP5057ESQBKU2</v>
          </cell>
        </row>
        <row r="164">
          <cell r="A164" t="str">
            <v>52-3</v>
          </cell>
          <cell r="B164">
            <v>5057</v>
          </cell>
          <cell r="C164">
            <v>4</v>
          </cell>
          <cell r="D164" t="str">
            <v>B</v>
          </cell>
          <cell r="E164">
            <v>52</v>
          </cell>
          <cell r="F164" t="str">
            <v>Z</v>
          </cell>
          <cell r="G164">
            <v>3</v>
          </cell>
          <cell r="H164">
            <v>3105640</v>
          </cell>
          <cell r="I164">
            <v>0.88</v>
          </cell>
          <cell r="J164">
            <v>0.83</v>
          </cell>
          <cell r="K164">
            <v>119.64</v>
          </cell>
          <cell r="L164">
            <v>120.38</v>
          </cell>
          <cell r="M164">
            <v>119.55</v>
          </cell>
          <cell r="N164">
            <v>120.38</v>
          </cell>
          <cell r="O164">
            <v>0</v>
          </cell>
          <cell r="P164" t="str">
            <v>JDO</v>
          </cell>
          <cell r="Q164" t="str">
            <v>cont to 52-4. pc1a-d d in bag. TS from 0 to 5 cm</v>
          </cell>
          <cell r="R164" t="str">
            <v>no</v>
          </cell>
          <cell r="S164">
            <v>1</v>
          </cell>
          <cell r="T164">
            <v>41</v>
          </cell>
          <cell r="U164">
            <v>2</v>
          </cell>
          <cell r="V164" t="str">
            <v>M</v>
          </cell>
          <cell r="W164" t="str">
            <v>no</v>
          </cell>
          <cell r="Z164" t="str">
            <v>ICDP5057ESSBKU2</v>
          </cell>
        </row>
        <row r="165">
          <cell r="A165" t="str">
            <v>52-4</v>
          </cell>
          <cell r="B165">
            <v>5057</v>
          </cell>
          <cell r="C165">
            <v>4</v>
          </cell>
          <cell r="D165" t="str">
            <v>B</v>
          </cell>
          <cell r="E165">
            <v>52</v>
          </cell>
          <cell r="F165" t="str">
            <v>Z</v>
          </cell>
          <cell r="G165">
            <v>4</v>
          </cell>
          <cell r="H165">
            <v>3105642</v>
          </cell>
          <cell r="I165">
            <v>0.75</v>
          </cell>
          <cell r="J165">
            <v>0.71</v>
          </cell>
          <cell r="K165">
            <v>120.52</v>
          </cell>
          <cell r="L165">
            <v>121.09</v>
          </cell>
          <cell r="M165">
            <v>120.38</v>
          </cell>
          <cell r="N165">
            <v>121.09</v>
          </cell>
          <cell r="O165">
            <v>0</v>
          </cell>
          <cell r="P165" t="str">
            <v>JDO</v>
          </cell>
          <cell r="Q165" t="str">
            <v>discont to 52-5. pc1a-c</v>
          </cell>
          <cell r="R165" t="str">
            <v>no</v>
          </cell>
          <cell r="S165">
            <v>1</v>
          </cell>
          <cell r="T165">
            <v>41</v>
          </cell>
          <cell r="U165">
            <v>3</v>
          </cell>
          <cell r="V165" t="str">
            <v>M</v>
          </cell>
          <cell r="W165" t="str">
            <v>no</v>
          </cell>
          <cell r="Z165" t="str">
            <v>ICDP5057ESUBKU2</v>
          </cell>
        </row>
        <row r="166">
          <cell r="A166" t="str">
            <v>52-5</v>
          </cell>
          <cell r="B166">
            <v>5057</v>
          </cell>
          <cell r="C166">
            <v>4</v>
          </cell>
          <cell r="D166" t="str">
            <v>B</v>
          </cell>
          <cell r="E166">
            <v>52</v>
          </cell>
          <cell r="F166" t="str">
            <v>Z</v>
          </cell>
          <cell r="G166">
            <v>5</v>
          </cell>
          <cell r="H166">
            <v>3105646</v>
          </cell>
          <cell r="I166">
            <v>0.25</v>
          </cell>
          <cell r="J166">
            <v>0.33</v>
          </cell>
          <cell r="K166">
            <v>121.27</v>
          </cell>
          <cell r="L166">
            <v>121.42</v>
          </cell>
          <cell r="M166">
            <v>121.09</v>
          </cell>
          <cell r="N166">
            <v>121.42</v>
          </cell>
          <cell r="O166">
            <v>0</v>
          </cell>
          <cell r="P166" t="str">
            <v>JDO</v>
          </cell>
          <cell r="Q166" t="str">
            <v>cont. To 53-1. pc1</v>
          </cell>
          <cell r="R166" t="str">
            <v>no</v>
          </cell>
          <cell r="S166">
            <v>1</v>
          </cell>
          <cell r="T166">
            <v>41</v>
          </cell>
          <cell r="U166">
            <v>4</v>
          </cell>
          <cell r="V166" t="str">
            <v>B</v>
          </cell>
          <cell r="W166" t="str">
            <v>no</v>
          </cell>
          <cell r="Z166" t="str">
            <v>ICDP5057ESYBKU2</v>
          </cell>
        </row>
        <row r="167">
          <cell r="A167" t="str">
            <v>53-1</v>
          </cell>
          <cell r="B167">
            <v>5057</v>
          </cell>
          <cell r="C167">
            <v>4</v>
          </cell>
          <cell r="D167" t="str">
            <v>B</v>
          </cell>
          <cell r="E167">
            <v>53</v>
          </cell>
          <cell r="F167" t="str">
            <v>Z</v>
          </cell>
          <cell r="G167">
            <v>1</v>
          </cell>
          <cell r="H167">
            <v>3105648</v>
          </cell>
          <cell r="I167">
            <v>0.6</v>
          </cell>
          <cell r="J167">
            <v>0.57999999999999996</v>
          </cell>
          <cell r="K167">
            <v>121.55</v>
          </cell>
          <cell r="L167">
            <v>122.13</v>
          </cell>
          <cell r="M167">
            <v>121.55</v>
          </cell>
          <cell r="N167">
            <v>122.13</v>
          </cell>
          <cell r="O167">
            <v>0</v>
          </cell>
          <cell r="P167" t="str">
            <v>JDO</v>
          </cell>
          <cell r="Q167" t="str">
            <v>cont To 53-2. pc1</v>
          </cell>
          <cell r="R167" t="str">
            <v>no</v>
          </cell>
          <cell r="S167">
            <v>1</v>
          </cell>
          <cell r="T167">
            <v>42</v>
          </cell>
          <cell r="U167">
            <v>1</v>
          </cell>
          <cell r="V167" t="str">
            <v>T</v>
          </cell>
          <cell r="W167" t="str">
            <v>no</v>
          </cell>
          <cell r="Z167" t="str">
            <v>ICDP5057ES0CKU2</v>
          </cell>
        </row>
        <row r="168">
          <cell r="A168" t="str">
            <v>53-2</v>
          </cell>
          <cell r="B168">
            <v>5057</v>
          </cell>
          <cell r="C168">
            <v>4</v>
          </cell>
          <cell r="D168" t="str">
            <v>B</v>
          </cell>
          <cell r="E168">
            <v>53</v>
          </cell>
          <cell r="F168" t="str">
            <v>Z</v>
          </cell>
          <cell r="G168">
            <v>2</v>
          </cell>
          <cell r="H168">
            <v>3105650</v>
          </cell>
          <cell r="I168">
            <v>0.78</v>
          </cell>
          <cell r="J168">
            <v>0.78</v>
          </cell>
          <cell r="K168">
            <v>122.15</v>
          </cell>
          <cell r="L168">
            <v>122.91</v>
          </cell>
          <cell r="M168">
            <v>122.13</v>
          </cell>
          <cell r="N168">
            <v>122.91</v>
          </cell>
          <cell r="O168">
            <v>0</v>
          </cell>
          <cell r="P168" t="str">
            <v>JDO</v>
          </cell>
          <cell r="Q168" t="str">
            <v>cont To 53-3. p1ca-b</v>
          </cell>
          <cell r="R168" t="str">
            <v>no</v>
          </cell>
          <cell r="S168">
            <v>1</v>
          </cell>
          <cell r="T168">
            <v>42</v>
          </cell>
          <cell r="U168">
            <v>2</v>
          </cell>
          <cell r="V168" t="str">
            <v>M</v>
          </cell>
          <cell r="W168" t="str">
            <v>no</v>
          </cell>
          <cell r="Z168" t="str">
            <v>ICDP5057ES2CKU2</v>
          </cell>
        </row>
        <row r="169">
          <cell r="A169" t="str">
            <v>53-3</v>
          </cell>
          <cell r="B169">
            <v>5057</v>
          </cell>
          <cell r="C169">
            <v>4</v>
          </cell>
          <cell r="D169" t="str">
            <v>B</v>
          </cell>
          <cell r="E169">
            <v>53</v>
          </cell>
          <cell r="F169" t="str">
            <v>Z</v>
          </cell>
          <cell r="G169">
            <v>3</v>
          </cell>
          <cell r="H169">
            <v>3105652</v>
          </cell>
          <cell r="I169">
            <v>0.78</v>
          </cell>
          <cell r="J169">
            <v>0.74</v>
          </cell>
          <cell r="K169">
            <v>122.93</v>
          </cell>
          <cell r="L169">
            <v>123.65</v>
          </cell>
          <cell r="M169">
            <v>122.91</v>
          </cell>
          <cell r="N169">
            <v>123.65</v>
          </cell>
          <cell r="O169">
            <v>0</v>
          </cell>
          <cell r="P169" t="str">
            <v>JDO</v>
          </cell>
          <cell r="Q169" t="str">
            <v>cont To 53-4. p1ca-e c in bag</v>
          </cell>
          <cell r="R169" t="str">
            <v>no</v>
          </cell>
          <cell r="S169">
            <v>1</v>
          </cell>
          <cell r="T169">
            <v>42</v>
          </cell>
          <cell r="U169">
            <v>3</v>
          </cell>
          <cell r="V169" t="str">
            <v>M</v>
          </cell>
          <cell r="W169" t="str">
            <v>no</v>
          </cell>
          <cell r="Z169" t="str">
            <v>ICDP5057ES4CKU2</v>
          </cell>
        </row>
        <row r="170">
          <cell r="A170" t="str">
            <v>53-4</v>
          </cell>
          <cell r="B170">
            <v>5057</v>
          </cell>
          <cell r="C170">
            <v>4</v>
          </cell>
          <cell r="D170" t="str">
            <v>B</v>
          </cell>
          <cell r="E170">
            <v>53</v>
          </cell>
          <cell r="F170" t="str">
            <v>Z</v>
          </cell>
          <cell r="G170">
            <v>4</v>
          </cell>
          <cell r="H170">
            <v>3105654</v>
          </cell>
          <cell r="I170">
            <v>0.73</v>
          </cell>
          <cell r="J170">
            <v>0.66</v>
          </cell>
          <cell r="K170">
            <v>123.71</v>
          </cell>
          <cell r="L170">
            <v>124.31</v>
          </cell>
          <cell r="M170">
            <v>123.65</v>
          </cell>
          <cell r="N170">
            <v>124.31</v>
          </cell>
          <cell r="O170">
            <v>0</v>
          </cell>
          <cell r="P170" t="str">
            <v>JDO</v>
          </cell>
          <cell r="Q170" t="str">
            <v>cont To 53-5. pc1a-f e in bag</v>
          </cell>
          <cell r="R170" t="str">
            <v>no</v>
          </cell>
          <cell r="S170">
            <v>1</v>
          </cell>
          <cell r="T170">
            <v>42</v>
          </cell>
          <cell r="U170">
            <v>4</v>
          </cell>
          <cell r="V170" t="str">
            <v>B</v>
          </cell>
          <cell r="W170" t="str">
            <v>no</v>
          </cell>
          <cell r="Z170" t="str">
            <v>ICDP5057ES6CKU2</v>
          </cell>
        </row>
        <row r="171">
          <cell r="A171" t="str">
            <v>53-5</v>
          </cell>
          <cell r="B171">
            <v>5057</v>
          </cell>
          <cell r="C171">
            <v>4</v>
          </cell>
          <cell r="D171" t="str">
            <v>B</v>
          </cell>
          <cell r="E171">
            <v>53</v>
          </cell>
          <cell r="F171" t="str">
            <v>Z</v>
          </cell>
          <cell r="G171">
            <v>5</v>
          </cell>
          <cell r="H171">
            <v>3105656</v>
          </cell>
          <cell r="I171">
            <v>0.435</v>
          </cell>
          <cell r="J171">
            <v>0.57999999999999996</v>
          </cell>
          <cell r="K171">
            <v>124.44</v>
          </cell>
          <cell r="L171">
            <v>124.89</v>
          </cell>
          <cell r="M171">
            <v>124.31</v>
          </cell>
          <cell r="N171">
            <v>124.89</v>
          </cell>
          <cell r="O171">
            <v>0</v>
          </cell>
          <cell r="P171" t="str">
            <v>DN</v>
          </cell>
          <cell r="Q171" t="str">
            <v>cont to 54-1. possibly rotated. pc1a-g. a and g in bags. e is rubble.</v>
          </cell>
          <cell r="R171" t="str">
            <v>no</v>
          </cell>
          <cell r="S171">
            <v>1</v>
          </cell>
          <cell r="T171">
            <v>43</v>
          </cell>
          <cell r="U171">
            <v>1</v>
          </cell>
          <cell r="V171" t="str">
            <v>T</v>
          </cell>
          <cell r="W171" t="str">
            <v>no</v>
          </cell>
          <cell r="Z171" t="str">
            <v>ICDP5057ES8CKU2</v>
          </cell>
        </row>
        <row r="172">
          <cell r="A172" t="str">
            <v>54-1</v>
          </cell>
          <cell r="B172">
            <v>5057</v>
          </cell>
          <cell r="C172">
            <v>4</v>
          </cell>
          <cell r="D172" t="str">
            <v>B</v>
          </cell>
          <cell r="E172">
            <v>54</v>
          </cell>
          <cell r="F172" t="str">
            <v>Z</v>
          </cell>
          <cell r="G172">
            <v>1</v>
          </cell>
          <cell r="H172">
            <v>3105660</v>
          </cell>
          <cell r="I172">
            <v>0.82</v>
          </cell>
          <cell r="J172">
            <v>0.78</v>
          </cell>
          <cell r="K172">
            <v>124.6</v>
          </cell>
          <cell r="L172">
            <v>125.38</v>
          </cell>
          <cell r="M172">
            <v>124.6</v>
          </cell>
          <cell r="N172">
            <v>125.38</v>
          </cell>
          <cell r="O172">
            <v>0</v>
          </cell>
          <cell r="P172" t="str">
            <v>DN</v>
          </cell>
          <cell r="Q172" t="str">
            <v>cont to 54-2. a-g. b and g in bag.</v>
          </cell>
          <cell r="R172" t="str">
            <v>no</v>
          </cell>
          <cell r="S172">
            <v>1</v>
          </cell>
          <cell r="T172">
            <v>43</v>
          </cell>
          <cell r="U172">
            <v>2</v>
          </cell>
          <cell r="V172" t="str">
            <v>M</v>
          </cell>
          <cell r="W172" t="str">
            <v>no</v>
          </cell>
          <cell r="Z172" t="str">
            <v>ICDP5057ESCCKU2</v>
          </cell>
        </row>
        <row r="173">
          <cell r="A173" t="str">
            <v>54-2</v>
          </cell>
          <cell r="B173">
            <v>5057</v>
          </cell>
          <cell r="C173">
            <v>4</v>
          </cell>
          <cell r="D173" t="str">
            <v>B</v>
          </cell>
          <cell r="E173">
            <v>54</v>
          </cell>
          <cell r="F173" t="str">
            <v>Z</v>
          </cell>
          <cell r="G173">
            <v>2</v>
          </cell>
          <cell r="H173">
            <v>3105662</v>
          </cell>
          <cell r="I173">
            <v>0.78</v>
          </cell>
          <cell r="J173">
            <v>0.75</v>
          </cell>
          <cell r="K173">
            <v>125.42</v>
          </cell>
          <cell r="L173">
            <v>126.13</v>
          </cell>
          <cell r="M173">
            <v>125.38</v>
          </cell>
          <cell r="N173">
            <v>126.13</v>
          </cell>
          <cell r="O173">
            <v>0</v>
          </cell>
          <cell r="P173" t="str">
            <v>DN</v>
          </cell>
          <cell r="Q173" t="str">
            <v>cont to 54-3. pc1a-d. d in bag.</v>
          </cell>
          <cell r="R173" t="str">
            <v>no</v>
          </cell>
          <cell r="S173">
            <v>1</v>
          </cell>
          <cell r="T173">
            <v>43</v>
          </cell>
          <cell r="U173">
            <v>3</v>
          </cell>
          <cell r="V173" t="str">
            <v>M</v>
          </cell>
          <cell r="W173" t="str">
            <v>no</v>
          </cell>
          <cell r="Z173" t="str">
            <v>ICDP5057ESECKU2</v>
          </cell>
        </row>
        <row r="174">
          <cell r="A174" t="str">
            <v>54-3</v>
          </cell>
          <cell r="B174">
            <v>5057</v>
          </cell>
          <cell r="C174">
            <v>4</v>
          </cell>
          <cell r="D174" t="str">
            <v>B</v>
          </cell>
          <cell r="E174">
            <v>54</v>
          </cell>
          <cell r="F174" t="str">
            <v>Z</v>
          </cell>
          <cell r="G174">
            <v>3</v>
          </cell>
          <cell r="H174">
            <v>3105664</v>
          </cell>
          <cell r="I174">
            <v>0.995</v>
          </cell>
          <cell r="J174">
            <v>0.98</v>
          </cell>
          <cell r="K174">
            <v>126.2</v>
          </cell>
          <cell r="L174">
            <v>127.11</v>
          </cell>
          <cell r="M174">
            <v>126.13</v>
          </cell>
          <cell r="N174">
            <v>127.11</v>
          </cell>
          <cell r="O174">
            <v>0</v>
          </cell>
          <cell r="P174" t="str">
            <v>DN</v>
          </cell>
          <cell r="Q174" t="str">
            <v>cont to 54-4. pc1a-d. b in bag.</v>
          </cell>
          <cell r="R174" t="str">
            <v>no</v>
          </cell>
          <cell r="S174">
            <v>1</v>
          </cell>
          <cell r="T174">
            <v>43</v>
          </cell>
          <cell r="U174">
            <v>4</v>
          </cell>
          <cell r="V174" t="str">
            <v>B</v>
          </cell>
          <cell r="W174" t="str">
            <v>no</v>
          </cell>
          <cell r="Z174" t="str">
            <v>ICDP5057ESGCKU2</v>
          </cell>
        </row>
        <row r="175">
          <cell r="A175" t="str">
            <v>54-4</v>
          </cell>
          <cell r="B175">
            <v>5057</v>
          </cell>
          <cell r="C175">
            <v>4</v>
          </cell>
          <cell r="D175" t="str">
            <v>B</v>
          </cell>
          <cell r="E175">
            <v>54</v>
          </cell>
          <cell r="F175" t="str">
            <v>Z</v>
          </cell>
          <cell r="G175">
            <v>4</v>
          </cell>
          <cell r="H175">
            <v>3105668</v>
          </cell>
          <cell r="I175">
            <v>0.505</v>
          </cell>
          <cell r="J175">
            <v>0.5</v>
          </cell>
          <cell r="K175">
            <v>127.19499999999999</v>
          </cell>
          <cell r="L175">
            <v>127.61</v>
          </cell>
          <cell r="M175">
            <v>127.11</v>
          </cell>
          <cell r="N175">
            <v>127.61</v>
          </cell>
          <cell r="O175">
            <v>0</v>
          </cell>
          <cell r="P175" t="str">
            <v>JDO</v>
          </cell>
          <cell r="Q175" t="str">
            <v>cont to 55-1. pc1a-d d in bag</v>
          </cell>
          <cell r="R175" t="str">
            <v>no</v>
          </cell>
          <cell r="S175">
            <v>1</v>
          </cell>
          <cell r="T175">
            <v>44</v>
          </cell>
          <cell r="U175">
            <v>1</v>
          </cell>
          <cell r="V175" t="str">
            <v>T</v>
          </cell>
          <cell r="W175" t="str">
            <v>no</v>
          </cell>
          <cell r="Z175" t="str">
            <v>ICDP5057ESKCKU2</v>
          </cell>
        </row>
        <row r="176">
          <cell r="A176" t="str">
            <v>55-1</v>
          </cell>
          <cell r="B176">
            <v>5057</v>
          </cell>
          <cell r="C176">
            <v>4</v>
          </cell>
          <cell r="D176" t="str">
            <v>B</v>
          </cell>
          <cell r="E176">
            <v>55</v>
          </cell>
          <cell r="F176" t="str">
            <v>Z</v>
          </cell>
          <cell r="G176">
            <v>1</v>
          </cell>
          <cell r="H176">
            <v>3105670</v>
          </cell>
          <cell r="I176">
            <v>0.89500000000000002</v>
          </cell>
          <cell r="J176">
            <v>0.88</v>
          </cell>
          <cell r="K176">
            <v>127.65</v>
          </cell>
          <cell r="L176">
            <v>128.53</v>
          </cell>
          <cell r="M176">
            <v>127.65</v>
          </cell>
          <cell r="N176">
            <v>128.53</v>
          </cell>
          <cell r="O176">
            <v>0</v>
          </cell>
          <cell r="P176" t="str">
            <v>JDO</v>
          </cell>
          <cell r="Q176" t="str">
            <v>cont to 55-2. pc1a. pc2a-d a in bag</v>
          </cell>
          <cell r="R176" t="str">
            <v>no</v>
          </cell>
          <cell r="S176">
            <v>2</v>
          </cell>
          <cell r="T176">
            <v>44</v>
          </cell>
          <cell r="U176">
            <v>2</v>
          </cell>
          <cell r="V176" t="str">
            <v>M</v>
          </cell>
          <cell r="W176" t="str">
            <v>no</v>
          </cell>
          <cell r="Z176" t="str">
            <v>ICDP5057ESMCKU2</v>
          </cell>
        </row>
        <row r="177">
          <cell r="A177" t="str">
            <v>55-2</v>
          </cell>
          <cell r="B177">
            <v>5057</v>
          </cell>
          <cell r="C177">
            <v>4</v>
          </cell>
          <cell r="D177" t="str">
            <v>B</v>
          </cell>
          <cell r="E177">
            <v>55</v>
          </cell>
          <cell r="F177" t="str">
            <v>Z</v>
          </cell>
          <cell r="G177">
            <v>2</v>
          </cell>
          <cell r="H177">
            <v>3105672</v>
          </cell>
          <cell r="I177">
            <v>0.93</v>
          </cell>
          <cell r="J177">
            <v>0.9</v>
          </cell>
          <cell r="K177">
            <v>128.54499999999999</v>
          </cell>
          <cell r="L177">
            <v>129.43</v>
          </cell>
          <cell r="M177">
            <v>128.53</v>
          </cell>
          <cell r="N177">
            <v>129.43</v>
          </cell>
          <cell r="O177">
            <v>0</v>
          </cell>
          <cell r="P177" t="str">
            <v>JDO</v>
          </cell>
          <cell r="Q177" t="str">
            <v>cont to 55-3. pc1</v>
          </cell>
          <cell r="R177" t="str">
            <v>no</v>
          </cell>
          <cell r="S177">
            <v>1</v>
          </cell>
          <cell r="T177">
            <v>44</v>
          </cell>
          <cell r="U177">
            <v>3</v>
          </cell>
          <cell r="V177" t="str">
            <v>M</v>
          </cell>
          <cell r="W177" t="str">
            <v>no</v>
          </cell>
          <cell r="Z177" t="str">
            <v>ICDP5057ESOCKU2</v>
          </cell>
        </row>
        <row r="178">
          <cell r="A178" t="str">
            <v>55-3</v>
          </cell>
          <cell r="B178">
            <v>5057</v>
          </cell>
          <cell r="C178">
            <v>4</v>
          </cell>
          <cell r="D178" t="str">
            <v>B</v>
          </cell>
          <cell r="E178">
            <v>55</v>
          </cell>
          <cell r="F178" t="str">
            <v>Z</v>
          </cell>
          <cell r="G178">
            <v>3</v>
          </cell>
          <cell r="H178">
            <v>3105674</v>
          </cell>
          <cell r="I178">
            <v>0.81499999999999995</v>
          </cell>
          <cell r="J178">
            <v>0.79</v>
          </cell>
          <cell r="K178">
            <v>129.47499999999999</v>
          </cell>
          <cell r="L178">
            <v>130.22</v>
          </cell>
          <cell r="M178">
            <v>129.43</v>
          </cell>
          <cell r="N178">
            <v>130.22</v>
          </cell>
          <cell r="O178">
            <v>0</v>
          </cell>
          <cell r="P178" t="str">
            <v>JDO</v>
          </cell>
          <cell r="Q178" t="str">
            <v>cont to 55-4. pc1a-g. e in bag</v>
          </cell>
          <cell r="R178" t="str">
            <v>no</v>
          </cell>
          <cell r="S178">
            <v>1</v>
          </cell>
          <cell r="T178">
            <v>44</v>
          </cell>
          <cell r="U178">
            <v>4</v>
          </cell>
          <cell r="V178" t="str">
            <v>B</v>
          </cell>
          <cell r="W178" t="str">
            <v>no</v>
          </cell>
          <cell r="Z178" t="str">
            <v>ICDP5057ESQCKU2</v>
          </cell>
        </row>
        <row r="179">
          <cell r="A179" t="str">
            <v>55-4</v>
          </cell>
          <cell r="B179">
            <v>5057</v>
          </cell>
          <cell r="C179">
            <v>4</v>
          </cell>
          <cell r="D179" t="str">
            <v>B</v>
          </cell>
          <cell r="E179">
            <v>55</v>
          </cell>
          <cell r="F179" t="str">
            <v>Z</v>
          </cell>
          <cell r="G179">
            <v>4</v>
          </cell>
          <cell r="H179">
            <v>3105678</v>
          </cell>
          <cell r="I179">
            <v>0.27500000000000002</v>
          </cell>
          <cell r="J179">
            <v>0.25</v>
          </cell>
          <cell r="K179">
            <v>130.29</v>
          </cell>
          <cell r="L179">
            <v>130.47</v>
          </cell>
          <cell r="M179">
            <v>130.22</v>
          </cell>
          <cell r="N179">
            <v>130.47</v>
          </cell>
          <cell r="O179">
            <v>0</v>
          </cell>
          <cell r="P179" t="str">
            <v>JDO</v>
          </cell>
          <cell r="Q179" t="str">
            <v>cont to 56-1. pc1a-b. a in bag</v>
          </cell>
          <cell r="R179" t="str">
            <v>no</v>
          </cell>
          <cell r="S179">
            <v>1</v>
          </cell>
          <cell r="T179">
            <v>45</v>
          </cell>
          <cell r="U179">
            <v>1</v>
          </cell>
          <cell r="V179" t="str">
            <v>T</v>
          </cell>
          <cell r="W179" t="str">
            <v>no</v>
          </cell>
          <cell r="Z179" t="str">
            <v>ICDP5057ESUCKU2</v>
          </cell>
        </row>
        <row r="180">
          <cell r="A180" t="str">
            <v>56-1</v>
          </cell>
          <cell r="B180">
            <v>5057</v>
          </cell>
          <cell r="C180">
            <v>4</v>
          </cell>
          <cell r="D180" t="str">
            <v>B</v>
          </cell>
          <cell r="E180">
            <v>56</v>
          </cell>
          <cell r="F180" t="str">
            <v>Z</v>
          </cell>
          <cell r="G180">
            <v>1</v>
          </cell>
          <cell r="H180">
            <v>3105680</v>
          </cell>
          <cell r="I180">
            <v>0.94</v>
          </cell>
          <cell r="J180">
            <v>0.89</v>
          </cell>
          <cell r="K180">
            <v>130.69999999999999</v>
          </cell>
          <cell r="L180">
            <v>131.59</v>
          </cell>
          <cell r="M180">
            <v>130.69999999999999</v>
          </cell>
          <cell r="N180">
            <v>131.59</v>
          </cell>
          <cell r="O180">
            <v>0</v>
          </cell>
          <cell r="P180" t="str">
            <v>JDO</v>
          </cell>
          <cell r="Q180" t="str">
            <v>cont to 56-2. pc1a-d.</v>
          </cell>
          <cell r="R180" t="str">
            <v>no</v>
          </cell>
          <cell r="S180">
            <v>1</v>
          </cell>
          <cell r="T180">
            <v>45</v>
          </cell>
          <cell r="U180">
            <v>2</v>
          </cell>
          <cell r="V180" t="str">
            <v>M</v>
          </cell>
          <cell r="W180" t="str">
            <v>no</v>
          </cell>
          <cell r="Z180" t="str">
            <v>ICDP5057ESWCKU2</v>
          </cell>
        </row>
        <row r="181">
          <cell r="A181" t="str">
            <v>56-2</v>
          </cell>
          <cell r="B181">
            <v>5057</v>
          </cell>
          <cell r="C181">
            <v>4</v>
          </cell>
          <cell r="D181" t="str">
            <v>B</v>
          </cell>
          <cell r="E181">
            <v>56</v>
          </cell>
          <cell r="F181" t="str">
            <v>Z</v>
          </cell>
          <cell r="G181">
            <v>2</v>
          </cell>
          <cell r="H181">
            <v>3105682</v>
          </cell>
          <cell r="I181">
            <v>0.64500000000000002</v>
          </cell>
          <cell r="J181">
            <v>0.59</v>
          </cell>
          <cell r="K181">
            <v>131.63999999999999</v>
          </cell>
          <cell r="L181">
            <v>132.18</v>
          </cell>
          <cell r="M181">
            <v>131.59</v>
          </cell>
          <cell r="N181">
            <v>132.18</v>
          </cell>
          <cell r="O181">
            <v>0</v>
          </cell>
          <cell r="P181" t="str">
            <v>JDO</v>
          </cell>
          <cell r="Q181" t="str">
            <v>cont to 56-3. pc1a-d. c in bag</v>
          </cell>
          <cell r="R181" t="str">
            <v>no</v>
          </cell>
          <cell r="S181">
            <v>1</v>
          </cell>
          <cell r="T181">
            <v>45</v>
          </cell>
          <cell r="U181">
            <v>3</v>
          </cell>
          <cell r="V181" t="str">
            <v>M</v>
          </cell>
          <cell r="W181" t="str">
            <v>no</v>
          </cell>
          <cell r="Z181" t="str">
            <v>ICDP5057ESYCKU2</v>
          </cell>
        </row>
        <row r="182">
          <cell r="A182" t="str">
            <v>56-3</v>
          </cell>
          <cell r="B182">
            <v>5057</v>
          </cell>
          <cell r="C182">
            <v>4</v>
          </cell>
          <cell r="D182" t="str">
            <v>B</v>
          </cell>
          <cell r="E182">
            <v>56</v>
          </cell>
          <cell r="F182" t="str">
            <v>Z</v>
          </cell>
          <cell r="G182">
            <v>3</v>
          </cell>
          <cell r="H182">
            <v>3105684</v>
          </cell>
          <cell r="I182">
            <v>0.87</v>
          </cell>
          <cell r="J182">
            <v>0.83</v>
          </cell>
          <cell r="K182">
            <v>132.285</v>
          </cell>
          <cell r="L182">
            <v>133.01</v>
          </cell>
          <cell r="M182">
            <v>132.18</v>
          </cell>
          <cell r="N182">
            <v>133.01</v>
          </cell>
          <cell r="O182">
            <v>0</v>
          </cell>
          <cell r="P182" t="str">
            <v>JDO</v>
          </cell>
          <cell r="Q182" t="str">
            <v>cont. to 56-4. pc1a-d. b in bag</v>
          </cell>
          <cell r="R182" t="str">
            <v>no</v>
          </cell>
          <cell r="S182">
            <v>1</v>
          </cell>
          <cell r="T182">
            <v>45</v>
          </cell>
          <cell r="U182">
            <v>4</v>
          </cell>
          <cell r="V182" t="str">
            <v>B</v>
          </cell>
          <cell r="W182" t="str">
            <v>no</v>
          </cell>
          <cell r="Z182" t="str">
            <v>ICDP5057ES0DKU2</v>
          </cell>
        </row>
        <row r="183">
          <cell r="A183" t="str">
            <v>56-4</v>
          </cell>
          <cell r="B183">
            <v>5057</v>
          </cell>
          <cell r="C183">
            <v>4</v>
          </cell>
          <cell r="D183" t="str">
            <v>B</v>
          </cell>
          <cell r="E183">
            <v>56</v>
          </cell>
          <cell r="F183" t="str">
            <v>Z</v>
          </cell>
          <cell r="G183">
            <v>4</v>
          </cell>
          <cell r="H183">
            <v>3105686</v>
          </cell>
          <cell r="I183">
            <v>0.78</v>
          </cell>
          <cell r="J183">
            <v>0.75</v>
          </cell>
          <cell r="K183">
            <v>133.155</v>
          </cell>
          <cell r="L183">
            <v>133.76</v>
          </cell>
          <cell r="M183">
            <v>133.01</v>
          </cell>
          <cell r="N183">
            <v>133.76</v>
          </cell>
          <cell r="O183">
            <v>0</v>
          </cell>
          <cell r="P183" t="str">
            <v>JDO</v>
          </cell>
          <cell r="Q183" t="str">
            <v>cont to 57-1. pc1a-d a in bag.</v>
          </cell>
          <cell r="R183" t="str">
            <v>no</v>
          </cell>
          <cell r="S183">
            <v>1</v>
          </cell>
          <cell r="T183">
            <v>46</v>
          </cell>
          <cell r="U183">
            <v>1</v>
          </cell>
          <cell r="V183" t="str">
            <v>T</v>
          </cell>
          <cell r="W183" t="str">
            <v>no</v>
          </cell>
          <cell r="Z183" t="str">
            <v>ICDP5057ES2DKU2</v>
          </cell>
        </row>
        <row r="184">
          <cell r="A184" t="str">
            <v>57-1</v>
          </cell>
          <cell r="B184">
            <v>5057</v>
          </cell>
          <cell r="C184">
            <v>4</v>
          </cell>
          <cell r="D184" t="str">
            <v>B</v>
          </cell>
          <cell r="E184">
            <v>57</v>
          </cell>
          <cell r="F184" t="str">
            <v>Z</v>
          </cell>
          <cell r="G184">
            <v>1</v>
          </cell>
          <cell r="H184">
            <v>3105688</v>
          </cell>
          <cell r="I184">
            <v>0.27</v>
          </cell>
          <cell r="J184">
            <v>0.22</v>
          </cell>
          <cell r="K184">
            <v>133.5</v>
          </cell>
          <cell r="L184">
            <v>133.72</v>
          </cell>
          <cell r="M184">
            <v>133.5</v>
          </cell>
          <cell r="N184">
            <v>133.72</v>
          </cell>
          <cell r="O184">
            <v>0</v>
          </cell>
          <cell r="P184" t="str">
            <v>JDO</v>
          </cell>
          <cell r="Q184" t="str">
            <v>cont to 58-1. pc1</v>
          </cell>
          <cell r="R184" t="str">
            <v>no</v>
          </cell>
          <cell r="S184">
            <v>1</v>
          </cell>
          <cell r="T184">
            <v>46</v>
          </cell>
          <cell r="U184">
            <v>2</v>
          </cell>
          <cell r="V184" t="str">
            <v>M</v>
          </cell>
          <cell r="W184" t="str">
            <v>no</v>
          </cell>
          <cell r="Z184" t="str">
            <v>ICDP5057ES4DKU2</v>
          </cell>
        </row>
        <row r="185">
          <cell r="A185" t="str">
            <v>58-1</v>
          </cell>
          <cell r="B185">
            <v>5057</v>
          </cell>
          <cell r="C185">
            <v>4</v>
          </cell>
          <cell r="D185" t="str">
            <v>B</v>
          </cell>
          <cell r="E185">
            <v>58</v>
          </cell>
          <cell r="F185" t="str">
            <v>Z</v>
          </cell>
          <cell r="G185">
            <v>1</v>
          </cell>
          <cell r="H185">
            <v>3105690</v>
          </cell>
          <cell r="I185">
            <v>0.88500000000000001</v>
          </cell>
          <cell r="J185">
            <v>0.83</v>
          </cell>
          <cell r="K185">
            <v>133.75</v>
          </cell>
          <cell r="L185">
            <v>134.58000000000001</v>
          </cell>
          <cell r="M185">
            <v>133.75</v>
          </cell>
          <cell r="N185">
            <v>134.58000000000001</v>
          </cell>
          <cell r="O185">
            <v>0</v>
          </cell>
          <cell r="P185" t="str">
            <v>JDO</v>
          </cell>
          <cell r="Q185" t="str">
            <v>cont to 58-1. pc1a-b. b is rubble (3 pieces).</v>
          </cell>
          <cell r="R185" t="str">
            <v>no</v>
          </cell>
          <cell r="S185">
            <v>1</v>
          </cell>
          <cell r="T185">
            <v>46</v>
          </cell>
          <cell r="U185">
            <v>3</v>
          </cell>
          <cell r="V185" t="str">
            <v>M</v>
          </cell>
          <cell r="W185" t="str">
            <v>no</v>
          </cell>
          <cell r="Z185" t="str">
            <v>ICDP5057ES6DKU2</v>
          </cell>
        </row>
        <row r="186">
          <cell r="A186" t="str">
            <v>58-2</v>
          </cell>
          <cell r="B186">
            <v>5057</v>
          </cell>
          <cell r="C186">
            <v>4</v>
          </cell>
          <cell r="D186" t="str">
            <v>B</v>
          </cell>
          <cell r="E186">
            <v>58</v>
          </cell>
          <cell r="F186" t="str">
            <v>Z</v>
          </cell>
          <cell r="G186">
            <v>2</v>
          </cell>
          <cell r="H186">
            <v>3105692</v>
          </cell>
          <cell r="I186">
            <v>0.84499999999999997</v>
          </cell>
          <cell r="J186">
            <v>0.82</v>
          </cell>
          <cell r="K186">
            <v>134.63499999999999</v>
          </cell>
          <cell r="L186">
            <v>135.4</v>
          </cell>
          <cell r="M186">
            <v>134.58000000000001</v>
          </cell>
          <cell r="N186">
            <v>135.4</v>
          </cell>
          <cell r="O186">
            <v>0</v>
          </cell>
          <cell r="P186" t="str">
            <v>JDO</v>
          </cell>
          <cell r="Q186" t="str">
            <v>sawn. Pc1</v>
          </cell>
          <cell r="R186" t="str">
            <v>no</v>
          </cell>
          <cell r="S186">
            <v>1</v>
          </cell>
          <cell r="T186">
            <v>46</v>
          </cell>
          <cell r="U186">
            <v>4</v>
          </cell>
          <cell r="V186" t="str">
            <v>B</v>
          </cell>
          <cell r="W186" t="str">
            <v>no</v>
          </cell>
          <cell r="Z186" t="str">
            <v>ICDP5057ES8DKU2</v>
          </cell>
        </row>
        <row r="187">
          <cell r="A187" t="str">
            <v>58-3</v>
          </cell>
          <cell r="B187">
            <v>5057</v>
          </cell>
          <cell r="C187">
            <v>4</v>
          </cell>
          <cell r="D187" t="str">
            <v>B</v>
          </cell>
          <cell r="E187">
            <v>58</v>
          </cell>
          <cell r="F187" t="str">
            <v>Z</v>
          </cell>
          <cell r="G187">
            <v>3</v>
          </cell>
          <cell r="H187">
            <v>3105694</v>
          </cell>
          <cell r="I187">
            <v>0.45</v>
          </cell>
          <cell r="J187">
            <v>0.45</v>
          </cell>
          <cell r="K187">
            <v>135.47999999999999</v>
          </cell>
          <cell r="L187">
            <v>135.85</v>
          </cell>
          <cell r="M187">
            <v>135.4</v>
          </cell>
          <cell r="N187">
            <v>135.85</v>
          </cell>
          <cell r="O187">
            <v>0</v>
          </cell>
          <cell r="P187" t="str">
            <v>JDO</v>
          </cell>
          <cell r="Q187" t="str">
            <v>cont to 58-4. pc1a-b</v>
          </cell>
          <cell r="R187" t="str">
            <v>no</v>
          </cell>
          <cell r="S187">
            <v>1</v>
          </cell>
          <cell r="T187">
            <v>47</v>
          </cell>
          <cell r="U187">
            <v>1</v>
          </cell>
          <cell r="V187" t="str">
            <v>T</v>
          </cell>
          <cell r="W187" t="str">
            <v>no</v>
          </cell>
          <cell r="Z187" t="str">
            <v>ICDP5057ESADKU2</v>
          </cell>
        </row>
        <row r="188">
          <cell r="A188" t="str">
            <v>58-4</v>
          </cell>
          <cell r="B188">
            <v>5057</v>
          </cell>
          <cell r="C188">
            <v>4</v>
          </cell>
          <cell r="D188" t="str">
            <v>B</v>
          </cell>
          <cell r="E188">
            <v>58</v>
          </cell>
          <cell r="F188" t="str">
            <v>Z</v>
          </cell>
          <cell r="G188">
            <v>4</v>
          </cell>
          <cell r="H188">
            <v>3105696</v>
          </cell>
          <cell r="I188">
            <v>0.95</v>
          </cell>
          <cell r="J188">
            <v>0.89</v>
          </cell>
          <cell r="K188">
            <v>135.93</v>
          </cell>
          <cell r="L188">
            <v>136.74</v>
          </cell>
          <cell r="M188">
            <v>135.85</v>
          </cell>
          <cell r="N188">
            <v>136.74</v>
          </cell>
          <cell r="O188">
            <v>0</v>
          </cell>
          <cell r="P188" t="str">
            <v>JDO</v>
          </cell>
          <cell r="Q188" t="str">
            <v>discont to 59-1. pc1a-b</v>
          </cell>
          <cell r="R188" t="str">
            <v>no</v>
          </cell>
          <cell r="S188">
            <v>1</v>
          </cell>
          <cell r="T188">
            <v>47</v>
          </cell>
          <cell r="U188">
            <v>2</v>
          </cell>
          <cell r="V188" t="str">
            <v>M</v>
          </cell>
          <cell r="W188" t="str">
            <v>no</v>
          </cell>
          <cell r="Z188" t="str">
            <v>ICDP5057ESCDKU2</v>
          </cell>
        </row>
        <row r="189">
          <cell r="A189" t="str">
            <v>59-1</v>
          </cell>
          <cell r="B189">
            <v>5057</v>
          </cell>
          <cell r="C189">
            <v>4</v>
          </cell>
          <cell r="D189" t="str">
            <v>B</v>
          </cell>
          <cell r="E189">
            <v>59</v>
          </cell>
          <cell r="F189" t="str">
            <v>Z</v>
          </cell>
          <cell r="G189">
            <v>1</v>
          </cell>
          <cell r="H189">
            <v>3105698</v>
          </cell>
          <cell r="I189">
            <v>0.69499999999999995</v>
          </cell>
          <cell r="J189">
            <v>0.66</v>
          </cell>
          <cell r="K189">
            <v>136.80000000000001</v>
          </cell>
          <cell r="L189">
            <v>137.46</v>
          </cell>
          <cell r="M189">
            <v>136.80000000000001</v>
          </cell>
          <cell r="N189">
            <v>137.46</v>
          </cell>
          <cell r="O189">
            <v>0</v>
          </cell>
          <cell r="P189" t="str">
            <v>JDO</v>
          </cell>
          <cell r="Q189" t="str">
            <v>cont to 59-1. pc1</v>
          </cell>
          <cell r="R189" t="str">
            <v>no</v>
          </cell>
          <cell r="S189">
            <v>1</v>
          </cell>
          <cell r="T189">
            <v>47</v>
          </cell>
          <cell r="U189">
            <v>3</v>
          </cell>
          <cell r="V189" t="str">
            <v>M</v>
          </cell>
          <cell r="W189" t="str">
            <v>no</v>
          </cell>
          <cell r="Z189" t="str">
            <v>ICDP5057ESEDKU2</v>
          </cell>
        </row>
        <row r="190">
          <cell r="A190" t="str">
            <v>59-2</v>
          </cell>
          <cell r="B190">
            <v>5057</v>
          </cell>
          <cell r="C190">
            <v>4</v>
          </cell>
          <cell r="D190" t="str">
            <v>B</v>
          </cell>
          <cell r="E190">
            <v>59</v>
          </cell>
          <cell r="F190" t="str">
            <v>Z</v>
          </cell>
          <cell r="G190">
            <v>2</v>
          </cell>
          <cell r="H190">
            <v>3105700</v>
          </cell>
          <cell r="I190">
            <v>0.82</v>
          </cell>
          <cell r="J190">
            <v>0.82</v>
          </cell>
          <cell r="K190">
            <v>137.495</v>
          </cell>
          <cell r="L190">
            <v>138.28</v>
          </cell>
          <cell r="M190">
            <v>137.46</v>
          </cell>
          <cell r="N190">
            <v>138.28</v>
          </cell>
          <cell r="O190">
            <v>0</v>
          </cell>
          <cell r="P190" t="str">
            <v>JDO</v>
          </cell>
          <cell r="Q190" t="str">
            <v>cont to 59-3. pc1a-b</v>
          </cell>
          <cell r="R190" t="str">
            <v>no</v>
          </cell>
          <cell r="S190">
            <v>1</v>
          </cell>
          <cell r="T190">
            <v>47</v>
          </cell>
          <cell r="U190">
            <v>4</v>
          </cell>
          <cell r="V190" t="str">
            <v>B</v>
          </cell>
          <cell r="W190" t="str">
            <v>no</v>
          </cell>
          <cell r="Z190" t="str">
            <v>ICDP5057ESGDKU2</v>
          </cell>
        </row>
        <row r="191">
          <cell r="A191" t="str">
            <v>59-3</v>
          </cell>
          <cell r="B191">
            <v>5057</v>
          </cell>
          <cell r="C191">
            <v>4</v>
          </cell>
          <cell r="D191" t="str">
            <v>B</v>
          </cell>
          <cell r="E191">
            <v>59</v>
          </cell>
          <cell r="F191" t="str">
            <v>Z</v>
          </cell>
          <cell r="G191">
            <v>3</v>
          </cell>
          <cell r="H191">
            <v>3105702</v>
          </cell>
          <cell r="I191">
            <v>0.71499999999999997</v>
          </cell>
          <cell r="J191">
            <v>0.69</v>
          </cell>
          <cell r="K191">
            <v>138.315</v>
          </cell>
          <cell r="L191">
            <v>138.97</v>
          </cell>
          <cell r="M191">
            <v>138.28</v>
          </cell>
          <cell r="N191">
            <v>138.97</v>
          </cell>
          <cell r="O191">
            <v>0</v>
          </cell>
          <cell r="P191" t="str">
            <v>JDO</v>
          </cell>
          <cell r="Q191" t="str">
            <v>cont to 59-4. pc1</v>
          </cell>
          <cell r="R191" t="str">
            <v>no</v>
          </cell>
          <cell r="S191">
            <v>1</v>
          </cell>
          <cell r="T191">
            <v>48</v>
          </cell>
          <cell r="U191">
            <v>1</v>
          </cell>
          <cell r="V191" t="str">
            <v>T</v>
          </cell>
          <cell r="W191" t="str">
            <v>no</v>
          </cell>
          <cell r="Z191" t="str">
            <v>ICDP5057ESIDKU2</v>
          </cell>
        </row>
        <row r="192">
          <cell r="A192" t="str">
            <v>59-4</v>
          </cell>
          <cell r="B192">
            <v>5057</v>
          </cell>
          <cell r="C192">
            <v>4</v>
          </cell>
          <cell r="D192" t="str">
            <v>B</v>
          </cell>
          <cell r="E192">
            <v>59</v>
          </cell>
          <cell r="F192" t="str">
            <v>Z</v>
          </cell>
          <cell r="G192">
            <v>4</v>
          </cell>
          <cell r="H192">
            <v>3105704</v>
          </cell>
          <cell r="I192">
            <v>0.87</v>
          </cell>
          <cell r="J192">
            <v>0.84</v>
          </cell>
          <cell r="K192">
            <v>139.03</v>
          </cell>
          <cell r="L192">
            <v>139.81</v>
          </cell>
          <cell r="M192">
            <v>138.97</v>
          </cell>
          <cell r="N192">
            <v>139.81</v>
          </cell>
          <cell r="O192">
            <v>0</v>
          </cell>
          <cell r="P192" t="str">
            <v>JDO</v>
          </cell>
          <cell r="Q192" t="str">
            <v>cont to 60-1. pc1a-g. b, d and g in bag.</v>
          </cell>
          <cell r="R192" t="str">
            <v>no</v>
          </cell>
          <cell r="S192">
            <v>1</v>
          </cell>
          <cell r="T192">
            <v>48</v>
          </cell>
          <cell r="U192">
            <v>2</v>
          </cell>
          <cell r="V192" t="str">
            <v>M</v>
          </cell>
          <cell r="W192" t="str">
            <v>no</v>
          </cell>
          <cell r="Z192" t="str">
            <v>ICDP5057ESKDKU2</v>
          </cell>
        </row>
        <row r="193">
          <cell r="A193" t="str">
            <v>60-1</v>
          </cell>
          <cell r="B193">
            <v>5057</v>
          </cell>
          <cell r="C193">
            <v>4</v>
          </cell>
          <cell r="D193" t="str">
            <v>B</v>
          </cell>
          <cell r="E193">
            <v>60</v>
          </cell>
          <cell r="F193" t="str">
            <v>Z</v>
          </cell>
          <cell r="G193">
            <v>1</v>
          </cell>
          <cell r="H193">
            <v>3105706</v>
          </cell>
          <cell r="I193">
            <v>0.97</v>
          </cell>
          <cell r="J193">
            <v>0.95</v>
          </cell>
          <cell r="K193">
            <v>139.85</v>
          </cell>
          <cell r="L193">
            <v>140.80000000000001</v>
          </cell>
          <cell r="M193">
            <v>139.85</v>
          </cell>
          <cell r="N193">
            <v>140.80000000000001</v>
          </cell>
          <cell r="O193">
            <v>0</v>
          </cell>
          <cell r="P193" t="str">
            <v>JDO</v>
          </cell>
          <cell r="Q193" t="str">
            <v>cont to 60-2. pc1a-c. TS from 12-17cm</v>
          </cell>
          <cell r="R193" t="str">
            <v>no</v>
          </cell>
          <cell r="S193">
            <v>1</v>
          </cell>
          <cell r="T193">
            <v>48</v>
          </cell>
          <cell r="U193">
            <v>3</v>
          </cell>
          <cell r="V193" t="str">
            <v>M</v>
          </cell>
          <cell r="W193" t="str">
            <v>no</v>
          </cell>
          <cell r="Z193" t="str">
            <v>ICDP5057ESMDKU2</v>
          </cell>
        </row>
        <row r="194">
          <cell r="A194" t="str">
            <v>60-2</v>
          </cell>
          <cell r="B194">
            <v>5057</v>
          </cell>
          <cell r="C194">
            <v>4</v>
          </cell>
          <cell r="D194" t="str">
            <v>B</v>
          </cell>
          <cell r="E194">
            <v>60</v>
          </cell>
          <cell r="F194" t="str">
            <v>Z</v>
          </cell>
          <cell r="G194">
            <v>2</v>
          </cell>
          <cell r="H194">
            <v>3105708</v>
          </cell>
          <cell r="I194">
            <v>0.54</v>
          </cell>
          <cell r="J194">
            <v>0.5</v>
          </cell>
          <cell r="K194">
            <v>140.82</v>
          </cell>
          <cell r="L194">
            <v>141.30000000000001</v>
          </cell>
          <cell r="M194">
            <v>140.80000000000001</v>
          </cell>
          <cell r="N194">
            <v>141.30000000000001</v>
          </cell>
          <cell r="O194">
            <v>0</v>
          </cell>
          <cell r="P194" t="str">
            <v>JDO</v>
          </cell>
          <cell r="Q194" t="str">
            <v>cont to 60-3. pc1a-c</v>
          </cell>
          <cell r="R194" t="str">
            <v>no</v>
          </cell>
          <cell r="S194">
            <v>1</v>
          </cell>
          <cell r="T194">
            <v>48</v>
          </cell>
          <cell r="U194">
            <v>4</v>
          </cell>
          <cell r="V194" t="str">
            <v>B</v>
          </cell>
          <cell r="W194" t="str">
            <v>no</v>
          </cell>
          <cell r="Z194" t="str">
            <v>ICDP5057ESODKU2</v>
          </cell>
        </row>
        <row r="195">
          <cell r="A195" t="str">
            <v>60-3</v>
          </cell>
          <cell r="B195">
            <v>5057</v>
          </cell>
          <cell r="C195">
            <v>4</v>
          </cell>
          <cell r="D195" t="str">
            <v>B</v>
          </cell>
          <cell r="E195">
            <v>60</v>
          </cell>
          <cell r="F195" t="str">
            <v>Z</v>
          </cell>
          <cell r="G195">
            <v>3</v>
          </cell>
          <cell r="H195">
            <v>3105710</v>
          </cell>
          <cell r="I195">
            <v>0.80500000000000005</v>
          </cell>
          <cell r="J195">
            <v>0.78</v>
          </cell>
          <cell r="K195">
            <v>141.36000000000001</v>
          </cell>
          <cell r="L195">
            <v>142.08000000000001</v>
          </cell>
          <cell r="M195">
            <v>141.30000000000001</v>
          </cell>
          <cell r="N195">
            <v>142.08000000000001</v>
          </cell>
          <cell r="O195">
            <v>0</v>
          </cell>
          <cell r="P195" t="str">
            <v>JDO</v>
          </cell>
          <cell r="Q195" t="str">
            <v>cont to 60-4. pc1a-c b in bag</v>
          </cell>
          <cell r="R195" t="str">
            <v>no</v>
          </cell>
          <cell r="S195">
            <v>1</v>
          </cell>
          <cell r="T195">
            <v>49</v>
          </cell>
          <cell r="U195">
            <v>1</v>
          </cell>
          <cell r="V195" t="str">
            <v>T</v>
          </cell>
          <cell r="W195" t="str">
            <v>no</v>
          </cell>
          <cell r="Z195" t="str">
            <v>ICDP5057ESQDKU2</v>
          </cell>
        </row>
        <row r="196">
          <cell r="A196" t="str">
            <v>60-4</v>
          </cell>
          <cell r="B196">
            <v>5057</v>
          </cell>
          <cell r="C196">
            <v>4</v>
          </cell>
          <cell r="D196" t="str">
            <v>B</v>
          </cell>
          <cell r="E196">
            <v>60</v>
          </cell>
          <cell r="F196" t="str">
            <v>Z</v>
          </cell>
          <cell r="G196">
            <v>4</v>
          </cell>
          <cell r="H196">
            <v>3105712</v>
          </cell>
          <cell r="I196">
            <v>0.92</v>
          </cell>
          <cell r="J196">
            <v>0.89</v>
          </cell>
          <cell r="K196">
            <v>142.16499999999999</v>
          </cell>
          <cell r="L196">
            <v>142.97</v>
          </cell>
          <cell r="M196">
            <v>142.08000000000001</v>
          </cell>
          <cell r="N196">
            <v>142.97</v>
          </cell>
          <cell r="O196">
            <v>0</v>
          </cell>
          <cell r="P196" t="str">
            <v>JDO</v>
          </cell>
          <cell r="Q196" t="str">
            <v>cont to 61-1. pc1a-c b in bag.</v>
          </cell>
          <cell r="R196" t="str">
            <v>no</v>
          </cell>
          <cell r="S196">
            <v>1</v>
          </cell>
          <cell r="T196">
            <v>49</v>
          </cell>
          <cell r="U196">
            <v>2</v>
          </cell>
          <cell r="V196" t="str">
            <v>M</v>
          </cell>
          <cell r="W196" t="str">
            <v>no</v>
          </cell>
          <cell r="Z196" t="str">
            <v>ICDP5057ESSDKU2</v>
          </cell>
        </row>
        <row r="197">
          <cell r="A197" t="str">
            <v>61-1</v>
          </cell>
          <cell r="B197">
            <v>5057</v>
          </cell>
          <cell r="C197">
            <v>4</v>
          </cell>
          <cell r="D197" t="str">
            <v>B</v>
          </cell>
          <cell r="E197">
            <v>61</v>
          </cell>
          <cell r="F197" t="str">
            <v>Z</v>
          </cell>
          <cell r="G197">
            <v>1</v>
          </cell>
          <cell r="H197">
            <v>3105714</v>
          </cell>
          <cell r="I197">
            <v>0.56000000000000005</v>
          </cell>
          <cell r="J197">
            <v>0.52</v>
          </cell>
          <cell r="K197">
            <v>142.9</v>
          </cell>
          <cell r="L197">
            <v>143.41999999999999</v>
          </cell>
          <cell r="M197">
            <v>142.9</v>
          </cell>
          <cell r="N197">
            <v>143.41999999999999</v>
          </cell>
          <cell r="O197">
            <v>0</v>
          </cell>
          <cell r="P197" t="str">
            <v>JDO</v>
          </cell>
          <cell r="Q197" t="str">
            <v>cont to 61-2. pc1a-c c in bag</v>
          </cell>
          <cell r="R197" t="str">
            <v>no</v>
          </cell>
          <cell r="S197">
            <v>1</v>
          </cell>
          <cell r="T197">
            <v>49</v>
          </cell>
          <cell r="U197">
            <v>3</v>
          </cell>
          <cell r="V197" t="str">
            <v>M</v>
          </cell>
          <cell r="W197" t="str">
            <v>no</v>
          </cell>
          <cell r="Z197" t="str">
            <v>ICDP5057ESUDKU2</v>
          </cell>
        </row>
        <row r="198">
          <cell r="A198" t="str">
            <v>61-2</v>
          </cell>
          <cell r="B198">
            <v>5057</v>
          </cell>
          <cell r="C198">
            <v>4</v>
          </cell>
          <cell r="D198" t="str">
            <v>B</v>
          </cell>
          <cell r="E198">
            <v>61</v>
          </cell>
          <cell r="F198" t="str">
            <v>Z</v>
          </cell>
          <cell r="G198">
            <v>2</v>
          </cell>
          <cell r="H198">
            <v>3105716</v>
          </cell>
          <cell r="I198">
            <v>0.9</v>
          </cell>
          <cell r="J198">
            <v>0.89</v>
          </cell>
          <cell r="K198">
            <v>143.46</v>
          </cell>
          <cell r="L198">
            <v>144.31</v>
          </cell>
          <cell r="M198">
            <v>143.41999999999999</v>
          </cell>
          <cell r="N198">
            <v>144.31</v>
          </cell>
          <cell r="O198">
            <v>0</v>
          </cell>
          <cell r="P198" t="str">
            <v>JDO</v>
          </cell>
          <cell r="Q198" t="str">
            <v>cont to 61-3. pc1a-b</v>
          </cell>
          <cell r="R198" t="str">
            <v>no</v>
          </cell>
          <cell r="S198">
            <v>1</v>
          </cell>
          <cell r="T198">
            <v>49</v>
          </cell>
          <cell r="U198">
            <v>4</v>
          </cell>
          <cell r="V198" t="str">
            <v>B</v>
          </cell>
          <cell r="W198" t="str">
            <v>no</v>
          </cell>
          <cell r="Z198" t="str">
            <v>ICDP5057ESWDKU2</v>
          </cell>
        </row>
        <row r="199">
          <cell r="A199" t="str">
            <v>61-3</v>
          </cell>
          <cell r="B199">
            <v>5057</v>
          </cell>
          <cell r="C199">
            <v>4</v>
          </cell>
          <cell r="D199" t="str">
            <v>B</v>
          </cell>
          <cell r="E199">
            <v>61</v>
          </cell>
          <cell r="F199" t="str">
            <v>Z</v>
          </cell>
          <cell r="G199">
            <v>3</v>
          </cell>
          <cell r="H199">
            <v>3105718</v>
          </cell>
          <cell r="I199">
            <v>0.81</v>
          </cell>
          <cell r="J199">
            <v>0.79</v>
          </cell>
          <cell r="K199">
            <v>144.36000000000001</v>
          </cell>
          <cell r="L199">
            <v>145.1</v>
          </cell>
          <cell r="M199">
            <v>144.31</v>
          </cell>
          <cell r="N199">
            <v>145.1</v>
          </cell>
          <cell r="O199">
            <v>0</v>
          </cell>
          <cell r="P199" t="str">
            <v>JDO</v>
          </cell>
          <cell r="Q199" t="str">
            <v>cont to 61-4. pc1a-c a and c in bag</v>
          </cell>
          <cell r="R199" t="str">
            <v>no</v>
          </cell>
          <cell r="S199">
            <v>1</v>
          </cell>
          <cell r="T199">
            <v>50</v>
          </cell>
          <cell r="U199">
            <v>1</v>
          </cell>
          <cell r="V199" t="str">
            <v>T</v>
          </cell>
          <cell r="W199" t="str">
            <v>no</v>
          </cell>
          <cell r="Z199" t="str">
            <v>ICDP5057ESYDKU2</v>
          </cell>
        </row>
        <row r="200">
          <cell r="A200" t="str">
            <v>61-4</v>
          </cell>
          <cell r="B200">
            <v>5057</v>
          </cell>
          <cell r="C200">
            <v>4</v>
          </cell>
          <cell r="D200" t="str">
            <v>B</v>
          </cell>
          <cell r="E200">
            <v>61</v>
          </cell>
          <cell r="F200" t="str">
            <v>Z</v>
          </cell>
          <cell r="G200">
            <v>4</v>
          </cell>
          <cell r="H200">
            <v>3105720</v>
          </cell>
          <cell r="I200">
            <v>0.97</v>
          </cell>
          <cell r="J200">
            <v>0.9</v>
          </cell>
          <cell r="K200">
            <v>145.16999999999999</v>
          </cell>
          <cell r="L200">
            <v>146</v>
          </cell>
          <cell r="M200">
            <v>145.1</v>
          </cell>
          <cell r="N200">
            <v>146</v>
          </cell>
          <cell r="O200">
            <v>0</v>
          </cell>
          <cell r="P200" t="str">
            <v>JDO</v>
          </cell>
          <cell r="Q200" t="str">
            <v>cont to 62-1. pc1a-d</v>
          </cell>
          <cell r="R200" t="str">
            <v>no</v>
          </cell>
          <cell r="S200">
            <v>1</v>
          </cell>
          <cell r="T200">
            <v>50</v>
          </cell>
          <cell r="U200">
            <v>2</v>
          </cell>
          <cell r="V200" t="str">
            <v>M</v>
          </cell>
          <cell r="W200" t="str">
            <v>no</v>
          </cell>
          <cell r="Z200" t="str">
            <v>ICDP5057ES0EKU2</v>
          </cell>
        </row>
        <row r="201">
          <cell r="A201" t="str">
            <v>62-1</v>
          </cell>
          <cell r="B201">
            <v>5057</v>
          </cell>
          <cell r="C201">
            <v>4</v>
          </cell>
          <cell r="D201" t="str">
            <v>B</v>
          </cell>
          <cell r="E201">
            <v>62</v>
          </cell>
          <cell r="F201" t="str">
            <v>Z</v>
          </cell>
          <cell r="G201">
            <v>1</v>
          </cell>
          <cell r="H201">
            <v>3105722</v>
          </cell>
          <cell r="I201">
            <v>0.84</v>
          </cell>
          <cell r="J201">
            <v>0.8</v>
          </cell>
          <cell r="K201">
            <v>145.94999999999999</v>
          </cell>
          <cell r="L201">
            <v>146.75</v>
          </cell>
          <cell r="M201">
            <v>145.94999999999999</v>
          </cell>
          <cell r="N201">
            <v>146.75</v>
          </cell>
          <cell r="O201">
            <v>0</v>
          </cell>
          <cell r="P201" t="str">
            <v>JDO</v>
          </cell>
          <cell r="Q201" t="str">
            <v>cont to 62-2. pc1a-b</v>
          </cell>
          <cell r="R201" t="str">
            <v>no</v>
          </cell>
          <cell r="S201">
            <v>1</v>
          </cell>
          <cell r="T201">
            <v>50</v>
          </cell>
          <cell r="U201">
            <v>3</v>
          </cell>
          <cell r="V201" t="str">
            <v>M</v>
          </cell>
          <cell r="W201" t="str">
            <v>no</v>
          </cell>
          <cell r="Z201" t="str">
            <v>ICDP5057ES2EKU2</v>
          </cell>
        </row>
        <row r="202">
          <cell r="A202" t="str">
            <v>62-2</v>
          </cell>
          <cell r="B202">
            <v>5057</v>
          </cell>
          <cell r="C202">
            <v>4</v>
          </cell>
          <cell r="D202" t="str">
            <v>B</v>
          </cell>
          <cell r="E202">
            <v>62</v>
          </cell>
          <cell r="F202" t="str">
            <v>Z</v>
          </cell>
          <cell r="G202">
            <v>2</v>
          </cell>
          <cell r="H202">
            <v>3105724</v>
          </cell>
          <cell r="I202">
            <v>0.84</v>
          </cell>
          <cell r="J202">
            <v>0.81</v>
          </cell>
          <cell r="K202">
            <v>146.79</v>
          </cell>
          <cell r="L202">
            <v>147.56</v>
          </cell>
          <cell r="M202">
            <v>146.75</v>
          </cell>
          <cell r="N202">
            <v>147.56</v>
          </cell>
          <cell r="O202">
            <v>0</v>
          </cell>
          <cell r="P202" t="str">
            <v>JDO</v>
          </cell>
          <cell r="Q202" t="str">
            <v>cont to 62-3. pc1a-b</v>
          </cell>
          <cell r="R202" t="str">
            <v>no</v>
          </cell>
          <cell r="S202">
            <v>1</v>
          </cell>
          <cell r="T202">
            <v>50</v>
          </cell>
          <cell r="U202">
            <v>4</v>
          </cell>
          <cell r="V202" t="str">
            <v>B</v>
          </cell>
          <cell r="W202" t="str">
            <v>no</v>
          </cell>
          <cell r="Z202" t="str">
            <v>ICDP5057ES4EKU2</v>
          </cell>
        </row>
        <row r="203">
          <cell r="A203" t="str">
            <v>62-3</v>
          </cell>
          <cell r="B203">
            <v>5057</v>
          </cell>
          <cell r="C203">
            <v>4</v>
          </cell>
          <cell r="D203" t="str">
            <v>B</v>
          </cell>
          <cell r="E203">
            <v>62</v>
          </cell>
          <cell r="F203" t="str">
            <v>Z</v>
          </cell>
          <cell r="G203">
            <v>3</v>
          </cell>
          <cell r="H203">
            <v>3105726</v>
          </cell>
          <cell r="I203">
            <v>0.78500000000000003</v>
          </cell>
          <cell r="J203">
            <v>0.72</v>
          </cell>
          <cell r="K203">
            <v>147.63</v>
          </cell>
          <cell r="L203">
            <v>148.28</v>
          </cell>
          <cell r="M203">
            <v>147.56</v>
          </cell>
          <cell r="N203">
            <v>148.28</v>
          </cell>
          <cell r="O203">
            <v>0</v>
          </cell>
          <cell r="P203" t="str">
            <v>JDO</v>
          </cell>
          <cell r="Q203" t="str">
            <v>cont. to 62-4. pc1a-d. b in bag.</v>
          </cell>
          <cell r="R203" t="str">
            <v>no</v>
          </cell>
          <cell r="S203">
            <v>1</v>
          </cell>
          <cell r="T203">
            <v>51</v>
          </cell>
          <cell r="U203">
            <v>1</v>
          </cell>
          <cell r="V203" t="str">
            <v>T</v>
          </cell>
          <cell r="W203" t="str">
            <v>no</v>
          </cell>
          <cell r="Z203" t="str">
            <v>ICDP5057ES6EKU2</v>
          </cell>
        </row>
        <row r="204">
          <cell r="A204" t="str">
            <v>62-4</v>
          </cell>
          <cell r="B204">
            <v>5057</v>
          </cell>
          <cell r="C204">
            <v>4</v>
          </cell>
          <cell r="D204" t="str">
            <v>B</v>
          </cell>
          <cell r="E204">
            <v>62</v>
          </cell>
          <cell r="F204" t="str">
            <v>Z</v>
          </cell>
          <cell r="G204">
            <v>4</v>
          </cell>
          <cell r="H204">
            <v>3105728</v>
          </cell>
          <cell r="I204">
            <v>0.72499999999999998</v>
          </cell>
          <cell r="J204">
            <v>0.52</v>
          </cell>
          <cell r="K204">
            <v>148.41499999999999</v>
          </cell>
          <cell r="L204">
            <v>148.80000000000001</v>
          </cell>
          <cell r="M204">
            <v>148.28</v>
          </cell>
          <cell r="N204">
            <v>148.80000000000001</v>
          </cell>
          <cell r="O204">
            <v>0</v>
          </cell>
          <cell r="P204" t="str">
            <v>JDO</v>
          </cell>
          <cell r="Q204" t="str">
            <v>discont to 63-1. pc1a-b</v>
          </cell>
          <cell r="R204" t="str">
            <v>no</v>
          </cell>
          <cell r="S204">
            <v>1</v>
          </cell>
          <cell r="T204">
            <v>51</v>
          </cell>
          <cell r="U204">
            <v>2</v>
          </cell>
          <cell r="V204" t="str">
            <v>M</v>
          </cell>
          <cell r="W204" t="str">
            <v>no</v>
          </cell>
          <cell r="Z204" t="str">
            <v>ICDP5057ES8EKU2</v>
          </cell>
        </row>
        <row r="205">
          <cell r="A205" t="str">
            <v>63-1</v>
          </cell>
          <cell r="B205">
            <v>5057</v>
          </cell>
          <cell r="C205">
            <v>4</v>
          </cell>
          <cell r="D205" t="str">
            <v>B</v>
          </cell>
          <cell r="E205">
            <v>63</v>
          </cell>
          <cell r="F205" t="str">
            <v>Z</v>
          </cell>
          <cell r="G205">
            <v>1</v>
          </cell>
          <cell r="H205">
            <v>3105730</v>
          </cell>
          <cell r="I205">
            <v>0.87</v>
          </cell>
          <cell r="J205">
            <v>0.61</v>
          </cell>
          <cell r="K205">
            <v>149</v>
          </cell>
          <cell r="L205">
            <v>149.61000000000001</v>
          </cell>
          <cell r="M205">
            <v>149</v>
          </cell>
          <cell r="N205">
            <v>149.61000000000001</v>
          </cell>
          <cell r="O205">
            <v>0</v>
          </cell>
          <cell r="P205" t="str">
            <v>JDO</v>
          </cell>
          <cell r="Q205" t="str">
            <v>sawn. Pc1a-c. a is rubble.</v>
          </cell>
          <cell r="R205" t="str">
            <v>no</v>
          </cell>
          <cell r="S205">
            <v>1</v>
          </cell>
          <cell r="T205">
            <v>51</v>
          </cell>
          <cell r="U205">
            <v>3</v>
          </cell>
          <cell r="V205" t="str">
            <v>M</v>
          </cell>
          <cell r="W205" t="str">
            <v>no</v>
          </cell>
          <cell r="Z205" t="str">
            <v>ICDP5057ESAEKU2</v>
          </cell>
        </row>
        <row r="206">
          <cell r="A206" t="str">
            <v>63-2</v>
          </cell>
          <cell r="B206">
            <v>5057</v>
          </cell>
          <cell r="C206">
            <v>4</v>
          </cell>
          <cell r="D206" t="str">
            <v>B</v>
          </cell>
          <cell r="E206">
            <v>63</v>
          </cell>
          <cell r="F206" t="str">
            <v>Z</v>
          </cell>
          <cell r="G206">
            <v>2</v>
          </cell>
          <cell r="H206">
            <v>3105732</v>
          </cell>
          <cell r="I206">
            <v>0.95</v>
          </cell>
          <cell r="J206">
            <v>0.95</v>
          </cell>
          <cell r="K206">
            <v>149.87</v>
          </cell>
          <cell r="L206">
            <v>150.56</v>
          </cell>
          <cell r="M206">
            <v>149.61000000000001</v>
          </cell>
          <cell r="N206">
            <v>150.56</v>
          </cell>
          <cell r="O206">
            <v>0</v>
          </cell>
          <cell r="P206" t="str">
            <v>JDO</v>
          </cell>
          <cell r="Q206" t="str">
            <v>sawn. Pc1a-b</v>
          </cell>
          <cell r="R206" t="str">
            <v>no</v>
          </cell>
          <cell r="S206">
            <v>1</v>
          </cell>
          <cell r="T206">
            <v>51</v>
          </cell>
          <cell r="U206">
            <v>4</v>
          </cell>
          <cell r="V206" t="str">
            <v>B</v>
          </cell>
          <cell r="W206" t="str">
            <v>no</v>
          </cell>
          <cell r="Z206" t="str">
            <v>ICDP5057ESCEKU2</v>
          </cell>
        </row>
        <row r="207">
          <cell r="A207" t="str">
            <v>63-3</v>
          </cell>
          <cell r="B207">
            <v>5057</v>
          </cell>
          <cell r="C207">
            <v>4</v>
          </cell>
          <cell r="D207" t="str">
            <v>B</v>
          </cell>
          <cell r="E207">
            <v>63</v>
          </cell>
          <cell r="F207" t="str">
            <v>Z</v>
          </cell>
          <cell r="G207">
            <v>3</v>
          </cell>
          <cell r="H207">
            <v>3105738</v>
          </cell>
          <cell r="I207">
            <v>0.75</v>
          </cell>
          <cell r="J207">
            <v>0.72</v>
          </cell>
          <cell r="K207">
            <v>150.82</v>
          </cell>
          <cell r="L207">
            <v>151.28</v>
          </cell>
          <cell r="M207">
            <v>150.56</v>
          </cell>
          <cell r="N207">
            <v>151.28</v>
          </cell>
          <cell r="O207">
            <v>0</v>
          </cell>
          <cell r="P207" t="str">
            <v>JDO</v>
          </cell>
          <cell r="Q207" t="str">
            <v>cont to 63-4. pc1</v>
          </cell>
          <cell r="R207" t="str">
            <v>no</v>
          </cell>
          <cell r="S207">
            <v>1</v>
          </cell>
          <cell r="T207">
            <v>52</v>
          </cell>
          <cell r="U207">
            <v>1</v>
          </cell>
          <cell r="V207" t="str">
            <v>T</v>
          </cell>
          <cell r="W207" t="str">
            <v>no</v>
          </cell>
          <cell r="Z207" t="str">
            <v>ICDP5057ESIEKU2</v>
          </cell>
        </row>
        <row r="208">
          <cell r="A208" t="str">
            <v>63-4</v>
          </cell>
          <cell r="B208">
            <v>5057</v>
          </cell>
          <cell r="C208">
            <v>4</v>
          </cell>
          <cell r="D208" t="str">
            <v>B</v>
          </cell>
          <cell r="E208">
            <v>63</v>
          </cell>
          <cell r="F208" t="str">
            <v>Z</v>
          </cell>
          <cell r="G208">
            <v>4</v>
          </cell>
          <cell r="H208">
            <v>3105740</v>
          </cell>
          <cell r="I208">
            <v>0.67</v>
          </cell>
          <cell r="J208">
            <v>0.59</v>
          </cell>
          <cell r="K208">
            <v>151.57</v>
          </cell>
          <cell r="L208">
            <v>151.87</v>
          </cell>
          <cell r="M208">
            <v>151.28</v>
          </cell>
          <cell r="N208">
            <v>151.87</v>
          </cell>
          <cell r="O208">
            <v>0</v>
          </cell>
          <cell r="P208" t="str">
            <v>JDO</v>
          </cell>
          <cell r="Q208" t="str">
            <v>cont to 64-1. pc1a-c a in bag</v>
          </cell>
          <cell r="R208" t="str">
            <v>no</v>
          </cell>
          <cell r="S208">
            <v>1</v>
          </cell>
          <cell r="T208">
            <v>52</v>
          </cell>
          <cell r="U208">
            <v>2</v>
          </cell>
          <cell r="V208" t="str">
            <v>M</v>
          </cell>
          <cell r="W208" t="str">
            <v>no</v>
          </cell>
          <cell r="Z208" t="str">
            <v>ICDP5057ESKEKU2</v>
          </cell>
        </row>
        <row r="209">
          <cell r="A209" t="str">
            <v>64-1</v>
          </cell>
          <cell r="B209">
            <v>5057</v>
          </cell>
          <cell r="C209">
            <v>4</v>
          </cell>
          <cell r="D209" t="str">
            <v>B</v>
          </cell>
          <cell r="E209">
            <v>64</v>
          </cell>
          <cell r="F209" t="str">
            <v>Z</v>
          </cell>
          <cell r="G209">
            <v>1</v>
          </cell>
          <cell r="H209">
            <v>3105734</v>
          </cell>
          <cell r="I209">
            <v>0.82</v>
          </cell>
          <cell r="J209">
            <v>0.81</v>
          </cell>
          <cell r="K209">
            <v>152.05000000000001</v>
          </cell>
          <cell r="L209">
            <v>152.86000000000001</v>
          </cell>
          <cell r="M209">
            <v>152.05000000000001</v>
          </cell>
          <cell r="N209">
            <v>152.86000000000001</v>
          </cell>
          <cell r="O209">
            <v>0</v>
          </cell>
          <cell r="P209" t="str">
            <v>JDO</v>
          </cell>
          <cell r="Q209" t="str">
            <v>sawn. Pc1</v>
          </cell>
          <cell r="R209" t="str">
            <v>no</v>
          </cell>
          <cell r="S209">
            <v>1</v>
          </cell>
          <cell r="T209">
            <v>52</v>
          </cell>
          <cell r="U209">
            <v>3</v>
          </cell>
          <cell r="V209" t="str">
            <v>M</v>
          </cell>
          <cell r="W209" t="str">
            <v>no</v>
          </cell>
          <cell r="Z209" t="str">
            <v>ICDP5057ESEEKU2</v>
          </cell>
        </row>
        <row r="210">
          <cell r="A210" t="str">
            <v>64-2</v>
          </cell>
          <cell r="B210">
            <v>5057</v>
          </cell>
          <cell r="C210">
            <v>4</v>
          </cell>
          <cell r="D210" t="str">
            <v>B</v>
          </cell>
          <cell r="E210">
            <v>64</v>
          </cell>
          <cell r="F210" t="str">
            <v>Z</v>
          </cell>
          <cell r="G210">
            <v>2</v>
          </cell>
          <cell r="H210">
            <v>3105736</v>
          </cell>
          <cell r="I210">
            <v>0.92500000000000004</v>
          </cell>
          <cell r="J210">
            <v>0.93</v>
          </cell>
          <cell r="K210">
            <v>152.87</v>
          </cell>
          <cell r="L210">
            <v>153.79</v>
          </cell>
          <cell r="M210">
            <v>152.86000000000001</v>
          </cell>
          <cell r="N210">
            <v>153.79</v>
          </cell>
          <cell r="O210">
            <v>0</v>
          </cell>
          <cell r="P210" t="str">
            <v>JDO</v>
          </cell>
          <cell r="Q210" t="str">
            <v>cont to 64-3. pc1a-c</v>
          </cell>
          <cell r="R210" t="str">
            <v>no</v>
          </cell>
          <cell r="S210">
            <v>1</v>
          </cell>
          <cell r="T210">
            <v>52</v>
          </cell>
          <cell r="U210">
            <v>4</v>
          </cell>
          <cell r="V210" t="str">
            <v>B</v>
          </cell>
          <cell r="W210" t="str">
            <v>no</v>
          </cell>
          <cell r="Z210" t="str">
            <v>ICDP5057ESGEKU2</v>
          </cell>
        </row>
        <row r="211">
          <cell r="A211" t="str">
            <v>64-3</v>
          </cell>
          <cell r="B211">
            <v>5057</v>
          </cell>
          <cell r="C211">
            <v>4</v>
          </cell>
          <cell r="D211" t="str">
            <v>B</v>
          </cell>
          <cell r="E211">
            <v>64</v>
          </cell>
          <cell r="F211" t="str">
            <v>Z</v>
          </cell>
          <cell r="G211">
            <v>3</v>
          </cell>
          <cell r="H211">
            <v>3105742</v>
          </cell>
          <cell r="I211">
            <v>0.94499999999999995</v>
          </cell>
          <cell r="J211">
            <v>0.92</v>
          </cell>
          <cell r="K211">
            <v>153.79499999999999</v>
          </cell>
          <cell r="L211">
            <v>154.71</v>
          </cell>
          <cell r="M211">
            <v>153.79</v>
          </cell>
          <cell r="N211">
            <v>154.71</v>
          </cell>
          <cell r="O211">
            <v>0</v>
          </cell>
          <cell r="P211" t="str">
            <v>JDO</v>
          </cell>
          <cell r="Q211" t="str">
            <v>cont to 64-4. pc1</v>
          </cell>
          <cell r="R211" t="str">
            <v>no</v>
          </cell>
          <cell r="S211">
            <v>1</v>
          </cell>
          <cell r="T211">
            <v>53</v>
          </cell>
          <cell r="U211">
            <v>1</v>
          </cell>
          <cell r="V211" t="str">
            <v>T</v>
          </cell>
          <cell r="W211" t="str">
            <v>no</v>
          </cell>
          <cell r="Z211" t="str">
            <v>ICDP5057ESMEKU2</v>
          </cell>
        </row>
        <row r="212">
          <cell r="A212" t="str">
            <v>64-4</v>
          </cell>
          <cell r="B212">
            <v>5057</v>
          </cell>
          <cell r="C212">
            <v>4</v>
          </cell>
          <cell r="D212" t="str">
            <v>B</v>
          </cell>
          <cell r="E212">
            <v>64</v>
          </cell>
          <cell r="F212" t="str">
            <v>Z</v>
          </cell>
          <cell r="G212">
            <v>4</v>
          </cell>
          <cell r="H212">
            <v>3105744</v>
          </cell>
          <cell r="I212">
            <v>0.31</v>
          </cell>
          <cell r="J212">
            <v>0.28999999999999998</v>
          </cell>
          <cell r="K212">
            <v>154.74</v>
          </cell>
          <cell r="L212">
            <v>155</v>
          </cell>
          <cell r="M212">
            <v>154.71</v>
          </cell>
          <cell r="N212">
            <v>155</v>
          </cell>
          <cell r="O212">
            <v>0</v>
          </cell>
          <cell r="P212" t="str">
            <v>JDO</v>
          </cell>
          <cell r="Q212" t="str">
            <v>cont to 65-1. pc1a-b</v>
          </cell>
          <cell r="R212" t="str">
            <v>no</v>
          </cell>
          <cell r="S212">
            <v>1</v>
          </cell>
          <cell r="T212">
            <v>53</v>
          </cell>
          <cell r="U212">
            <v>2</v>
          </cell>
          <cell r="V212" t="str">
            <v>M</v>
          </cell>
          <cell r="W212" t="str">
            <v>no</v>
          </cell>
          <cell r="Z212" t="str">
            <v>ICDP5057ESOEKU2</v>
          </cell>
        </row>
        <row r="213">
          <cell r="A213" t="str">
            <v>65-1</v>
          </cell>
          <cell r="B213">
            <v>5057</v>
          </cell>
          <cell r="C213">
            <v>4</v>
          </cell>
          <cell r="D213" t="str">
            <v>B</v>
          </cell>
          <cell r="E213">
            <v>65</v>
          </cell>
          <cell r="F213" t="str">
            <v>Z</v>
          </cell>
          <cell r="G213">
            <v>1</v>
          </cell>
          <cell r="H213">
            <v>3105746</v>
          </cell>
          <cell r="I213">
            <v>0.85</v>
          </cell>
          <cell r="J213">
            <v>0.82</v>
          </cell>
          <cell r="K213">
            <v>155.1</v>
          </cell>
          <cell r="L213">
            <v>155.91999999999999</v>
          </cell>
          <cell r="M213">
            <v>155.1</v>
          </cell>
          <cell r="N213">
            <v>155.91999999999999</v>
          </cell>
          <cell r="O213">
            <v>0</v>
          </cell>
          <cell r="P213" t="str">
            <v>JDO</v>
          </cell>
          <cell r="Q213" t="str">
            <v>cont to 65-2. pc 1a-d c in bag.</v>
          </cell>
          <cell r="R213" t="str">
            <v>no</v>
          </cell>
          <cell r="S213">
            <v>1</v>
          </cell>
          <cell r="T213">
            <v>53</v>
          </cell>
          <cell r="U213">
            <v>3</v>
          </cell>
          <cell r="V213" t="str">
            <v>M</v>
          </cell>
          <cell r="W213" t="str">
            <v>no</v>
          </cell>
          <cell r="Z213" t="str">
            <v>ICDP5057ESQEKU2</v>
          </cell>
        </row>
        <row r="214">
          <cell r="A214" t="str">
            <v>65-2</v>
          </cell>
          <cell r="B214">
            <v>5057</v>
          </cell>
          <cell r="C214">
            <v>4</v>
          </cell>
          <cell r="D214" t="str">
            <v>B</v>
          </cell>
          <cell r="E214">
            <v>65</v>
          </cell>
          <cell r="F214" t="str">
            <v>Z</v>
          </cell>
          <cell r="G214">
            <v>2</v>
          </cell>
          <cell r="H214">
            <v>3105748</v>
          </cell>
          <cell r="I214">
            <v>0.60499999999999998</v>
          </cell>
          <cell r="J214">
            <v>0.59</v>
          </cell>
          <cell r="K214">
            <v>155.94999999999999</v>
          </cell>
          <cell r="L214">
            <v>156.51</v>
          </cell>
          <cell r="M214">
            <v>155.91999999999999</v>
          </cell>
          <cell r="N214">
            <v>156.51</v>
          </cell>
          <cell r="O214">
            <v>0</v>
          </cell>
          <cell r="P214" t="str">
            <v>JDO</v>
          </cell>
          <cell r="Q214" t="str">
            <v>cont to 65-3. pc1</v>
          </cell>
          <cell r="R214" t="str">
            <v>no</v>
          </cell>
          <cell r="S214">
            <v>1</v>
          </cell>
          <cell r="T214">
            <v>53</v>
          </cell>
          <cell r="U214">
            <v>4</v>
          </cell>
          <cell r="V214" t="str">
            <v>B</v>
          </cell>
          <cell r="W214" t="str">
            <v>no</v>
          </cell>
          <cell r="Z214" t="str">
            <v>ICDP5057ESSEKU2</v>
          </cell>
        </row>
        <row r="215">
          <cell r="A215" t="str">
            <v>65-3</v>
          </cell>
          <cell r="B215">
            <v>5057</v>
          </cell>
          <cell r="C215">
            <v>4</v>
          </cell>
          <cell r="D215" t="str">
            <v>B</v>
          </cell>
          <cell r="E215">
            <v>65</v>
          </cell>
          <cell r="F215" t="str">
            <v>Z</v>
          </cell>
          <cell r="G215">
            <v>3</v>
          </cell>
          <cell r="H215">
            <v>3105750</v>
          </cell>
          <cell r="I215">
            <v>0.61</v>
          </cell>
          <cell r="J215">
            <v>0.56999999999999995</v>
          </cell>
          <cell r="K215">
            <v>156.55500000000001</v>
          </cell>
          <cell r="L215">
            <v>157.08000000000001</v>
          </cell>
          <cell r="M215">
            <v>156.51</v>
          </cell>
          <cell r="N215">
            <v>157.08000000000001</v>
          </cell>
          <cell r="O215">
            <v>0</v>
          </cell>
          <cell r="P215" t="str">
            <v>JDO</v>
          </cell>
          <cell r="Q215" t="str">
            <v>cont to 65-4. pc1a-b</v>
          </cell>
          <cell r="R215" t="str">
            <v>no</v>
          </cell>
          <cell r="S215">
            <v>1</v>
          </cell>
          <cell r="T215">
            <v>54</v>
          </cell>
          <cell r="U215">
            <v>1</v>
          </cell>
          <cell r="V215" t="str">
            <v>T</v>
          </cell>
          <cell r="W215" t="str">
            <v>no</v>
          </cell>
          <cell r="Z215" t="str">
            <v>ICDP5057ESUEKU2</v>
          </cell>
        </row>
        <row r="216">
          <cell r="A216" t="str">
            <v>65-4</v>
          </cell>
          <cell r="B216">
            <v>5057</v>
          </cell>
          <cell r="C216">
            <v>4</v>
          </cell>
          <cell r="D216" t="str">
            <v>B</v>
          </cell>
          <cell r="E216">
            <v>65</v>
          </cell>
          <cell r="F216" t="str">
            <v>Z</v>
          </cell>
          <cell r="G216">
            <v>4</v>
          </cell>
          <cell r="H216">
            <v>3105752</v>
          </cell>
          <cell r="I216">
            <v>0.93500000000000005</v>
          </cell>
          <cell r="J216">
            <v>0.9</v>
          </cell>
          <cell r="K216">
            <v>157.16499999999999</v>
          </cell>
          <cell r="L216">
            <v>157.97999999999999</v>
          </cell>
          <cell r="M216">
            <v>157.08000000000001</v>
          </cell>
          <cell r="N216">
            <v>157.97999999999999</v>
          </cell>
          <cell r="O216">
            <v>0</v>
          </cell>
          <cell r="P216" t="str">
            <v>JDO</v>
          </cell>
          <cell r="Q216" t="str">
            <v>discont. To 66-1. pc1a-b a in bag</v>
          </cell>
          <cell r="R216" t="str">
            <v>no</v>
          </cell>
          <cell r="S216">
            <v>1</v>
          </cell>
          <cell r="T216">
            <v>54</v>
          </cell>
          <cell r="U216">
            <v>2</v>
          </cell>
          <cell r="V216" t="str">
            <v>M</v>
          </cell>
          <cell r="W216" t="str">
            <v>no</v>
          </cell>
          <cell r="Z216" t="str">
            <v>ICDP5057ESWEKU2</v>
          </cell>
        </row>
        <row r="217">
          <cell r="A217" t="str">
            <v>66-1</v>
          </cell>
          <cell r="B217">
            <v>5057</v>
          </cell>
          <cell r="C217">
            <v>4</v>
          </cell>
          <cell r="D217" t="str">
            <v>B</v>
          </cell>
          <cell r="E217">
            <v>66</v>
          </cell>
          <cell r="F217" t="str">
            <v>Z</v>
          </cell>
          <cell r="G217">
            <v>1</v>
          </cell>
          <cell r="H217">
            <v>3105758</v>
          </cell>
          <cell r="I217">
            <v>0.93</v>
          </cell>
          <cell r="J217">
            <v>0.89</v>
          </cell>
          <cell r="K217">
            <v>158.1</v>
          </cell>
          <cell r="L217">
            <v>158.99</v>
          </cell>
          <cell r="M217">
            <v>158.1</v>
          </cell>
          <cell r="N217">
            <v>158.99</v>
          </cell>
          <cell r="O217">
            <v>0</v>
          </cell>
          <cell r="P217" t="str">
            <v>JDO</v>
          </cell>
          <cell r="Q217" t="str">
            <v>sawn. Pc1a-f. d is rubble f is in bad. Pc2</v>
          </cell>
          <cell r="R217" t="str">
            <v>no</v>
          </cell>
          <cell r="S217">
            <v>2</v>
          </cell>
          <cell r="T217">
            <v>54</v>
          </cell>
          <cell r="U217">
            <v>3</v>
          </cell>
          <cell r="V217" t="str">
            <v>M</v>
          </cell>
          <cell r="W217" t="str">
            <v>no</v>
          </cell>
          <cell r="Z217" t="str">
            <v>ICDP5057ES2FKU2</v>
          </cell>
        </row>
        <row r="218">
          <cell r="A218" t="str">
            <v>66-2</v>
          </cell>
          <cell r="B218">
            <v>5057</v>
          </cell>
          <cell r="C218">
            <v>4</v>
          </cell>
          <cell r="D218" t="str">
            <v>B</v>
          </cell>
          <cell r="E218">
            <v>66</v>
          </cell>
          <cell r="F218" t="str">
            <v>Z</v>
          </cell>
          <cell r="G218">
            <v>2</v>
          </cell>
          <cell r="H218">
            <v>3105760</v>
          </cell>
          <cell r="I218">
            <v>0.90500000000000003</v>
          </cell>
          <cell r="J218">
            <v>0.89</v>
          </cell>
          <cell r="K218">
            <v>159.03</v>
          </cell>
          <cell r="L218">
            <v>159.88</v>
          </cell>
          <cell r="M218">
            <v>158.99</v>
          </cell>
          <cell r="N218">
            <v>159.88</v>
          </cell>
          <cell r="O218">
            <v>0</v>
          </cell>
          <cell r="P218" t="str">
            <v>JDO</v>
          </cell>
          <cell r="Q218" t="str">
            <v>cont to 66-3. pc1a-e. b and e in bag.</v>
          </cell>
          <cell r="R218" t="str">
            <v>no</v>
          </cell>
          <cell r="S218">
            <v>1</v>
          </cell>
          <cell r="T218">
            <v>54</v>
          </cell>
          <cell r="U218">
            <v>4</v>
          </cell>
          <cell r="V218" t="str">
            <v>B</v>
          </cell>
          <cell r="W218" t="str">
            <v>no</v>
          </cell>
          <cell r="Z218" t="str">
            <v>ICDP5057ES4FKU2</v>
          </cell>
        </row>
        <row r="219">
          <cell r="A219" t="str">
            <v>66-3</v>
          </cell>
          <cell r="B219">
            <v>5057</v>
          </cell>
          <cell r="C219">
            <v>4</v>
          </cell>
          <cell r="D219" t="str">
            <v>B</v>
          </cell>
          <cell r="E219">
            <v>66</v>
          </cell>
          <cell r="F219" t="str">
            <v>Z</v>
          </cell>
          <cell r="G219">
            <v>3</v>
          </cell>
          <cell r="H219">
            <v>3105762</v>
          </cell>
          <cell r="I219">
            <v>0.72499999999999998</v>
          </cell>
          <cell r="J219">
            <v>0.71</v>
          </cell>
          <cell r="K219">
            <v>159.935</v>
          </cell>
          <cell r="L219">
            <v>160.59</v>
          </cell>
          <cell r="M219">
            <v>159.88</v>
          </cell>
          <cell r="N219">
            <v>160.59</v>
          </cell>
          <cell r="O219">
            <v>0</v>
          </cell>
          <cell r="P219" t="str">
            <v>JDO</v>
          </cell>
          <cell r="Q219" t="str">
            <v>cont to 66-4. pc1a-c b in bag. Ts from 66 to 71 cm</v>
          </cell>
          <cell r="R219" t="str">
            <v>no</v>
          </cell>
          <cell r="S219">
            <v>1</v>
          </cell>
          <cell r="T219">
            <v>55</v>
          </cell>
          <cell r="U219">
            <v>1</v>
          </cell>
          <cell r="V219" t="str">
            <v>T</v>
          </cell>
          <cell r="W219" t="str">
            <v>no</v>
          </cell>
          <cell r="Z219" t="str">
            <v>ICDP5057ES6FKU2</v>
          </cell>
        </row>
        <row r="220">
          <cell r="A220" t="str">
            <v>66-4</v>
          </cell>
          <cell r="B220">
            <v>5057</v>
          </cell>
          <cell r="C220">
            <v>4</v>
          </cell>
          <cell r="D220" t="str">
            <v>B</v>
          </cell>
          <cell r="E220">
            <v>66</v>
          </cell>
          <cell r="F220" t="str">
            <v>Z</v>
          </cell>
          <cell r="G220">
            <v>4</v>
          </cell>
          <cell r="H220">
            <v>3105764</v>
          </cell>
          <cell r="I220">
            <v>0.67</v>
          </cell>
          <cell r="J220">
            <v>0.67</v>
          </cell>
          <cell r="K220">
            <v>160.66</v>
          </cell>
          <cell r="L220">
            <v>161.26</v>
          </cell>
          <cell r="M220">
            <v>160.59</v>
          </cell>
          <cell r="N220">
            <v>161.26</v>
          </cell>
          <cell r="O220">
            <v>0</v>
          </cell>
          <cell r="P220" t="str">
            <v>JDO</v>
          </cell>
          <cell r="Q220" t="str">
            <v>discont to 67-1. pc1a-d</v>
          </cell>
          <cell r="R220" t="str">
            <v>no</v>
          </cell>
          <cell r="S220">
            <v>1</v>
          </cell>
          <cell r="T220">
            <v>55</v>
          </cell>
          <cell r="U220">
            <v>2</v>
          </cell>
          <cell r="V220" t="str">
            <v>M</v>
          </cell>
          <cell r="W220" t="str">
            <v>no</v>
          </cell>
          <cell r="Z220" t="str">
            <v>ICDP5057ES8FKU2</v>
          </cell>
        </row>
        <row r="221">
          <cell r="A221" t="str">
            <v>67-1</v>
          </cell>
          <cell r="B221">
            <v>5057</v>
          </cell>
          <cell r="C221">
            <v>4</v>
          </cell>
          <cell r="D221" t="str">
            <v>B</v>
          </cell>
          <cell r="E221">
            <v>67</v>
          </cell>
          <cell r="F221" t="str">
            <v>Z</v>
          </cell>
          <cell r="G221">
            <v>1</v>
          </cell>
          <cell r="H221">
            <v>3105766</v>
          </cell>
          <cell r="I221">
            <v>0.64500000000000002</v>
          </cell>
          <cell r="J221">
            <v>0.64</v>
          </cell>
          <cell r="K221">
            <v>161.1</v>
          </cell>
          <cell r="L221">
            <v>161.74</v>
          </cell>
          <cell r="M221">
            <v>161.1</v>
          </cell>
          <cell r="N221">
            <v>161.74</v>
          </cell>
          <cell r="O221">
            <v>0</v>
          </cell>
          <cell r="P221" t="str">
            <v>JDO</v>
          </cell>
          <cell r="Q221" t="str">
            <v>sawn. Pc1a-b</v>
          </cell>
          <cell r="R221" t="str">
            <v>no</v>
          </cell>
          <cell r="S221">
            <v>1</v>
          </cell>
          <cell r="T221">
            <v>55</v>
          </cell>
          <cell r="U221">
            <v>3</v>
          </cell>
          <cell r="V221" t="str">
            <v>M</v>
          </cell>
          <cell r="W221" t="str">
            <v>no</v>
          </cell>
          <cell r="Z221" t="str">
            <v>ICDP5057ESAFKU2</v>
          </cell>
        </row>
        <row r="222">
          <cell r="A222" t="str">
            <v>67-2</v>
          </cell>
          <cell r="B222">
            <v>5057</v>
          </cell>
          <cell r="C222">
            <v>4</v>
          </cell>
          <cell r="D222" t="str">
            <v>B</v>
          </cell>
          <cell r="E222">
            <v>67</v>
          </cell>
          <cell r="F222" t="str">
            <v>Z</v>
          </cell>
          <cell r="G222">
            <v>2</v>
          </cell>
          <cell r="H222">
            <v>3105768</v>
          </cell>
          <cell r="I222">
            <v>0.73</v>
          </cell>
          <cell r="J222">
            <v>0.76</v>
          </cell>
          <cell r="K222">
            <v>161.745</v>
          </cell>
          <cell r="L222">
            <v>162.5</v>
          </cell>
          <cell r="M222">
            <v>161.74</v>
          </cell>
          <cell r="N222">
            <v>162.5</v>
          </cell>
          <cell r="O222">
            <v>0</v>
          </cell>
          <cell r="P222" t="str">
            <v>JDO</v>
          </cell>
          <cell r="Q222" t="str">
            <v>cont. to 67-3. pc1</v>
          </cell>
          <cell r="R222" t="str">
            <v>no</v>
          </cell>
          <cell r="S222">
            <v>1</v>
          </cell>
          <cell r="T222">
            <v>55</v>
          </cell>
          <cell r="U222">
            <v>4</v>
          </cell>
          <cell r="V222" t="str">
            <v>B</v>
          </cell>
          <cell r="W222" t="str">
            <v>no</v>
          </cell>
          <cell r="Z222" t="str">
            <v>ICDP5057ESCFKU2</v>
          </cell>
        </row>
        <row r="223">
          <cell r="A223" t="str">
            <v>67-3</v>
          </cell>
          <cell r="B223">
            <v>5057</v>
          </cell>
          <cell r="C223">
            <v>4</v>
          </cell>
          <cell r="D223" t="str">
            <v>B</v>
          </cell>
          <cell r="E223">
            <v>67</v>
          </cell>
          <cell r="F223" t="str">
            <v>Z</v>
          </cell>
          <cell r="G223">
            <v>3</v>
          </cell>
          <cell r="H223">
            <v>3105770</v>
          </cell>
          <cell r="I223">
            <v>0.77500000000000002</v>
          </cell>
          <cell r="J223">
            <v>0.76</v>
          </cell>
          <cell r="K223">
            <v>162.47499999999999</v>
          </cell>
          <cell r="L223">
            <v>163.26</v>
          </cell>
          <cell r="M223">
            <v>162.5</v>
          </cell>
          <cell r="N223">
            <v>163.26</v>
          </cell>
          <cell r="O223">
            <v>0</v>
          </cell>
          <cell r="P223" t="str">
            <v>JDO</v>
          </cell>
          <cell r="Q223" t="str">
            <v>cont to 67-4. pc1</v>
          </cell>
          <cell r="R223" t="str">
            <v>no</v>
          </cell>
          <cell r="S223">
            <v>1</v>
          </cell>
          <cell r="T223">
            <v>56</v>
          </cell>
          <cell r="U223">
            <v>1</v>
          </cell>
          <cell r="V223" t="str">
            <v>T</v>
          </cell>
          <cell r="W223" t="str">
            <v>no</v>
          </cell>
          <cell r="Z223" t="str">
            <v>ICDP5057ESEFKU2</v>
          </cell>
        </row>
        <row r="224">
          <cell r="A224" t="str">
            <v>67-4</v>
          </cell>
          <cell r="B224">
            <v>5057</v>
          </cell>
          <cell r="C224">
            <v>4</v>
          </cell>
          <cell r="D224" t="str">
            <v>B</v>
          </cell>
          <cell r="E224">
            <v>67</v>
          </cell>
          <cell r="F224" t="str">
            <v>Z</v>
          </cell>
          <cell r="G224">
            <v>4</v>
          </cell>
          <cell r="H224">
            <v>3105772</v>
          </cell>
          <cell r="I224">
            <v>0.94499999999999995</v>
          </cell>
          <cell r="J224">
            <v>0.95</v>
          </cell>
          <cell r="K224">
            <v>163.25</v>
          </cell>
          <cell r="L224">
            <v>164.21</v>
          </cell>
          <cell r="M224">
            <v>163.26</v>
          </cell>
          <cell r="N224">
            <v>164.21</v>
          </cell>
          <cell r="O224">
            <v>0</v>
          </cell>
          <cell r="P224" t="str">
            <v>JDO</v>
          </cell>
          <cell r="Q224" t="str">
            <v>cont to 68-1. pc1</v>
          </cell>
          <cell r="R224" t="str">
            <v>no</v>
          </cell>
          <cell r="S224">
            <v>1</v>
          </cell>
          <cell r="T224">
            <v>56</v>
          </cell>
          <cell r="U224">
            <v>4</v>
          </cell>
          <cell r="V224" t="str">
            <v>M</v>
          </cell>
          <cell r="W224" t="str">
            <v>no</v>
          </cell>
          <cell r="Z224" t="str">
            <v>ICDP5057ESGFKU2</v>
          </cell>
        </row>
        <row r="225">
          <cell r="A225" t="str">
            <v>68-1</v>
          </cell>
          <cell r="B225">
            <v>5057</v>
          </cell>
          <cell r="C225">
            <v>4</v>
          </cell>
          <cell r="D225" t="str">
            <v>B</v>
          </cell>
          <cell r="E225">
            <v>68</v>
          </cell>
          <cell r="F225" t="str">
            <v>Z</v>
          </cell>
          <cell r="G225">
            <v>1</v>
          </cell>
          <cell r="H225">
            <v>3105774</v>
          </cell>
          <cell r="I225">
            <v>0.98</v>
          </cell>
          <cell r="J225">
            <v>0.95</v>
          </cell>
          <cell r="K225">
            <v>164.1</v>
          </cell>
          <cell r="L225">
            <v>165.05</v>
          </cell>
          <cell r="M225">
            <v>164.1</v>
          </cell>
          <cell r="N225">
            <v>165.05</v>
          </cell>
          <cell r="O225">
            <v>0</v>
          </cell>
          <cell r="P225" t="str">
            <v>JDO</v>
          </cell>
          <cell r="Q225" t="str">
            <v>sawn. Pc1a-b</v>
          </cell>
          <cell r="R225" t="str">
            <v>no</v>
          </cell>
          <cell r="S225">
            <v>1</v>
          </cell>
          <cell r="T225">
            <v>56</v>
          </cell>
          <cell r="U225">
            <v>3</v>
          </cell>
          <cell r="V225" t="str">
            <v>M</v>
          </cell>
          <cell r="W225" t="str">
            <v>no</v>
          </cell>
          <cell r="Z225" t="str">
            <v>ICDP5057ESIFKU2</v>
          </cell>
        </row>
        <row r="226">
          <cell r="A226" t="str">
            <v>68-2</v>
          </cell>
          <cell r="B226">
            <v>5057</v>
          </cell>
          <cell r="C226">
            <v>4</v>
          </cell>
          <cell r="D226" t="str">
            <v>B</v>
          </cell>
          <cell r="E226">
            <v>68</v>
          </cell>
          <cell r="F226" t="str">
            <v>Z</v>
          </cell>
          <cell r="G226">
            <v>2</v>
          </cell>
          <cell r="H226">
            <v>3105776</v>
          </cell>
          <cell r="I226">
            <v>0.96</v>
          </cell>
          <cell r="J226">
            <v>0.93</v>
          </cell>
          <cell r="K226">
            <v>165.08</v>
          </cell>
          <cell r="L226">
            <v>165.98</v>
          </cell>
          <cell r="M226">
            <v>165.05</v>
          </cell>
          <cell r="N226">
            <v>165.98</v>
          </cell>
          <cell r="O226">
            <v>0</v>
          </cell>
          <cell r="P226" t="str">
            <v>JDO</v>
          </cell>
          <cell r="Q226" t="str">
            <v>cont to 68-3. pc1a-d b and d in bag</v>
          </cell>
          <cell r="R226" t="str">
            <v>no</v>
          </cell>
          <cell r="S226">
            <v>1</v>
          </cell>
          <cell r="T226">
            <v>56</v>
          </cell>
          <cell r="U226">
            <v>4</v>
          </cell>
          <cell r="V226" t="str">
            <v>B</v>
          </cell>
          <cell r="W226" t="str">
            <v>no</v>
          </cell>
          <cell r="Z226" t="str">
            <v>ICDP5057ESKFKU2</v>
          </cell>
        </row>
        <row r="227">
          <cell r="A227" t="str">
            <v>68-3</v>
          </cell>
          <cell r="B227">
            <v>5057</v>
          </cell>
          <cell r="C227">
            <v>4</v>
          </cell>
          <cell r="D227" t="str">
            <v>B</v>
          </cell>
          <cell r="E227">
            <v>68</v>
          </cell>
          <cell r="F227" t="str">
            <v>Z</v>
          </cell>
          <cell r="G227">
            <v>3</v>
          </cell>
          <cell r="H227">
            <v>3105778</v>
          </cell>
          <cell r="I227">
            <v>0.93500000000000005</v>
          </cell>
          <cell r="J227">
            <v>0.9</v>
          </cell>
          <cell r="K227">
            <v>166.04</v>
          </cell>
          <cell r="L227">
            <v>166.88</v>
          </cell>
          <cell r="M227">
            <v>165.98</v>
          </cell>
          <cell r="N227">
            <v>166.88</v>
          </cell>
          <cell r="O227">
            <v>0</v>
          </cell>
          <cell r="P227" t="str">
            <v>JDO</v>
          </cell>
          <cell r="Q227" t="str">
            <v>cont to 68-4. pc1a-b b in bag.</v>
          </cell>
          <cell r="R227" t="str">
            <v>no</v>
          </cell>
          <cell r="S227">
            <v>1</v>
          </cell>
          <cell r="T227">
            <v>57</v>
          </cell>
          <cell r="U227">
            <v>1</v>
          </cell>
          <cell r="V227" t="str">
            <v>T</v>
          </cell>
          <cell r="W227" t="str">
            <v>no</v>
          </cell>
          <cell r="Z227" t="str">
            <v>ICDP5057ESMFKU2</v>
          </cell>
        </row>
        <row r="228">
          <cell r="A228" t="str">
            <v>68-4</v>
          </cell>
          <cell r="B228">
            <v>5057</v>
          </cell>
          <cell r="C228">
            <v>4</v>
          </cell>
          <cell r="D228" t="str">
            <v>B</v>
          </cell>
          <cell r="E228">
            <v>68</v>
          </cell>
          <cell r="F228" t="str">
            <v>Z</v>
          </cell>
          <cell r="G228">
            <v>4</v>
          </cell>
          <cell r="H228">
            <v>3105780</v>
          </cell>
          <cell r="I228">
            <v>0.26</v>
          </cell>
          <cell r="J228">
            <v>0.24</v>
          </cell>
          <cell r="K228">
            <v>166.97499999999999</v>
          </cell>
          <cell r="L228">
            <v>167.12</v>
          </cell>
          <cell r="M228">
            <v>166.88</v>
          </cell>
          <cell r="N228">
            <v>167.12</v>
          </cell>
          <cell r="O228">
            <v>0</v>
          </cell>
          <cell r="P228" t="str">
            <v>JDO</v>
          </cell>
          <cell r="Q228" t="str">
            <v>? To 69-1. pc1</v>
          </cell>
          <cell r="R228" t="str">
            <v>no</v>
          </cell>
          <cell r="S228">
            <v>1</v>
          </cell>
          <cell r="T228">
            <v>57</v>
          </cell>
          <cell r="U228">
            <v>2</v>
          </cell>
          <cell r="V228" t="str">
            <v>B</v>
          </cell>
          <cell r="W228" t="str">
            <v>no</v>
          </cell>
          <cell r="Z228" t="str">
            <v>ICDP5057ESOFKU2</v>
          </cell>
        </row>
        <row r="229">
          <cell r="A229" t="str">
            <v>69-1</v>
          </cell>
          <cell r="B229">
            <v>5057</v>
          </cell>
          <cell r="C229">
            <v>4</v>
          </cell>
          <cell r="D229" t="str">
            <v>B</v>
          </cell>
          <cell r="E229">
            <v>69</v>
          </cell>
          <cell r="F229" t="str">
            <v>Z</v>
          </cell>
          <cell r="G229">
            <v>1</v>
          </cell>
          <cell r="H229">
            <v>3105782</v>
          </cell>
          <cell r="I229">
            <v>0.68500000000000005</v>
          </cell>
          <cell r="J229">
            <v>0.65</v>
          </cell>
          <cell r="K229">
            <v>167.1</v>
          </cell>
          <cell r="L229">
            <v>167.75</v>
          </cell>
          <cell r="M229">
            <v>167.1</v>
          </cell>
          <cell r="N229">
            <v>167.75</v>
          </cell>
          <cell r="O229">
            <v>0</v>
          </cell>
          <cell r="P229" t="str">
            <v>JC</v>
          </cell>
          <cell r="Q229" t="str">
            <v>cont to 69-2. pc1a-b</v>
          </cell>
          <cell r="R229" t="str">
            <v>no</v>
          </cell>
          <cell r="S229">
            <v>1</v>
          </cell>
          <cell r="T229">
            <v>58</v>
          </cell>
          <cell r="U229">
            <v>1</v>
          </cell>
          <cell r="V229" t="str">
            <v>T</v>
          </cell>
          <cell r="W229" t="str">
            <v>no</v>
          </cell>
          <cell r="Z229" t="str">
            <v>ICDP5057ESQFKU2</v>
          </cell>
        </row>
        <row r="230">
          <cell r="A230" t="str">
            <v>69-2</v>
          </cell>
          <cell r="B230">
            <v>5057</v>
          </cell>
          <cell r="C230">
            <v>4</v>
          </cell>
          <cell r="D230" t="str">
            <v>B</v>
          </cell>
          <cell r="E230">
            <v>69</v>
          </cell>
          <cell r="F230" t="str">
            <v>Z</v>
          </cell>
          <cell r="G230">
            <v>2</v>
          </cell>
          <cell r="H230">
            <v>3105784</v>
          </cell>
          <cell r="I230">
            <v>0.87</v>
          </cell>
          <cell r="J230">
            <v>0.85</v>
          </cell>
          <cell r="K230">
            <v>167.785</v>
          </cell>
          <cell r="L230">
            <v>168.6</v>
          </cell>
          <cell r="M230">
            <v>167.75</v>
          </cell>
          <cell r="N230">
            <v>168.6</v>
          </cell>
          <cell r="O230">
            <v>0</v>
          </cell>
          <cell r="P230" t="str">
            <v>JC</v>
          </cell>
          <cell r="Q230" t="str">
            <v>cont to 69-3. pc1a-c</v>
          </cell>
          <cell r="R230" t="str">
            <v>no</v>
          </cell>
          <cell r="S230">
            <v>1</v>
          </cell>
          <cell r="T230">
            <v>58</v>
          </cell>
          <cell r="U230">
            <v>2</v>
          </cell>
          <cell r="V230" t="str">
            <v>M</v>
          </cell>
          <cell r="W230" t="str">
            <v>no</v>
          </cell>
          <cell r="Z230" t="str">
            <v>ICDP5057ESSFKU2</v>
          </cell>
        </row>
        <row r="231">
          <cell r="A231" t="str">
            <v>69-3</v>
          </cell>
          <cell r="B231">
            <v>5057</v>
          </cell>
          <cell r="C231">
            <v>4</v>
          </cell>
          <cell r="D231" t="str">
            <v>B</v>
          </cell>
          <cell r="E231">
            <v>69</v>
          </cell>
          <cell r="F231" t="str">
            <v>Z</v>
          </cell>
          <cell r="G231">
            <v>3</v>
          </cell>
          <cell r="H231">
            <v>3105786</v>
          </cell>
          <cell r="I231">
            <v>0.78</v>
          </cell>
          <cell r="J231">
            <v>0.77</v>
          </cell>
          <cell r="K231">
            <v>168.655</v>
          </cell>
          <cell r="L231">
            <v>169.37</v>
          </cell>
          <cell r="M231">
            <v>168.6</v>
          </cell>
          <cell r="N231">
            <v>169.37</v>
          </cell>
          <cell r="O231">
            <v>0</v>
          </cell>
          <cell r="P231" t="str">
            <v>JC</v>
          </cell>
          <cell r="Q231" t="str">
            <v>sawn to 69-4. pc1</v>
          </cell>
          <cell r="R231" t="str">
            <v>no</v>
          </cell>
          <cell r="S231">
            <v>1</v>
          </cell>
          <cell r="T231">
            <v>58</v>
          </cell>
          <cell r="U231">
            <v>3</v>
          </cell>
          <cell r="V231" t="str">
            <v>M</v>
          </cell>
          <cell r="W231" t="str">
            <v>no</v>
          </cell>
          <cell r="Z231" t="str">
            <v>ICDP5057ESUFKU2</v>
          </cell>
        </row>
        <row r="232">
          <cell r="A232" t="str">
            <v>69-4</v>
          </cell>
          <cell r="B232">
            <v>5057</v>
          </cell>
          <cell r="C232">
            <v>4</v>
          </cell>
          <cell r="D232" t="str">
            <v>B</v>
          </cell>
          <cell r="E232">
            <v>69</v>
          </cell>
          <cell r="F232" t="str">
            <v>Z</v>
          </cell>
          <cell r="G232">
            <v>4</v>
          </cell>
          <cell r="H232">
            <v>3105788</v>
          </cell>
          <cell r="I232">
            <v>0.85499999999999998</v>
          </cell>
          <cell r="J232">
            <v>0.85</v>
          </cell>
          <cell r="K232">
            <v>169.435</v>
          </cell>
          <cell r="L232">
            <v>170.22</v>
          </cell>
          <cell r="M232">
            <v>169.37</v>
          </cell>
          <cell r="N232">
            <v>170.22</v>
          </cell>
          <cell r="O232">
            <v>0</v>
          </cell>
          <cell r="P232" t="str">
            <v>JC</v>
          </cell>
          <cell r="Q232" t="str">
            <v>cont to 70-1. pc1a-d</v>
          </cell>
          <cell r="R232" t="str">
            <v>no</v>
          </cell>
          <cell r="S232">
            <v>1</v>
          </cell>
          <cell r="T232">
            <v>58</v>
          </cell>
          <cell r="U232">
            <v>4</v>
          </cell>
          <cell r="V232" t="str">
            <v>B</v>
          </cell>
          <cell r="W232" t="str">
            <v>no</v>
          </cell>
          <cell r="Z232" t="str">
            <v>ICDP5057ESWFKU2</v>
          </cell>
        </row>
        <row r="233">
          <cell r="A233" t="str">
            <v>70-1</v>
          </cell>
          <cell r="B233">
            <v>5057</v>
          </cell>
          <cell r="C233">
            <v>4</v>
          </cell>
          <cell r="D233" t="str">
            <v>B</v>
          </cell>
          <cell r="E233">
            <v>70</v>
          </cell>
          <cell r="F233" t="str">
            <v>Z</v>
          </cell>
          <cell r="G233">
            <v>1</v>
          </cell>
          <cell r="H233">
            <v>3105790</v>
          </cell>
          <cell r="I233">
            <v>0.62</v>
          </cell>
          <cell r="J233">
            <v>0.61</v>
          </cell>
          <cell r="K233">
            <v>170.15</v>
          </cell>
          <cell r="L233">
            <v>170.76</v>
          </cell>
          <cell r="M233">
            <v>170.15</v>
          </cell>
          <cell r="N233">
            <v>170.76</v>
          </cell>
          <cell r="O233">
            <v>0</v>
          </cell>
          <cell r="P233" t="str">
            <v>JDO</v>
          </cell>
          <cell r="Q233" t="str">
            <v>cont to 70-2. pc1a-c</v>
          </cell>
          <cell r="R233" t="str">
            <v>no</v>
          </cell>
          <cell r="S233">
            <v>1</v>
          </cell>
          <cell r="T233">
            <v>58</v>
          </cell>
          <cell r="U233">
            <v>5</v>
          </cell>
          <cell r="V233" t="str">
            <v>B</v>
          </cell>
          <cell r="W233" t="str">
            <v>no</v>
          </cell>
          <cell r="Z233" t="str">
            <v>ICDP5057ESYFKU2</v>
          </cell>
        </row>
        <row r="234">
          <cell r="A234" t="str">
            <v>70-2</v>
          </cell>
          <cell r="B234">
            <v>5057</v>
          </cell>
          <cell r="C234">
            <v>4</v>
          </cell>
          <cell r="D234" t="str">
            <v>B</v>
          </cell>
          <cell r="E234">
            <v>70</v>
          </cell>
          <cell r="F234" t="str">
            <v>Z</v>
          </cell>
          <cell r="G234">
            <v>2</v>
          </cell>
          <cell r="H234">
            <v>3105792</v>
          </cell>
          <cell r="I234">
            <v>0.93</v>
          </cell>
          <cell r="J234">
            <v>0.89</v>
          </cell>
          <cell r="K234">
            <v>170.77</v>
          </cell>
          <cell r="L234">
            <v>171.65</v>
          </cell>
          <cell r="M234">
            <v>170.76</v>
          </cell>
          <cell r="N234">
            <v>171.65</v>
          </cell>
          <cell r="O234">
            <v>0</v>
          </cell>
          <cell r="P234" t="str">
            <v>JDO</v>
          </cell>
          <cell r="Q234" t="str">
            <v>cont to 70-3. pc1a-d</v>
          </cell>
          <cell r="R234" t="str">
            <v>no</v>
          </cell>
          <cell r="S234">
            <v>1</v>
          </cell>
          <cell r="T234">
            <v>59</v>
          </cell>
          <cell r="U234">
            <v>1</v>
          </cell>
          <cell r="V234" t="str">
            <v>T</v>
          </cell>
          <cell r="W234" t="str">
            <v>no</v>
          </cell>
          <cell r="Z234" t="str">
            <v>ICDP5057ES0GKU2</v>
          </cell>
        </row>
        <row r="235">
          <cell r="A235" t="str">
            <v>70-3</v>
          </cell>
          <cell r="B235">
            <v>5057</v>
          </cell>
          <cell r="C235">
            <v>4</v>
          </cell>
          <cell r="D235" t="str">
            <v>B</v>
          </cell>
          <cell r="E235">
            <v>70</v>
          </cell>
          <cell r="F235" t="str">
            <v>Z</v>
          </cell>
          <cell r="G235">
            <v>3</v>
          </cell>
          <cell r="H235">
            <v>3105794</v>
          </cell>
          <cell r="I235">
            <v>0.78500000000000003</v>
          </cell>
          <cell r="J235">
            <v>0.77</v>
          </cell>
          <cell r="K235">
            <v>171.7</v>
          </cell>
          <cell r="L235">
            <v>172.42</v>
          </cell>
          <cell r="M235">
            <v>171.65</v>
          </cell>
          <cell r="N235">
            <v>172.42</v>
          </cell>
          <cell r="O235">
            <v>0</v>
          </cell>
          <cell r="P235" t="str">
            <v>JDO</v>
          </cell>
          <cell r="Q235" t="str">
            <v>cont to 70-4. pc1a-c.</v>
          </cell>
          <cell r="R235" t="str">
            <v>no</v>
          </cell>
          <cell r="S235">
            <v>1</v>
          </cell>
          <cell r="T235">
            <v>59</v>
          </cell>
          <cell r="U235">
            <v>2</v>
          </cell>
          <cell r="V235" t="str">
            <v>M</v>
          </cell>
          <cell r="W235" t="str">
            <v>no</v>
          </cell>
          <cell r="Z235" t="str">
            <v>ICDP5057ES2GKU2</v>
          </cell>
        </row>
        <row r="236">
          <cell r="A236" t="str">
            <v>70-4</v>
          </cell>
          <cell r="B236">
            <v>5057</v>
          </cell>
          <cell r="C236">
            <v>4</v>
          </cell>
          <cell r="D236" t="str">
            <v>B</v>
          </cell>
          <cell r="E236">
            <v>70</v>
          </cell>
          <cell r="F236" t="str">
            <v>Z</v>
          </cell>
          <cell r="G236">
            <v>4</v>
          </cell>
          <cell r="H236">
            <v>3105796</v>
          </cell>
          <cell r="I236">
            <v>0.77500000000000002</v>
          </cell>
          <cell r="J236">
            <v>0.77</v>
          </cell>
          <cell r="K236">
            <v>172.48500000000001</v>
          </cell>
          <cell r="L236">
            <v>173.19</v>
          </cell>
          <cell r="M236">
            <v>172.42</v>
          </cell>
          <cell r="N236">
            <v>173.19</v>
          </cell>
          <cell r="O236">
            <v>0</v>
          </cell>
          <cell r="P236" t="str">
            <v>JDO</v>
          </cell>
          <cell r="Q236" t="str">
            <v>cont To 71-1. pc1a-f c in bag</v>
          </cell>
          <cell r="R236" t="str">
            <v>no</v>
          </cell>
          <cell r="S236">
            <v>1</v>
          </cell>
          <cell r="T236">
            <v>59</v>
          </cell>
          <cell r="U236">
            <v>3</v>
          </cell>
          <cell r="V236" t="str">
            <v>M</v>
          </cell>
          <cell r="W236" t="str">
            <v>no</v>
          </cell>
          <cell r="Z236" t="str">
            <v>ICDP5057ES4GKU2</v>
          </cell>
        </row>
        <row r="237">
          <cell r="A237" t="str">
            <v>71-1</v>
          </cell>
          <cell r="B237">
            <v>5057</v>
          </cell>
          <cell r="C237">
            <v>4</v>
          </cell>
          <cell r="D237" t="str">
            <v>B</v>
          </cell>
          <cell r="E237">
            <v>71</v>
          </cell>
          <cell r="F237" t="str">
            <v>Z</v>
          </cell>
          <cell r="G237">
            <v>1</v>
          </cell>
          <cell r="H237">
            <v>3105798</v>
          </cell>
          <cell r="I237">
            <v>0.86</v>
          </cell>
          <cell r="J237">
            <v>0.85</v>
          </cell>
          <cell r="K237">
            <v>173.2</v>
          </cell>
          <cell r="L237">
            <v>174.05</v>
          </cell>
          <cell r="M237">
            <v>173.2</v>
          </cell>
          <cell r="N237">
            <v>174.05</v>
          </cell>
          <cell r="O237">
            <v>0</v>
          </cell>
          <cell r="P237" t="str">
            <v>JDO</v>
          </cell>
          <cell r="Q237" t="str">
            <v>cont to 71-2. pc1a-b</v>
          </cell>
          <cell r="R237" t="str">
            <v>no</v>
          </cell>
          <cell r="S237">
            <v>1</v>
          </cell>
          <cell r="T237">
            <v>59</v>
          </cell>
          <cell r="U237">
            <v>3</v>
          </cell>
          <cell r="V237" t="str">
            <v>M</v>
          </cell>
          <cell r="W237" t="str">
            <v>no</v>
          </cell>
          <cell r="Z237" t="str">
            <v>ICDP5057ES6GKU2</v>
          </cell>
        </row>
        <row r="238">
          <cell r="A238" t="str">
            <v>71-2</v>
          </cell>
          <cell r="B238">
            <v>5057</v>
          </cell>
          <cell r="C238">
            <v>4</v>
          </cell>
          <cell r="D238" t="str">
            <v>B</v>
          </cell>
          <cell r="E238">
            <v>71</v>
          </cell>
          <cell r="F238" t="str">
            <v>Z</v>
          </cell>
          <cell r="G238">
            <v>2</v>
          </cell>
          <cell r="H238">
            <v>3105800</v>
          </cell>
          <cell r="I238">
            <v>0.55000000000000004</v>
          </cell>
          <cell r="J238">
            <v>0.53</v>
          </cell>
          <cell r="K238">
            <v>174.06</v>
          </cell>
          <cell r="L238">
            <v>174.58</v>
          </cell>
          <cell r="M238">
            <v>174.05</v>
          </cell>
          <cell r="N238">
            <v>174.58</v>
          </cell>
          <cell r="O238">
            <v>0</v>
          </cell>
          <cell r="P238" t="str">
            <v>JDO</v>
          </cell>
          <cell r="Q238" t="str">
            <v>cont to 71-3. pc1</v>
          </cell>
          <cell r="R238" t="str">
            <v>no</v>
          </cell>
          <cell r="S238">
            <v>1</v>
          </cell>
          <cell r="T238">
            <v>59</v>
          </cell>
          <cell r="U238">
            <v>5</v>
          </cell>
          <cell r="V238" t="str">
            <v>B</v>
          </cell>
          <cell r="W238" t="str">
            <v>no</v>
          </cell>
          <cell r="Z238" t="str">
            <v>ICDP5057ES8GKU2</v>
          </cell>
        </row>
        <row r="239">
          <cell r="A239" t="str">
            <v>71-3</v>
          </cell>
          <cell r="B239">
            <v>5057</v>
          </cell>
          <cell r="C239">
            <v>4</v>
          </cell>
          <cell r="D239" t="str">
            <v>B</v>
          </cell>
          <cell r="E239">
            <v>71</v>
          </cell>
          <cell r="F239" t="str">
            <v>Z</v>
          </cell>
          <cell r="G239">
            <v>3</v>
          </cell>
          <cell r="H239">
            <v>3105802</v>
          </cell>
          <cell r="I239">
            <v>0.98</v>
          </cell>
          <cell r="J239">
            <v>0.97</v>
          </cell>
          <cell r="K239">
            <v>174.61</v>
          </cell>
          <cell r="L239">
            <v>175.55</v>
          </cell>
          <cell r="M239">
            <v>174.58</v>
          </cell>
          <cell r="N239">
            <v>175.55</v>
          </cell>
          <cell r="O239">
            <v>0</v>
          </cell>
          <cell r="P239" t="str">
            <v>JDO</v>
          </cell>
          <cell r="Q239" t="str">
            <v>cont to 71-4. pc1a-e.</v>
          </cell>
          <cell r="R239" t="str">
            <v>no</v>
          </cell>
          <cell r="S239">
            <v>1</v>
          </cell>
          <cell r="T239">
            <v>60</v>
          </cell>
          <cell r="U239">
            <v>1</v>
          </cell>
          <cell r="V239" t="str">
            <v>T</v>
          </cell>
          <cell r="W239" t="str">
            <v>no</v>
          </cell>
          <cell r="Z239" t="str">
            <v>ICDP5057ESAGKU2</v>
          </cell>
        </row>
        <row r="240">
          <cell r="A240" t="str">
            <v>71-4</v>
          </cell>
          <cell r="B240">
            <v>5057</v>
          </cell>
          <cell r="C240">
            <v>4</v>
          </cell>
          <cell r="D240" t="str">
            <v>B</v>
          </cell>
          <cell r="E240">
            <v>71</v>
          </cell>
          <cell r="F240" t="str">
            <v>Z</v>
          </cell>
          <cell r="G240">
            <v>4</v>
          </cell>
          <cell r="H240">
            <v>3105804</v>
          </cell>
          <cell r="I240">
            <v>0.68</v>
          </cell>
          <cell r="J240">
            <v>0.67</v>
          </cell>
          <cell r="K240">
            <v>175.59</v>
          </cell>
          <cell r="L240">
            <v>176.22</v>
          </cell>
          <cell r="M240">
            <v>175.55</v>
          </cell>
          <cell r="N240">
            <v>176.22</v>
          </cell>
          <cell r="O240">
            <v>0</v>
          </cell>
          <cell r="P240" t="str">
            <v>JDO</v>
          </cell>
          <cell r="Q240" t="str">
            <v>cont to 72-1. pc1-d c in bag.</v>
          </cell>
          <cell r="R240" t="str">
            <v>no</v>
          </cell>
          <cell r="S240">
            <v>1</v>
          </cell>
          <cell r="T240">
            <v>60</v>
          </cell>
          <cell r="U240">
            <v>2</v>
          </cell>
          <cell r="V240" t="str">
            <v>M</v>
          </cell>
          <cell r="W240" t="str">
            <v>no</v>
          </cell>
          <cell r="Z240" t="str">
            <v>ICDP5057ESCGKU2</v>
          </cell>
        </row>
        <row r="241">
          <cell r="A241" t="str">
            <v>72-1</v>
          </cell>
          <cell r="B241">
            <v>5057</v>
          </cell>
          <cell r="C241">
            <v>4</v>
          </cell>
          <cell r="D241" t="str">
            <v>B</v>
          </cell>
          <cell r="E241">
            <v>72</v>
          </cell>
          <cell r="F241" t="str">
            <v>Z</v>
          </cell>
          <cell r="G241">
            <v>1</v>
          </cell>
          <cell r="H241">
            <v>3105806</v>
          </cell>
          <cell r="I241">
            <v>0.93</v>
          </cell>
          <cell r="J241">
            <v>0.93</v>
          </cell>
          <cell r="K241">
            <v>176.25</v>
          </cell>
          <cell r="L241">
            <v>177.18</v>
          </cell>
          <cell r="M241">
            <v>176.25</v>
          </cell>
          <cell r="N241">
            <v>177.18</v>
          </cell>
          <cell r="O241">
            <v>0</v>
          </cell>
          <cell r="P241" t="str">
            <v>JDO</v>
          </cell>
          <cell r="Q241" t="str">
            <v>cont to 72-2. pc1a-e c in bag.</v>
          </cell>
          <cell r="R241" t="str">
            <v>no</v>
          </cell>
          <cell r="S241">
            <v>1</v>
          </cell>
          <cell r="T241">
            <v>60</v>
          </cell>
          <cell r="U241">
            <v>3</v>
          </cell>
          <cell r="V241" t="str">
            <v>M</v>
          </cell>
          <cell r="W241" t="str">
            <v>no</v>
          </cell>
          <cell r="Z241" t="str">
            <v>ICDP5057ESEGKU2</v>
          </cell>
        </row>
        <row r="242">
          <cell r="A242" t="str">
            <v>72-2</v>
          </cell>
          <cell r="B242">
            <v>5057</v>
          </cell>
          <cell r="C242">
            <v>4</v>
          </cell>
          <cell r="D242" t="str">
            <v>B</v>
          </cell>
          <cell r="E242">
            <v>72</v>
          </cell>
          <cell r="F242" t="str">
            <v>Z</v>
          </cell>
          <cell r="G242">
            <v>2</v>
          </cell>
          <cell r="H242">
            <v>3105808</v>
          </cell>
          <cell r="I242">
            <v>0.64500000000000002</v>
          </cell>
          <cell r="J242">
            <v>0.62</v>
          </cell>
          <cell r="K242">
            <v>177.18</v>
          </cell>
          <cell r="L242">
            <v>177.8</v>
          </cell>
          <cell r="M242">
            <v>177.18</v>
          </cell>
          <cell r="N242">
            <v>177.8</v>
          </cell>
          <cell r="O242">
            <v>0</v>
          </cell>
          <cell r="P242" t="str">
            <v>JDO</v>
          </cell>
          <cell r="Q242" t="str">
            <v>cont to 72-3. pc1a-b</v>
          </cell>
          <cell r="R242" t="str">
            <v>no</v>
          </cell>
          <cell r="S242">
            <v>1</v>
          </cell>
          <cell r="T242">
            <v>60</v>
          </cell>
          <cell r="U242">
            <v>4</v>
          </cell>
          <cell r="V242" t="str">
            <v>M</v>
          </cell>
          <cell r="W242" t="str">
            <v>no</v>
          </cell>
          <cell r="Z242" t="str">
            <v>ICDP5057ESGGKU2</v>
          </cell>
        </row>
        <row r="243">
          <cell r="A243" t="str">
            <v>72-3</v>
          </cell>
          <cell r="B243">
            <v>5057</v>
          </cell>
          <cell r="C243">
            <v>4</v>
          </cell>
          <cell r="D243" t="str">
            <v>B</v>
          </cell>
          <cell r="E243">
            <v>72</v>
          </cell>
          <cell r="F243" t="str">
            <v>Z</v>
          </cell>
          <cell r="G243">
            <v>3</v>
          </cell>
          <cell r="H243">
            <v>3105810</v>
          </cell>
          <cell r="I243">
            <v>0.93500000000000005</v>
          </cell>
          <cell r="J243">
            <v>0.94</v>
          </cell>
          <cell r="K243">
            <v>177.82499999999999</v>
          </cell>
          <cell r="L243">
            <v>178.74</v>
          </cell>
          <cell r="M243">
            <v>177.8</v>
          </cell>
          <cell r="N243">
            <v>178.74</v>
          </cell>
          <cell r="O243">
            <v>0</v>
          </cell>
          <cell r="P243" t="str">
            <v>JDO</v>
          </cell>
          <cell r="Q243" t="str">
            <v>cont to 72-4. pc1a-g c in bag</v>
          </cell>
          <cell r="R243" t="str">
            <v>no</v>
          </cell>
          <cell r="S243">
            <v>1</v>
          </cell>
          <cell r="T243">
            <v>60</v>
          </cell>
          <cell r="U243">
            <v>5</v>
          </cell>
          <cell r="V243" t="str">
            <v>B</v>
          </cell>
          <cell r="W243" t="str">
            <v>no</v>
          </cell>
          <cell r="Z243" t="str">
            <v>ICDP5057ESIGKU2</v>
          </cell>
        </row>
        <row r="244">
          <cell r="A244" t="str">
            <v>72-4</v>
          </cell>
          <cell r="B244">
            <v>5057</v>
          </cell>
          <cell r="C244">
            <v>4</v>
          </cell>
          <cell r="D244" t="str">
            <v>B</v>
          </cell>
          <cell r="E244">
            <v>72</v>
          </cell>
          <cell r="F244" t="str">
            <v>Z</v>
          </cell>
          <cell r="G244">
            <v>4</v>
          </cell>
          <cell r="H244">
            <v>3105812</v>
          </cell>
          <cell r="I244">
            <v>0.65</v>
          </cell>
          <cell r="J244">
            <v>0.62</v>
          </cell>
          <cell r="K244">
            <v>178.76</v>
          </cell>
          <cell r="L244">
            <v>179.36</v>
          </cell>
          <cell r="M244">
            <v>178.74</v>
          </cell>
          <cell r="N244">
            <v>179.36</v>
          </cell>
          <cell r="O244">
            <v>0</v>
          </cell>
          <cell r="P244" t="str">
            <v>JDO</v>
          </cell>
          <cell r="Q244" t="str">
            <v>cont To 71-1. pc1a-f a and e in bag</v>
          </cell>
          <cell r="R244" t="str">
            <v>no</v>
          </cell>
          <cell r="S244">
            <v>1</v>
          </cell>
          <cell r="T244">
            <v>61</v>
          </cell>
          <cell r="U244">
            <v>1</v>
          </cell>
          <cell r="V244" t="str">
            <v>T</v>
          </cell>
          <cell r="W244" t="str">
            <v>no</v>
          </cell>
          <cell r="Z244" t="str">
            <v>ICDP5057ESKGKU2</v>
          </cell>
        </row>
        <row r="245">
          <cell r="A245" t="str">
            <v>73-1</v>
          </cell>
          <cell r="B245">
            <v>5057</v>
          </cell>
          <cell r="C245">
            <v>4</v>
          </cell>
          <cell r="D245" t="str">
            <v>B</v>
          </cell>
          <cell r="E245">
            <v>73</v>
          </cell>
          <cell r="F245" t="str">
            <v>Z</v>
          </cell>
          <cell r="G245">
            <v>1</v>
          </cell>
          <cell r="H245">
            <v>3105814</v>
          </cell>
          <cell r="I245">
            <v>0.97</v>
          </cell>
          <cell r="J245">
            <v>0.96</v>
          </cell>
          <cell r="K245">
            <v>179.3</v>
          </cell>
          <cell r="L245">
            <v>180.26</v>
          </cell>
          <cell r="M245">
            <v>179.3</v>
          </cell>
          <cell r="N245">
            <v>180.26</v>
          </cell>
          <cell r="O245">
            <v>0</v>
          </cell>
          <cell r="P245" t="str">
            <v>JDO</v>
          </cell>
          <cell r="Q245" t="str">
            <v>cont to 73-2. pc1a-e</v>
          </cell>
          <cell r="R245" t="str">
            <v>no</v>
          </cell>
          <cell r="S245">
            <v>1</v>
          </cell>
          <cell r="T245">
            <v>61</v>
          </cell>
          <cell r="U245">
            <v>2</v>
          </cell>
          <cell r="V245" t="str">
            <v>M</v>
          </cell>
          <cell r="W245" t="str">
            <v>no</v>
          </cell>
          <cell r="Z245" t="str">
            <v>ICDP5057ESMGKU2</v>
          </cell>
        </row>
        <row r="246">
          <cell r="A246" t="str">
            <v>73-2</v>
          </cell>
          <cell r="B246">
            <v>5057</v>
          </cell>
          <cell r="C246">
            <v>4</v>
          </cell>
          <cell r="D246" t="str">
            <v>B</v>
          </cell>
          <cell r="E246">
            <v>73</v>
          </cell>
          <cell r="F246" t="str">
            <v>Z</v>
          </cell>
          <cell r="G246">
            <v>2</v>
          </cell>
          <cell r="H246">
            <v>3105816</v>
          </cell>
          <cell r="I246">
            <v>0.75</v>
          </cell>
          <cell r="J246">
            <v>0.74</v>
          </cell>
          <cell r="K246">
            <v>180.27</v>
          </cell>
          <cell r="L246">
            <v>181</v>
          </cell>
          <cell r="M246">
            <v>180.26</v>
          </cell>
          <cell r="N246">
            <v>181</v>
          </cell>
          <cell r="O246">
            <v>0</v>
          </cell>
          <cell r="P246" t="str">
            <v>JDO</v>
          </cell>
          <cell r="Q246" t="str">
            <v>cont to 73-2. pc1a-f. TS 0-5 cm</v>
          </cell>
          <cell r="R246" t="str">
            <v>no</v>
          </cell>
          <cell r="S246">
            <v>1</v>
          </cell>
          <cell r="T246">
            <v>61</v>
          </cell>
          <cell r="U246">
            <v>3</v>
          </cell>
          <cell r="V246" t="str">
            <v>M</v>
          </cell>
          <cell r="W246" t="str">
            <v>no</v>
          </cell>
          <cell r="Z246" t="str">
            <v>ICDP5057ESOGKU2</v>
          </cell>
        </row>
        <row r="247">
          <cell r="A247" t="str">
            <v>73-3</v>
          </cell>
          <cell r="B247">
            <v>5057</v>
          </cell>
          <cell r="C247">
            <v>4</v>
          </cell>
          <cell r="D247" t="str">
            <v>B</v>
          </cell>
          <cell r="E247">
            <v>73</v>
          </cell>
          <cell r="F247" t="str">
            <v>Z</v>
          </cell>
          <cell r="G247">
            <v>3</v>
          </cell>
          <cell r="H247">
            <v>3105818</v>
          </cell>
          <cell r="I247">
            <v>0.72</v>
          </cell>
          <cell r="J247">
            <v>0.7</v>
          </cell>
          <cell r="K247">
            <v>181.02</v>
          </cell>
          <cell r="L247">
            <v>181.7</v>
          </cell>
          <cell r="M247">
            <v>181</v>
          </cell>
          <cell r="N247">
            <v>181.7</v>
          </cell>
          <cell r="O247">
            <v>0</v>
          </cell>
          <cell r="P247" t="str">
            <v>JDO</v>
          </cell>
          <cell r="Q247" t="str">
            <v>cont to 73-4. pc1a-b</v>
          </cell>
          <cell r="R247" t="str">
            <v>no</v>
          </cell>
          <cell r="S247">
            <v>1</v>
          </cell>
          <cell r="T247">
            <v>61</v>
          </cell>
          <cell r="U247">
            <v>4</v>
          </cell>
          <cell r="V247" t="str">
            <v>M</v>
          </cell>
          <cell r="W247" t="str">
            <v>no</v>
          </cell>
          <cell r="Z247" t="str">
            <v>ICDP5057ESQGKU2</v>
          </cell>
        </row>
        <row r="248">
          <cell r="A248" t="str">
            <v>73-4</v>
          </cell>
          <cell r="B248">
            <v>5057</v>
          </cell>
          <cell r="C248">
            <v>4</v>
          </cell>
          <cell r="D248" t="str">
            <v>B</v>
          </cell>
          <cell r="E248">
            <v>73</v>
          </cell>
          <cell r="F248" t="str">
            <v>Z</v>
          </cell>
          <cell r="G248">
            <v>4</v>
          </cell>
          <cell r="H248">
            <v>3105820</v>
          </cell>
          <cell r="I248">
            <v>0.6</v>
          </cell>
          <cell r="J248">
            <v>0.56999999999999995</v>
          </cell>
          <cell r="K248">
            <v>181.74</v>
          </cell>
          <cell r="L248">
            <v>182.27</v>
          </cell>
          <cell r="M248">
            <v>181.7</v>
          </cell>
          <cell r="N248">
            <v>182.27</v>
          </cell>
          <cell r="O248">
            <v>0</v>
          </cell>
          <cell r="P248" t="str">
            <v>JDO</v>
          </cell>
          <cell r="Q248" t="str">
            <v>cont to 74-1. pc1a-c</v>
          </cell>
          <cell r="R248" t="str">
            <v>no</v>
          </cell>
          <cell r="S248">
            <v>1</v>
          </cell>
          <cell r="T248">
            <v>61</v>
          </cell>
          <cell r="U248">
            <v>5</v>
          </cell>
          <cell r="V248" t="str">
            <v>B</v>
          </cell>
          <cell r="W248" t="str">
            <v>no</v>
          </cell>
          <cell r="Z248" t="str">
            <v>ICDP5057ESSGKU2</v>
          </cell>
        </row>
        <row r="249">
          <cell r="A249" t="str">
            <v>74-1</v>
          </cell>
          <cell r="B249">
            <v>5057</v>
          </cell>
          <cell r="C249">
            <v>4</v>
          </cell>
          <cell r="D249" t="str">
            <v>B</v>
          </cell>
          <cell r="E249">
            <v>74</v>
          </cell>
          <cell r="F249" t="str">
            <v>Z</v>
          </cell>
          <cell r="G249">
            <v>1</v>
          </cell>
          <cell r="H249">
            <v>3105822</v>
          </cell>
          <cell r="I249">
            <v>0.72</v>
          </cell>
          <cell r="J249">
            <v>0.72</v>
          </cell>
          <cell r="K249">
            <v>182.35</v>
          </cell>
          <cell r="L249">
            <v>183.07</v>
          </cell>
          <cell r="M249">
            <v>182.35</v>
          </cell>
          <cell r="N249">
            <v>183.07</v>
          </cell>
          <cell r="O249">
            <v>0</v>
          </cell>
          <cell r="P249" t="str">
            <v>JDO</v>
          </cell>
          <cell r="Q249" t="str">
            <v>cont to 74-2. pc1a-e</v>
          </cell>
          <cell r="R249" t="str">
            <v>no</v>
          </cell>
          <cell r="S249">
            <v>1</v>
          </cell>
          <cell r="T249">
            <v>62</v>
          </cell>
          <cell r="U249">
            <v>1</v>
          </cell>
          <cell r="V249" t="str">
            <v>T</v>
          </cell>
          <cell r="W249" t="str">
            <v>no</v>
          </cell>
          <cell r="Z249" t="str">
            <v>ICDP5057ESUGKU2</v>
          </cell>
        </row>
        <row r="250">
          <cell r="A250" t="str">
            <v>74-2</v>
          </cell>
          <cell r="B250">
            <v>5057</v>
          </cell>
          <cell r="C250">
            <v>4</v>
          </cell>
          <cell r="D250" t="str">
            <v>B</v>
          </cell>
          <cell r="E250">
            <v>74</v>
          </cell>
          <cell r="F250" t="str">
            <v>Z</v>
          </cell>
          <cell r="G250">
            <v>2</v>
          </cell>
          <cell r="H250">
            <v>3105824</v>
          </cell>
          <cell r="I250">
            <v>0.745</v>
          </cell>
          <cell r="J250">
            <v>0.74</v>
          </cell>
          <cell r="K250">
            <v>183.07</v>
          </cell>
          <cell r="L250">
            <v>183.81</v>
          </cell>
          <cell r="M250">
            <v>183.07</v>
          </cell>
          <cell r="N250">
            <v>183.81</v>
          </cell>
          <cell r="O250">
            <v>0</v>
          </cell>
          <cell r="P250" t="str">
            <v>JDO</v>
          </cell>
          <cell r="Q250" t="str">
            <v>cont to 74-3. pc1a-c</v>
          </cell>
          <cell r="R250" t="str">
            <v>no</v>
          </cell>
          <cell r="S250">
            <v>1</v>
          </cell>
          <cell r="T250">
            <v>62</v>
          </cell>
          <cell r="U250">
            <v>2</v>
          </cell>
          <cell r="V250" t="str">
            <v>M</v>
          </cell>
          <cell r="W250" t="str">
            <v>no</v>
          </cell>
          <cell r="Z250" t="str">
            <v>ICDP5057ESWGKU2</v>
          </cell>
        </row>
        <row r="251">
          <cell r="A251" t="str">
            <v>74-3</v>
          </cell>
          <cell r="B251">
            <v>5057</v>
          </cell>
          <cell r="C251">
            <v>4</v>
          </cell>
          <cell r="D251" t="str">
            <v>B</v>
          </cell>
          <cell r="E251">
            <v>74</v>
          </cell>
          <cell r="F251" t="str">
            <v>Z</v>
          </cell>
          <cell r="G251">
            <v>3</v>
          </cell>
          <cell r="H251">
            <v>3105826</v>
          </cell>
          <cell r="I251">
            <v>0.8</v>
          </cell>
          <cell r="J251">
            <v>0.79</v>
          </cell>
          <cell r="K251">
            <v>183.815</v>
          </cell>
          <cell r="L251">
            <v>184.6</v>
          </cell>
          <cell r="M251">
            <v>183.81</v>
          </cell>
          <cell r="N251">
            <v>184.6</v>
          </cell>
          <cell r="O251">
            <v>0</v>
          </cell>
          <cell r="P251" t="str">
            <v>JDO</v>
          </cell>
          <cell r="Q251" t="str">
            <v>discont to 74-4. pc1a-i b and I in bag</v>
          </cell>
          <cell r="R251" t="str">
            <v>no</v>
          </cell>
          <cell r="S251">
            <v>1</v>
          </cell>
          <cell r="T251">
            <v>62</v>
          </cell>
          <cell r="U251">
            <v>3</v>
          </cell>
          <cell r="V251" t="str">
            <v>M</v>
          </cell>
          <cell r="W251" t="str">
            <v>no</v>
          </cell>
          <cell r="Z251" t="str">
            <v>ICDP5057ESYGKU2</v>
          </cell>
        </row>
        <row r="252">
          <cell r="A252" t="str">
            <v>74-4</v>
          </cell>
          <cell r="B252">
            <v>5057</v>
          </cell>
          <cell r="C252">
            <v>4</v>
          </cell>
          <cell r="D252" t="str">
            <v>B</v>
          </cell>
          <cell r="E252">
            <v>74</v>
          </cell>
          <cell r="F252" t="str">
            <v>Z</v>
          </cell>
          <cell r="G252">
            <v>4</v>
          </cell>
          <cell r="H252">
            <v>3105828</v>
          </cell>
          <cell r="I252">
            <v>0.81499999999999995</v>
          </cell>
          <cell r="J252">
            <v>0.8</v>
          </cell>
          <cell r="K252">
            <v>184.61500000000001</v>
          </cell>
          <cell r="L252">
            <v>185.4</v>
          </cell>
          <cell r="M252">
            <v>184.6</v>
          </cell>
          <cell r="N252">
            <v>185.4</v>
          </cell>
          <cell r="O252">
            <v>0</v>
          </cell>
          <cell r="P252" t="str">
            <v>JDO</v>
          </cell>
          <cell r="Q252" t="str">
            <v>dicont To 75-1. pc1a-f. f in bag</v>
          </cell>
          <cell r="R252" t="str">
            <v>no</v>
          </cell>
          <cell r="S252">
            <v>1</v>
          </cell>
          <cell r="T252">
            <v>62</v>
          </cell>
          <cell r="U252">
            <v>4</v>
          </cell>
          <cell r="V252" t="str">
            <v>M</v>
          </cell>
          <cell r="W252" t="str">
            <v>no</v>
          </cell>
          <cell r="Z252" t="str">
            <v>ICDP5057ES0HKU2</v>
          </cell>
        </row>
        <row r="253">
          <cell r="A253" t="str">
            <v>75-1</v>
          </cell>
          <cell r="B253">
            <v>5057</v>
          </cell>
          <cell r="C253">
            <v>4</v>
          </cell>
          <cell r="D253" t="str">
            <v>B</v>
          </cell>
          <cell r="E253">
            <v>75</v>
          </cell>
          <cell r="F253" t="str">
            <v>Z</v>
          </cell>
          <cell r="G253">
            <v>1</v>
          </cell>
          <cell r="H253">
            <v>3105830</v>
          </cell>
          <cell r="I253">
            <v>0.78500000000000003</v>
          </cell>
          <cell r="J253">
            <v>0.79</v>
          </cell>
          <cell r="K253">
            <v>185.4</v>
          </cell>
          <cell r="L253">
            <v>186.19</v>
          </cell>
          <cell r="M253">
            <v>185.4</v>
          </cell>
          <cell r="N253">
            <v>186.19</v>
          </cell>
          <cell r="O253">
            <v>0</v>
          </cell>
          <cell r="P253" t="str">
            <v>JDO</v>
          </cell>
          <cell r="Q253" t="str">
            <v>sawn. Pc1a-e a in bag</v>
          </cell>
          <cell r="R253" t="str">
            <v>no</v>
          </cell>
          <cell r="S253">
            <v>1</v>
          </cell>
          <cell r="T253">
            <v>62</v>
          </cell>
          <cell r="U253">
            <v>5</v>
          </cell>
          <cell r="V253" t="str">
            <v>B</v>
          </cell>
          <cell r="W253" t="str">
            <v>no</v>
          </cell>
          <cell r="Z253" t="str">
            <v>ICDP5057ES2HKU2</v>
          </cell>
        </row>
        <row r="254">
          <cell r="A254" t="str">
            <v>75-2</v>
          </cell>
          <cell r="B254">
            <v>5057</v>
          </cell>
          <cell r="C254">
            <v>4</v>
          </cell>
          <cell r="D254" t="str">
            <v>B</v>
          </cell>
          <cell r="E254">
            <v>75</v>
          </cell>
          <cell r="F254" t="str">
            <v>Z</v>
          </cell>
          <cell r="G254">
            <v>2</v>
          </cell>
          <cell r="H254">
            <v>3105832</v>
          </cell>
          <cell r="I254">
            <v>0.85499999999999998</v>
          </cell>
          <cell r="J254">
            <v>0.85</v>
          </cell>
          <cell r="K254">
            <v>186.185</v>
          </cell>
          <cell r="L254">
            <v>187.04</v>
          </cell>
          <cell r="M254">
            <v>186.19</v>
          </cell>
          <cell r="N254">
            <v>187.04</v>
          </cell>
          <cell r="O254">
            <v>0</v>
          </cell>
          <cell r="P254" t="str">
            <v>JDO</v>
          </cell>
          <cell r="Q254" t="str">
            <v>cont to 75-3. pc1a-c</v>
          </cell>
          <cell r="R254" t="str">
            <v>no</v>
          </cell>
          <cell r="S254">
            <v>1</v>
          </cell>
          <cell r="T254">
            <v>63</v>
          </cell>
          <cell r="U254">
            <v>1</v>
          </cell>
          <cell r="V254" t="str">
            <v>T</v>
          </cell>
          <cell r="W254" t="str">
            <v>no</v>
          </cell>
          <cell r="Z254" t="str">
            <v>ICDP5057ES4HKU2</v>
          </cell>
        </row>
        <row r="255">
          <cell r="A255" t="str">
            <v>75-3</v>
          </cell>
          <cell r="B255">
            <v>5057</v>
          </cell>
          <cell r="C255">
            <v>4</v>
          </cell>
          <cell r="D255" t="str">
            <v>B</v>
          </cell>
          <cell r="E255">
            <v>75</v>
          </cell>
          <cell r="F255" t="str">
            <v>Z</v>
          </cell>
          <cell r="G255">
            <v>3</v>
          </cell>
          <cell r="H255">
            <v>3105834</v>
          </cell>
          <cell r="I255">
            <v>0.78</v>
          </cell>
          <cell r="J255">
            <v>0.78</v>
          </cell>
          <cell r="K255">
            <v>187.04</v>
          </cell>
          <cell r="L255">
            <v>187.82</v>
          </cell>
          <cell r="M255">
            <v>187.04</v>
          </cell>
          <cell r="N255">
            <v>187.82</v>
          </cell>
          <cell r="O255">
            <v>0</v>
          </cell>
          <cell r="P255" t="str">
            <v>JDO</v>
          </cell>
          <cell r="Q255" t="str">
            <v>cont to 75-4. pc1a-c</v>
          </cell>
          <cell r="R255" t="str">
            <v>no</v>
          </cell>
          <cell r="S255">
            <v>1</v>
          </cell>
          <cell r="T255">
            <v>63</v>
          </cell>
          <cell r="U255">
            <v>2</v>
          </cell>
          <cell r="V255" t="str">
            <v>M</v>
          </cell>
          <cell r="W255" t="str">
            <v>no</v>
          </cell>
          <cell r="Z255" t="str">
            <v>ICDP5057ES6HKU2</v>
          </cell>
        </row>
        <row r="256">
          <cell r="A256" t="str">
            <v>75-4</v>
          </cell>
          <cell r="B256">
            <v>5057</v>
          </cell>
          <cell r="C256">
            <v>4</v>
          </cell>
          <cell r="D256" t="str">
            <v>B</v>
          </cell>
          <cell r="E256">
            <v>75</v>
          </cell>
          <cell r="F256" t="str">
            <v>Z</v>
          </cell>
          <cell r="G256">
            <v>4</v>
          </cell>
          <cell r="H256">
            <v>3105836</v>
          </cell>
          <cell r="I256">
            <v>0.7</v>
          </cell>
          <cell r="J256">
            <v>0.68</v>
          </cell>
          <cell r="K256">
            <v>187.82</v>
          </cell>
          <cell r="L256">
            <v>188.5</v>
          </cell>
          <cell r="M256">
            <v>187.82</v>
          </cell>
          <cell r="N256">
            <v>188.5</v>
          </cell>
          <cell r="O256">
            <v>0</v>
          </cell>
          <cell r="P256" t="str">
            <v>JDO</v>
          </cell>
          <cell r="Q256" t="str">
            <v>cont to 76-1. pc1a-b</v>
          </cell>
          <cell r="R256" t="str">
            <v>no</v>
          </cell>
          <cell r="S256">
            <v>1</v>
          </cell>
          <cell r="T256">
            <v>63</v>
          </cell>
          <cell r="U256">
            <v>3</v>
          </cell>
          <cell r="V256" t="str">
            <v>M</v>
          </cell>
          <cell r="W256" t="str">
            <v>no</v>
          </cell>
          <cell r="Z256" t="str">
            <v>ICDP5057ES8HKU2</v>
          </cell>
        </row>
        <row r="257">
          <cell r="A257" t="str">
            <v>76-1</v>
          </cell>
          <cell r="B257">
            <v>5057</v>
          </cell>
          <cell r="C257">
            <v>4</v>
          </cell>
          <cell r="D257" t="str">
            <v>B</v>
          </cell>
          <cell r="E257">
            <v>76</v>
          </cell>
          <cell r="F257" t="str">
            <v>Z</v>
          </cell>
          <cell r="G257">
            <v>1</v>
          </cell>
          <cell r="H257">
            <v>3105838</v>
          </cell>
          <cell r="I257">
            <v>0.73</v>
          </cell>
          <cell r="J257">
            <v>0.73</v>
          </cell>
          <cell r="K257">
            <v>188.45</v>
          </cell>
          <cell r="L257">
            <v>189.18</v>
          </cell>
          <cell r="M257">
            <v>188.45</v>
          </cell>
          <cell r="N257">
            <v>189.18</v>
          </cell>
          <cell r="O257">
            <v>0</v>
          </cell>
          <cell r="P257" t="str">
            <v>JDO</v>
          </cell>
          <cell r="Q257" t="str">
            <v>cont to 76-2. pc1a-c</v>
          </cell>
          <cell r="R257" t="str">
            <v>no</v>
          </cell>
          <cell r="S257">
            <v>1</v>
          </cell>
          <cell r="T257">
            <v>63</v>
          </cell>
          <cell r="U257">
            <v>4</v>
          </cell>
          <cell r="V257" t="str">
            <v>M</v>
          </cell>
          <cell r="W257" t="str">
            <v>no</v>
          </cell>
          <cell r="Z257" t="str">
            <v>ICDP5057ESAHKU2</v>
          </cell>
        </row>
        <row r="258">
          <cell r="A258" t="str">
            <v>76-2</v>
          </cell>
          <cell r="B258">
            <v>5057</v>
          </cell>
          <cell r="C258">
            <v>4</v>
          </cell>
          <cell r="D258" t="str">
            <v>B</v>
          </cell>
          <cell r="E258">
            <v>76</v>
          </cell>
          <cell r="F258" t="str">
            <v>Z</v>
          </cell>
          <cell r="G258">
            <v>2</v>
          </cell>
          <cell r="H258">
            <v>3105840</v>
          </cell>
          <cell r="I258">
            <v>0.83499999999999996</v>
          </cell>
          <cell r="J258">
            <v>0.82</v>
          </cell>
          <cell r="K258">
            <v>189.18</v>
          </cell>
          <cell r="L258">
            <v>190</v>
          </cell>
          <cell r="M258">
            <v>189.18</v>
          </cell>
          <cell r="N258">
            <v>190</v>
          </cell>
          <cell r="O258">
            <v>0</v>
          </cell>
          <cell r="P258" t="str">
            <v>JDO</v>
          </cell>
          <cell r="Q258" t="str">
            <v>cont to 76-3. pc1a-e</v>
          </cell>
          <cell r="R258" t="str">
            <v>no</v>
          </cell>
          <cell r="S258">
            <v>1</v>
          </cell>
          <cell r="T258">
            <v>63</v>
          </cell>
          <cell r="U258">
            <v>5</v>
          </cell>
          <cell r="V258" t="str">
            <v>B</v>
          </cell>
          <cell r="W258" t="str">
            <v>no</v>
          </cell>
          <cell r="Z258" t="str">
            <v>ICDP5057ESCHKU2</v>
          </cell>
        </row>
        <row r="259">
          <cell r="A259" t="str">
            <v>76-3</v>
          </cell>
          <cell r="B259">
            <v>5057</v>
          </cell>
          <cell r="C259">
            <v>4</v>
          </cell>
          <cell r="D259" t="str">
            <v>B</v>
          </cell>
          <cell r="E259">
            <v>76</v>
          </cell>
          <cell r="F259" t="str">
            <v>Z</v>
          </cell>
          <cell r="G259">
            <v>3</v>
          </cell>
          <cell r="H259">
            <v>3105842</v>
          </cell>
          <cell r="I259">
            <v>0.745</v>
          </cell>
          <cell r="J259">
            <v>0.73</v>
          </cell>
          <cell r="K259">
            <v>190.01499999999999</v>
          </cell>
          <cell r="L259">
            <v>190.73</v>
          </cell>
          <cell r="M259">
            <v>190</v>
          </cell>
          <cell r="N259">
            <v>190.73</v>
          </cell>
          <cell r="O259">
            <v>0</v>
          </cell>
          <cell r="P259" t="str">
            <v>JDO</v>
          </cell>
          <cell r="Q259" t="str">
            <v>cont to 76-4. pc1a-e</v>
          </cell>
          <cell r="R259" t="str">
            <v>no</v>
          </cell>
          <cell r="S259">
            <v>1</v>
          </cell>
          <cell r="T259">
            <v>64</v>
          </cell>
          <cell r="U259">
            <v>1</v>
          </cell>
          <cell r="V259" t="str">
            <v>T</v>
          </cell>
          <cell r="W259" t="str">
            <v>no</v>
          </cell>
          <cell r="Z259" t="str">
            <v>ICDP5057ESEHKU2</v>
          </cell>
        </row>
        <row r="260">
          <cell r="A260" t="str">
            <v>76-4</v>
          </cell>
          <cell r="B260">
            <v>5057</v>
          </cell>
          <cell r="C260">
            <v>4</v>
          </cell>
          <cell r="D260" t="str">
            <v>B</v>
          </cell>
          <cell r="E260">
            <v>76</v>
          </cell>
          <cell r="F260" t="str">
            <v>Z</v>
          </cell>
          <cell r="G260">
            <v>4</v>
          </cell>
          <cell r="H260">
            <v>3105844</v>
          </cell>
          <cell r="I260">
            <v>0.76</v>
          </cell>
          <cell r="J260">
            <v>0.73</v>
          </cell>
          <cell r="K260">
            <v>190.76</v>
          </cell>
          <cell r="L260">
            <v>191.46</v>
          </cell>
          <cell r="M260">
            <v>190.73</v>
          </cell>
          <cell r="N260">
            <v>191.46</v>
          </cell>
          <cell r="O260">
            <v>0</v>
          </cell>
          <cell r="P260" t="str">
            <v>JDO</v>
          </cell>
          <cell r="Q260" t="str">
            <v>cont. To 77-1. pc1a-g a in bag</v>
          </cell>
          <cell r="R260" t="str">
            <v>no</v>
          </cell>
          <cell r="S260">
            <v>1</v>
          </cell>
          <cell r="T260">
            <v>64</v>
          </cell>
          <cell r="U260">
            <v>2</v>
          </cell>
          <cell r="V260" t="str">
            <v>M</v>
          </cell>
          <cell r="W260" t="str">
            <v>no</v>
          </cell>
          <cell r="Z260" t="str">
            <v>ICDP5057ESGHKU2</v>
          </cell>
        </row>
        <row r="261">
          <cell r="A261" t="str">
            <v>77-1</v>
          </cell>
          <cell r="B261">
            <v>5057</v>
          </cell>
          <cell r="C261">
            <v>4</v>
          </cell>
          <cell r="D261" t="str">
            <v>B</v>
          </cell>
          <cell r="E261">
            <v>77</v>
          </cell>
          <cell r="F261" t="str">
            <v>Z</v>
          </cell>
          <cell r="G261">
            <v>1</v>
          </cell>
          <cell r="H261">
            <v>3105846</v>
          </cell>
          <cell r="I261">
            <v>0.94499999999999995</v>
          </cell>
          <cell r="J261">
            <v>0.94</v>
          </cell>
          <cell r="K261">
            <v>191.5</v>
          </cell>
          <cell r="L261">
            <v>192.44</v>
          </cell>
          <cell r="M261">
            <v>191.5</v>
          </cell>
          <cell r="N261">
            <v>192.44</v>
          </cell>
          <cell r="O261">
            <v>0</v>
          </cell>
          <cell r="P261" t="str">
            <v>JDO</v>
          </cell>
          <cell r="Q261" t="str">
            <v>cont to 77-2. pc1a-g g in bag</v>
          </cell>
          <cell r="R261" t="str">
            <v>no</v>
          </cell>
          <cell r="S261">
            <v>1</v>
          </cell>
          <cell r="T261">
            <v>64</v>
          </cell>
          <cell r="U261">
            <v>3</v>
          </cell>
          <cell r="V261" t="str">
            <v>M</v>
          </cell>
          <cell r="W261" t="str">
            <v>no</v>
          </cell>
          <cell r="Z261" t="str">
            <v>ICDP5057ESIHKU2</v>
          </cell>
        </row>
        <row r="262">
          <cell r="A262" t="str">
            <v>77-2</v>
          </cell>
          <cell r="B262">
            <v>5057</v>
          </cell>
          <cell r="C262">
            <v>4</v>
          </cell>
          <cell r="D262" t="str">
            <v>B</v>
          </cell>
          <cell r="E262">
            <v>77</v>
          </cell>
          <cell r="F262" t="str">
            <v>Z</v>
          </cell>
          <cell r="G262">
            <v>2</v>
          </cell>
          <cell r="H262">
            <v>3105848</v>
          </cell>
          <cell r="I262">
            <v>0.82</v>
          </cell>
          <cell r="J262">
            <v>0.79</v>
          </cell>
          <cell r="K262">
            <v>192.44499999999999</v>
          </cell>
          <cell r="L262">
            <v>193.23</v>
          </cell>
          <cell r="M262">
            <v>192.44</v>
          </cell>
          <cell r="N262">
            <v>193.23</v>
          </cell>
          <cell r="O262">
            <v>0</v>
          </cell>
          <cell r="P262" t="str">
            <v>JDO</v>
          </cell>
          <cell r="Q262" t="str">
            <v>cont to 77-3. pc1a-c</v>
          </cell>
          <cell r="R262" t="str">
            <v>no</v>
          </cell>
          <cell r="S262">
            <v>1</v>
          </cell>
          <cell r="T262">
            <v>64</v>
          </cell>
          <cell r="U262">
            <v>4</v>
          </cell>
          <cell r="V262" t="str">
            <v>M</v>
          </cell>
          <cell r="W262" t="str">
            <v>no</v>
          </cell>
          <cell r="Z262" t="str">
            <v>ICDP5057ESKHKU2</v>
          </cell>
        </row>
        <row r="263">
          <cell r="A263" t="str">
            <v>77-3</v>
          </cell>
          <cell r="B263">
            <v>5057</v>
          </cell>
          <cell r="C263">
            <v>4</v>
          </cell>
          <cell r="D263" t="str">
            <v>B</v>
          </cell>
          <cell r="E263">
            <v>77</v>
          </cell>
          <cell r="F263" t="str">
            <v>Z</v>
          </cell>
          <cell r="G263">
            <v>3</v>
          </cell>
          <cell r="H263">
            <v>3105850</v>
          </cell>
          <cell r="I263">
            <v>0.85</v>
          </cell>
          <cell r="J263">
            <v>0.83</v>
          </cell>
          <cell r="K263">
            <v>193.26499999999999</v>
          </cell>
          <cell r="L263">
            <v>194.06</v>
          </cell>
          <cell r="M263">
            <v>193.23</v>
          </cell>
          <cell r="N263">
            <v>194.06</v>
          </cell>
          <cell r="O263">
            <v>0</v>
          </cell>
          <cell r="P263" t="str">
            <v>JDO</v>
          </cell>
          <cell r="Q263" t="str">
            <v>cont to 74-4. pc1a-c c in bag</v>
          </cell>
          <cell r="R263" t="str">
            <v>no</v>
          </cell>
          <cell r="S263">
            <v>1</v>
          </cell>
          <cell r="T263">
            <v>64</v>
          </cell>
          <cell r="U263">
            <v>5</v>
          </cell>
          <cell r="V263" t="str">
            <v>B</v>
          </cell>
          <cell r="W263" t="str">
            <v>no</v>
          </cell>
          <cell r="Z263" t="str">
            <v>ICDP5057ESMHKU2</v>
          </cell>
        </row>
        <row r="264">
          <cell r="A264" t="str">
            <v>77-4</v>
          </cell>
          <cell r="B264">
            <v>5057</v>
          </cell>
          <cell r="C264">
            <v>4</v>
          </cell>
          <cell r="D264" t="str">
            <v>B</v>
          </cell>
          <cell r="E264">
            <v>77</v>
          </cell>
          <cell r="F264" t="str">
            <v>Z</v>
          </cell>
          <cell r="G264">
            <v>4</v>
          </cell>
          <cell r="H264">
            <v>3105854</v>
          </cell>
          <cell r="I264">
            <v>0.51500000000000001</v>
          </cell>
          <cell r="J264">
            <v>0.51</v>
          </cell>
          <cell r="K264">
            <v>194.11500000000001</v>
          </cell>
          <cell r="L264">
            <v>194.57</v>
          </cell>
          <cell r="M264">
            <v>194.06</v>
          </cell>
          <cell r="N264">
            <v>194.57</v>
          </cell>
          <cell r="O264">
            <v>0</v>
          </cell>
          <cell r="P264" t="str">
            <v>JDO</v>
          </cell>
          <cell r="Q264" t="str">
            <v>cont to 78-1. pc1a-d a and c in bag.</v>
          </cell>
          <cell r="R264" t="str">
            <v>no</v>
          </cell>
          <cell r="S264">
            <v>1</v>
          </cell>
          <cell r="T264">
            <v>65</v>
          </cell>
          <cell r="U264">
            <v>1</v>
          </cell>
          <cell r="V264" t="str">
            <v>T</v>
          </cell>
          <cell r="W264" t="str">
            <v>no</v>
          </cell>
          <cell r="Z264" t="str">
            <v>ICDP5057ESQHKU2</v>
          </cell>
        </row>
        <row r="265">
          <cell r="A265" t="str">
            <v>78-1</v>
          </cell>
          <cell r="B265">
            <v>5057</v>
          </cell>
          <cell r="C265">
            <v>4</v>
          </cell>
          <cell r="D265" t="str">
            <v>B</v>
          </cell>
          <cell r="E265">
            <v>78</v>
          </cell>
          <cell r="F265" t="str">
            <v>Z</v>
          </cell>
          <cell r="G265">
            <v>1</v>
          </cell>
          <cell r="H265">
            <v>3105852</v>
          </cell>
          <cell r="I265">
            <v>0.98</v>
          </cell>
          <cell r="J265">
            <v>0.98</v>
          </cell>
          <cell r="K265">
            <v>194.55</v>
          </cell>
          <cell r="L265">
            <v>195.53</v>
          </cell>
          <cell r="M265">
            <v>194.55</v>
          </cell>
          <cell r="N265">
            <v>195.53</v>
          </cell>
          <cell r="O265">
            <v>0</v>
          </cell>
          <cell r="P265" t="str">
            <v>JDO</v>
          </cell>
          <cell r="Q265" t="str">
            <v>cont to 78-2. pc1a-e</v>
          </cell>
          <cell r="R265" t="str">
            <v>no</v>
          </cell>
          <cell r="S265">
            <v>1</v>
          </cell>
          <cell r="T265">
            <v>65</v>
          </cell>
          <cell r="U265">
            <v>2</v>
          </cell>
          <cell r="V265" t="str">
            <v>M</v>
          </cell>
          <cell r="W265" t="str">
            <v>no</v>
          </cell>
          <cell r="Z265" t="str">
            <v>ICDP5057ESOHKU2</v>
          </cell>
        </row>
        <row r="266">
          <cell r="A266" t="str">
            <v>78-2</v>
          </cell>
          <cell r="B266">
            <v>5057</v>
          </cell>
          <cell r="C266">
            <v>4</v>
          </cell>
          <cell r="D266" t="str">
            <v>B</v>
          </cell>
          <cell r="E266">
            <v>78</v>
          </cell>
          <cell r="F266" t="str">
            <v>Z</v>
          </cell>
          <cell r="G266">
            <v>2</v>
          </cell>
          <cell r="H266">
            <v>3105856</v>
          </cell>
          <cell r="I266">
            <v>0.8</v>
          </cell>
          <cell r="J266">
            <v>0.79</v>
          </cell>
          <cell r="K266">
            <v>195.53</v>
          </cell>
          <cell r="L266">
            <v>196.32</v>
          </cell>
          <cell r="M266">
            <v>195.53</v>
          </cell>
          <cell r="N266">
            <v>196.32</v>
          </cell>
          <cell r="O266">
            <v>0</v>
          </cell>
          <cell r="P266" t="str">
            <v>JDO</v>
          </cell>
          <cell r="Q266" t="str">
            <v>cont to 78-3. pc1a-c.</v>
          </cell>
          <cell r="R266" t="str">
            <v>no</v>
          </cell>
          <cell r="S266">
            <v>1</v>
          </cell>
          <cell r="T266">
            <v>65</v>
          </cell>
          <cell r="U266">
            <v>3</v>
          </cell>
          <cell r="V266" t="str">
            <v>M</v>
          </cell>
          <cell r="W266" t="str">
            <v>no</v>
          </cell>
          <cell r="Z266" t="str">
            <v>ICDP5057ESSHKU2</v>
          </cell>
        </row>
        <row r="267">
          <cell r="A267" t="str">
            <v>78-3</v>
          </cell>
          <cell r="B267">
            <v>5057</v>
          </cell>
          <cell r="C267">
            <v>4</v>
          </cell>
          <cell r="D267" t="str">
            <v>B</v>
          </cell>
          <cell r="E267">
            <v>78</v>
          </cell>
          <cell r="F267" t="str">
            <v>Z</v>
          </cell>
          <cell r="G267">
            <v>3</v>
          </cell>
          <cell r="H267">
            <v>3105858</v>
          </cell>
          <cell r="I267">
            <v>0.8</v>
          </cell>
          <cell r="J267">
            <v>0.9</v>
          </cell>
          <cell r="K267">
            <v>196.33</v>
          </cell>
          <cell r="L267">
            <v>197.22</v>
          </cell>
          <cell r="M267">
            <v>196.32</v>
          </cell>
          <cell r="N267">
            <v>197.22</v>
          </cell>
          <cell r="O267">
            <v>0</v>
          </cell>
          <cell r="P267" t="str">
            <v>JDO</v>
          </cell>
          <cell r="Q267" t="str">
            <v>discont to 79-1. pc1a-c. pc2a-d a is rubble (36-57 cm) b and d in bag.</v>
          </cell>
          <cell r="R267" t="str">
            <v>no</v>
          </cell>
          <cell r="S267">
            <v>2</v>
          </cell>
          <cell r="T267">
            <v>65</v>
          </cell>
          <cell r="U267">
            <v>4</v>
          </cell>
          <cell r="V267" t="str">
            <v>M</v>
          </cell>
          <cell r="W267" t="str">
            <v>no</v>
          </cell>
          <cell r="Z267" t="str">
            <v>ICDP5057ESUHKU2</v>
          </cell>
        </row>
        <row r="268">
          <cell r="A268" t="str">
            <v>79-1</v>
          </cell>
          <cell r="B268">
            <v>5057</v>
          </cell>
          <cell r="C268">
            <v>4</v>
          </cell>
          <cell r="D268" t="str">
            <v>B</v>
          </cell>
          <cell r="E268">
            <v>79</v>
          </cell>
          <cell r="F268" t="str">
            <v>Z</v>
          </cell>
          <cell r="G268">
            <v>1</v>
          </cell>
          <cell r="H268">
            <v>3105862</v>
          </cell>
          <cell r="I268">
            <v>0.64</v>
          </cell>
          <cell r="J268">
            <v>0.72</v>
          </cell>
          <cell r="K268">
            <v>197.6</v>
          </cell>
          <cell r="L268">
            <v>198.32</v>
          </cell>
          <cell r="M268">
            <v>197.6</v>
          </cell>
          <cell r="N268">
            <v>198.32</v>
          </cell>
          <cell r="O268">
            <v>0</v>
          </cell>
          <cell r="P268" t="str">
            <v>JDO</v>
          </cell>
          <cell r="Q268" t="str">
            <v>discont to 79-2. pc1a in bag. Pc2a-d. pc3a-c a in bag b is rubble.</v>
          </cell>
          <cell r="R268" t="str">
            <v>no</v>
          </cell>
          <cell r="S268">
            <v>3</v>
          </cell>
          <cell r="T268">
            <v>65</v>
          </cell>
          <cell r="U268">
            <v>5</v>
          </cell>
          <cell r="V268" t="str">
            <v>B</v>
          </cell>
          <cell r="W268" t="str">
            <v>no</v>
          </cell>
          <cell r="Z268" t="str">
            <v>ICDP5057ESYHKU2</v>
          </cell>
        </row>
        <row r="269">
          <cell r="A269" t="str">
            <v>79-2</v>
          </cell>
          <cell r="B269">
            <v>5057</v>
          </cell>
          <cell r="C269">
            <v>4</v>
          </cell>
          <cell r="D269" t="str">
            <v>B</v>
          </cell>
          <cell r="E269">
            <v>79</v>
          </cell>
          <cell r="F269" t="str">
            <v>Z</v>
          </cell>
          <cell r="G269">
            <v>2</v>
          </cell>
          <cell r="H269">
            <v>3105864</v>
          </cell>
          <cell r="I269">
            <v>0.64</v>
          </cell>
          <cell r="J269">
            <v>0.8</v>
          </cell>
          <cell r="K269">
            <v>198.24</v>
          </cell>
          <cell r="L269">
            <v>199.12</v>
          </cell>
          <cell r="M269">
            <v>198.32</v>
          </cell>
          <cell r="N269">
            <v>199.12</v>
          </cell>
          <cell r="O269">
            <v>0</v>
          </cell>
          <cell r="P269" t="str">
            <v>JDO</v>
          </cell>
          <cell r="Q269" t="str">
            <v>discont to 80-1. pc1a-g g in bag. Pc2. pc3a-b a is rubble b in bag. Pc4a-b a is rubble b in bag</v>
          </cell>
          <cell r="R269" t="str">
            <v>no</v>
          </cell>
          <cell r="S269">
            <v>4</v>
          </cell>
          <cell r="T269">
            <v>66</v>
          </cell>
          <cell r="U269">
            <v>1</v>
          </cell>
          <cell r="V269" t="str">
            <v>T</v>
          </cell>
          <cell r="W269" t="str">
            <v>no</v>
          </cell>
          <cell r="Z269" t="str">
            <v>ICDP5057ES0IKU2</v>
          </cell>
        </row>
        <row r="270">
          <cell r="A270" t="str">
            <v>80-1</v>
          </cell>
          <cell r="B270">
            <v>5057</v>
          </cell>
          <cell r="C270">
            <v>4</v>
          </cell>
          <cell r="D270" t="str">
            <v>B</v>
          </cell>
          <cell r="E270">
            <v>80</v>
          </cell>
          <cell r="F270" t="str">
            <v>Z</v>
          </cell>
          <cell r="G270">
            <v>1</v>
          </cell>
          <cell r="H270">
            <v>3105866</v>
          </cell>
          <cell r="I270">
            <v>0.77500000000000002</v>
          </cell>
          <cell r="J270">
            <v>0.92</v>
          </cell>
          <cell r="K270">
            <v>199</v>
          </cell>
          <cell r="L270">
            <v>199.92</v>
          </cell>
          <cell r="M270">
            <v>199</v>
          </cell>
          <cell r="N270">
            <v>199.92</v>
          </cell>
          <cell r="O270">
            <v>0</v>
          </cell>
          <cell r="P270" t="str">
            <v>JDO</v>
          </cell>
          <cell r="Q270" t="str">
            <v>discont to 81-1. pc1a-c b and c in bag. Pc2a-e. pc3a-b a in bag b is rubble. TS 38-43cm</v>
          </cell>
          <cell r="R270" t="str">
            <v>no</v>
          </cell>
          <cell r="S270">
            <v>4</v>
          </cell>
          <cell r="T270">
            <v>66</v>
          </cell>
          <cell r="U270">
            <v>2</v>
          </cell>
          <cell r="V270" t="str">
            <v>M</v>
          </cell>
          <cell r="W270" t="str">
            <v>no</v>
          </cell>
          <cell r="Z270" t="str">
            <v>ICDP5057ES2IKU2</v>
          </cell>
        </row>
        <row r="271">
          <cell r="A271" t="str">
            <v>81-1</v>
          </cell>
          <cell r="B271">
            <v>5057</v>
          </cell>
          <cell r="C271">
            <v>4</v>
          </cell>
          <cell r="D271" t="str">
            <v>B</v>
          </cell>
          <cell r="E271">
            <v>81</v>
          </cell>
          <cell r="F271" t="str">
            <v>Z</v>
          </cell>
          <cell r="G271">
            <v>1</v>
          </cell>
          <cell r="H271">
            <v>3105868</v>
          </cell>
          <cell r="I271">
            <v>0.58499999999999996</v>
          </cell>
          <cell r="J271">
            <v>0.77</v>
          </cell>
          <cell r="K271">
            <v>200.15</v>
          </cell>
          <cell r="L271">
            <v>200.92</v>
          </cell>
          <cell r="M271">
            <v>200.15</v>
          </cell>
          <cell r="N271">
            <v>200.92</v>
          </cell>
          <cell r="O271">
            <v>0</v>
          </cell>
          <cell r="P271" t="str">
            <v>JDO</v>
          </cell>
          <cell r="Q271" t="str">
            <v>discont to 82-1. pc1a-g a and e in bag. Pc2a-d. pc3a-b a and b in bag</v>
          </cell>
          <cell r="R271" t="str">
            <v>no</v>
          </cell>
          <cell r="S271">
            <v>3</v>
          </cell>
          <cell r="T271">
            <v>66</v>
          </cell>
          <cell r="U271">
            <v>3</v>
          </cell>
          <cell r="V271" t="str">
            <v>M</v>
          </cell>
          <cell r="W271" t="str">
            <v>no</v>
          </cell>
          <cell r="Z271" t="str">
            <v>ICDP5057ES4IKU2</v>
          </cell>
        </row>
        <row r="272">
          <cell r="A272" t="str">
            <v>82-1</v>
          </cell>
          <cell r="B272">
            <v>5057</v>
          </cell>
          <cell r="C272">
            <v>4</v>
          </cell>
          <cell r="D272" t="str">
            <v>B</v>
          </cell>
          <cell r="E272">
            <v>82</v>
          </cell>
          <cell r="F272" t="str">
            <v>Z</v>
          </cell>
          <cell r="G272">
            <v>1</v>
          </cell>
          <cell r="H272">
            <v>3105870</v>
          </cell>
          <cell r="I272">
            <v>0.96</v>
          </cell>
          <cell r="J272">
            <v>0.95</v>
          </cell>
          <cell r="K272">
            <v>200.65</v>
          </cell>
          <cell r="L272">
            <v>201.6</v>
          </cell>
          <cell r="M272">
            <v>200.65</v>
          </cell>
          <cell r="N272">
            <v>201.6</v>
          </cell>
          <cell r="O272">
            <v>0</v>
          </cell>
          <cell r="P272" t="str">
            <v>JDO</v>
          </cell>
          <cell r="Q272" t="str">
            <v>cont to 82-2. pc1a-m c, h and l in bag</v>
          </cell>
          <cell r="R272" t="str">
            <v>no</v>
          </cell>
          <cell r="S272">
            <v>1</v>
          </cell>
          <cell r="T272">
            <v>66</v>
          </cell>
          <cell r="U272">
            <v>4</v>
          </cell>
          <cell r="V272" t="str">
            <v>M</v>
          </cell>
          <cell r="W272" t="str">
            <v>no</v>
          </cell>
          <cell r="Z272" t="str">
            <v>ICDP5057ES6IKU2</v>
          </cell>
        </row>
        <row r="273">
          <cell r="A273" t="str">
            <v>82-2</v>
          </cell>
          <cell r="B273">
            <v>5057</v>
          </cell>
          <cell r="C273">
            <v>4</v>
          </cell>
          <cell r="D273" t="str">
            <v>B</v>
          </cell>
          <cell r="E273">
            <v>82</v>
          </cell>
          <cell r="F273" t="str">
            <v>Z</v>
          </cell>
          <cell r="G273">
            <v>2</v>
          </cell>
          <cell r="H273">
            <v>3105872</v>
          </cell>
          <cell r="I273">
            <v>0.88</v>
          </cell>
          <cell r="J273">
            <v>0.85</v>
          </cell>
          <cell r="K273">
            <v>201.61</v>
          </cell>
          <cell r="L273">
            <v>202.45</v>
          </cell>
          <cell r="M273">
            <v>201.6</v>
          </cell>
          <cell r="N273">
            <v>202.45</v>
          </cell>
          <cell r="O273">
            <v>0</v>
          </cell>
          <cell r="P273" t="str">
            <v>JDO</v>
          </cell>
          <cell r="Q273" t="str">
            <v>cont to 82-3. pc1a-j f and h in bag</v>
          </cell>
          <cell r="R273" t="str">
            <v>no</v>
          </cell>
          <cell r="S273">
            <v>1</v>
          </cell>
          <cell r="T273">
            <v>66</v>
          </cell>
          <cell r="U273">
            <v>5</v>
          </cell>
          <cell r="V273" t="str">
            <v>B</v>
          </cell>
          <cell r="W273" t="str">
            <v>no</v>
          </cell>
          <cell r="Z273" t="str">
            <v>ICDP5057ES8IKU2</v>
          </cell>
        </row>
        <row r="274">
          <cell r="A274" t="str">
            <v>82-3</v>
          </cell>
          <cell r="B274">
            <v>5057</v>
          </cell>
          <cell r="C274">
            <v>4</v>
          </cell>
          <cell r="D274" t="str">
            <v>B</v>
          </cell>
          <cell r="E274">
            <v>82</v>
          </cell>
          <cell r="F274" t="str">
            <v>Z</v>
          </cell>
          <cell r="G274">
            <v>3</v>
          </cell>
          <cell r="H274">
            <v>3105874</v>
          </cell>
          <cell r="I274">
            <v>0.85</v>
          </cell>
          <cell r="J274">
            <v>0.83</v>
          </cell>
          <cell r="K274">
            <v>202.49</v>
          </cell>
          <cell r="L274">
            <v>203.28</v>
          </cell>
          <cell r="M274">
            <v>202.45</v>
          </cell>
          <cell r="N274">
            <v>203.28</v>
          </cell>
          <cell r="O274">
            <v>0</v>
          </cell>
          <cell r="P274" t="str">
            <v>JDO</v>
          </cell>
          <cell r="Q274" t="str">
            <v>discont to 83-1. pc1a-i. c and I in bag</v>
          </cell>
          <cell r="R274" t="str">
            <v>no</v>
          </cell>
          <cell r="S274">
            <v>1</v>
          </cell>
          <cell r="T274">
            <v>67</v>
          </cell>
          <cell r="U274">
            <v>1</v>
          </cell>
          <cell r="V274" t="str">
            <v>T</v>
          </cell>
          <cell r="W274" t="str">
            <v>no</v>
          </cell>
          <cell r="Z274" t="str">
            <v>ICDP5057ESAIKU2</v>
          </cell>
        </row>
        <row r="275">
          <cell r="A275" t="str">
            <v>83-1</v>
          </cell>
          <cell r="B275">
            <v>5057</v>
          </cell>
          <cell r="C275">
            <v>4</v>
          </cell>
          <cell r="D275" t="str">
            <v>B</v>
          </cell>
          <cell r="E275">
            <v>83</v>
          </cell>
          <cell r="F275" t="str">
            <v>Z</v>
          </cell>
          <cell r="G275">
            <v>1</v>
          </cell>
          <cell r="H275">
            <v>3105876</v>
          </cell>
          <cell r="I275">
            <v>0.48499999999999999</v>
          </cell>
          <cell r="J275">
            <v>0.47</v>
          </cell>
          <cell r="K275">
            <v>203.15</v>
          </cell>
          <cell r="L275">
            <v>203.62</v>
          </cell>
          <cell r="M275">
            <v>203.15</v>
          </cell>
          <cell r="N275">
            <v>203.62</v>
          </cell>
          <cell r="O275">
            <v>0</v>
          </cell>
          <cell r="P275" t="str">
            <v>JDO</v>
          </cell>
          <cell r="Q275" t="str">
            <v>cont to 84-1. pc1a-d. a is rubble d in bag</v>
          </cell>
          <cell r="R275" t="str">
            <v>no</v>
          </cell>
          <cell r="S275">
            <v>1</v>
          </cell>
          <cell r="T275">
            <v>67</v>
          </cell>
          <cell r="U275">
            <v>2</v>
          </cell>
          <cell r="V275" t="str">
            <v>M</v>
          </cell>
          <cell r="W275" t="str">
            <v>no</v>
          </cell>
          <cell r="Z275" t="str">
            <v>ICDP5057ESCIKU2</v>
          </cell>
        </row>
        <row r="276">
          <cell r="A276" t="str">
            <v>84-1</v>
          </cell>
          <cell r="B276">
            <v>5057</v>
          </cell>
          <cell r="C276">
            <v>4</v>
          </cell>
          <cell r="D276" t="str">
            <v>B</v>
          </cell>
          <cell r="E276">
            <v>84</v>
          </cell>
          <cell r="F276" t="str">
            <v>Z</v>
          </cell>
          <cell r="G276">
            <v>1</v>
          </cell>
          <cell r="H276">
            <v>3105878</v>
          </cell>
          <cell r="I276">
            <v>0.745</v>
          </cell>
          <cell r="J276">
            <v>0.73</v>
          </cell>
          <cell r="K276">
            <v>203.7</v>
          </cell>
          <cell r="L276">
            <v>204.43</v>
          </cell>
          <cell r="M276">
            <v>203.7</v>
          </cell>
          <cell r="N276">
            <v>204.43</v>
          </cell>
          <cell r="O276">
            <v>0</v>
          </cell>
          <cell r="P276" t="str">
            <v>JDO</v>
          </cell>
          <cell r="Q276" t="str">
            <v>cont to 84-2. pc1a-h. b, d and g in bag</v>
          </cell>
          <cell r="R276" t="str">
            <v>no</v>
          </cell>
          <cell r="S276">
            <v>1</v>
          </cell>
          <cell r="T276">
            <v>67</v>
          </cell>
          <cell r="U276">
            <v>3</v>
          </cell>
          <cell r="V276" t="str">
            <v>M</v>
          </cell>
          <cell r="W276" t="str">
            <v>no</v>
          </cell>
          <cell r="Z276" t="str">
            <v>ICDP5057ESEIKU2</v>
          </cell>
        </row>
        <row r="277">
          <cell r="A277" t="str">
            <v>84-2</v>
          </cell>
          <cell r="B277">
            <v>5057</v>
          </cell>
          <cell r="C277">
            <v>4</v>
          </cell>
          <cell r="D277" t="str">
            <v>B</v>
          </cell>
          <cell r="E277">
            <v>84</v>
          </cell>
          <cell r="F277" t="str">
            <v>Z</v>
          </cell>
          <cell r="G277">
            <v>2</v>
          </cell>
          <cell r="H277">
            <v>3105880</v>
          </cell>
          <cell r="I277">
            <v>0.96499999999999997</v>
          </cell>
          <cell r="J277">
            <v>0.95</v>
          </cell>
          <cell r="K277">
            <v>204.44499999999999</v>
          </cell>
          <cell r="L277">
            <v>205.38</v>
          </cell>
          <cell r="M277">
            <v>204.43</v>
          </cell>
          <cell r="N277">
            <v>205.38</v>
          </cell>
          <cell r="O277">
            <v>0</v>
          </cell>
          <cell r="P277" t="str">
            <v>JDO</v>
          </cell>
          <cell r="Q277" t="str">
            <v>cont to 84-3. pc1a-e e in bag. Pc2a-p d and p in bag.</v>
          </cell>
          <cell r="R277" t="str">
            <v>no</v>
          </cell>
          <cell r="S277">
            <v>2</v>
          </cell>
          <cell r="T277">
            <v>67</v>
          </cell>
          <cell r="U277">
            <v>4</v>
          </cell>
          <cell r="V277" t="str">
            <v>M</v>
          </cell>
          <cell r="W277" t="str">
            <v>no</v>
          </cell>
          <cell r="Z277" t="str">
            <v>ICDP5057ESGIKU2</v>
          </cell>
        </row>
        <row r="278">
          <cell r="A278" t="str">
            <v>84-3</v>
          </cell>
          <cell r="B278">
            <v>5057</v>
          </cell>
          <cell r="C278">
            <v>4</v>
          </cell>
          <cell r="D278" t="str">
            <v>B</v>
          </cell>
          <cell r="E278">
            <v>84</v>
          </cell>
          <cell r="F278" t="str">
            <v>Z</v>
          </cell>
          <cell r="G278">
            <v>3</v>
          </cell>
          <cell r="H278">
            <v>3105882</v>
          </cell>
          <cell r="I278">
            <v>0.995</v>
          </cell>
          <cell r="J278">
            <v>0.9</v>
          </cell>
          <cell r="K278">
            <v>205.41</v>
          </cell>
          <cell r="L278">
            <v>206.28</v>
          </cell>
          <cell r="M278">
            <v>205.38</v>
          </cell>
          <cell r="N278">
            <v>206.28</v>
          </cell>
          <cell r="O278">
            <v>0</v>
          </cell>
          <cell r="P278" t="str">
            <v>JDO</v>
          </cell>
          <cell r="Q278" t="str">
            <v>cont to 85-1. pc1a-g e and g in bag. Pc2a-g c is rubble g in bag. Pc3a-b a is rubble</v>
          </cell>
          <cell r="R278" t="str">
            <v>no</v>
          </cell>
          <cell r="S278">
            <v>3</v>
          </cell>
          <cell r="T278">
            <v>67</v>
          </cell>
          <cell r="U278">
            <v>5</v>
          </cell>
          <cell r="V278" t="str">
            <v>B</v>
          </cell>
          <cell r="W278" t="str">
            <v>no</v>
          </cell>
          <cell r="Z278" t="str">
            <v>ICDP5057ESIIKU2</v>
          </cell>
        </row>
        <row r="279">
          <cell r="A279" t="str">
            <v>85-1</v>
          </cell>
          <cell r="B279">
            <v>5057</v>
          </cell>
          <cell r="C279">
            <v>4</v>
          </cell>
          <cell r="D279" t="str">
            <v>B</v>
          </cell>
          <cell r="E279">
            <v>85</v>
          </cell>
          <cell r="F279" t="str">
            <v>Z</v>
          </cell>
          <cell r="G279">
            <v>1</v>
          </cell>
          <cell r="H279">
            <v>3105884</v>
          </cell>
          <cell r="I279">
            <v>0.42499999999999999</v>
          </cell>
          <cell r="J279">
            <v>0.43</v>
          </cell>
          <cell r="K279">
            <v>206.35</v>
          </cell>
          <cell r="L279">
            <v>206.78</v>
          </cell>
          <cell r="M279">
            <v>206.35</v>
          </cell>
          <cell r="N279">
            <v>206.78</v>
          </cell>
          <cell r="O279">
            <v>0</v>
          </cell>
          <cell r="P279" t="str">
            <v>JDO</v>
          </cell>
          <cell r="Q279" t="str">
            <v>cont to 86-1. pc1a-h a in bag</v>
          </cell>
          <cell r="R279" t="str">
            <v>no</v>
          </cell>
          <cell r="S279">
            <v>1</v>
          </cell>
          <cell r="T279">
            <v>68</v>
          </cell>
          <cell r="U279">
            <v>1</v>
          </cell>
          <cell r="V279" t="str">
            <v>T</v>
          </cell>
          <cell r="W279" t="str">
            <v>no</v>
          </cell>
          <cell r="Z279" t="str">
            <v>ICDP5057ESKIKU2</v>
          </cell>
        </row>
        <row r="280">
          <cell r="A280" t="str">
            <v>86-1</v>
          </cell>
          <cell r="B280">
            <v>5057</v>
          </cell>
          <cell r="C280">
            <v>4</v>
          </cell>
          <cell r="D280" t="str">
            <v>B</v>
          </cell>
          <cell r="E280">
            <v>86</v>
          </cell>
          <cell r="F280" t="str">
            <v>Z</v>
          </cell>
          <cell r="G280">
            <v>1</v>
          </cell>
          <cell r="H280">
            <v>3105886</v>
          </cell>
          <cell r="I280">
            <v>0.80500000000000005</v>
          </cell>
          <cell r="J280">
            <v>0.8</v>
          </cell>
          <cell r="K280">
            <v>206.75</v>
          </cell>
          <cell r="L280">
            <v>207.55</v>
          </cell>
          <cell r="M280">
            <v>206.75</v>
          </cell>
          <cell r="N280">
            <v>207.55</v>
          </cell>
          <cell r="O280">
            <v>0</v>
          </cell>
          <cell r="P280" t="str">
            <v>JDO</v>
          </cell>
          <cell r="Q280" t="str">
            <v>cont to 86-2. pc1a-l. c ang in bag d and h is rubble</v>
          </cell>
          <cell r="R280" t="str">
            <v>no</v>
          </cell>
          <cell r="S280">
            <v>1</v>
          </cell>
          <cell r="T280">
            <v>68</v>
          </cell>
          <cell r="U280">
            <v>2</v>
          </cell>
          <cell r="V280" t="str">
            <v>M</v>
          </cell>
          <cell r="W280" t="str">
            <v>no</v>
          </cell>
          <cell r="Z280" t="str">
            <v>ICDP5057ESMIKU2</v>
          </cell>
        </row>
        <row r="281">
          <cell r="A281" t="str">
            <v>86-2</v>
          </cell>
          <cell r="B281">
            <v>5057</v>
          </cell>
          <cell r="C281">
            <v>4</v>
          </cell>
          <cell r="D281" t="str">
            <v>B</v>
          </cell>
          <cell r="E281">
            <v>86</v>
          </cell>
          <cell r="F281" t="str">
            <v>Z</v>
          </cell>
          <cell r="G281">
            <v>2</v>
          </cell>
          <cell r="H281">
            <v>3105888</v>
          </cell>
          <cell r="I281">
            <v>0.69</v>
          </cell>
          <cell r="J281">
            <v>0.59</v>
          </cell>
          <cell r="K281">
            <v>207.55500000000001</v>
          </cell>
          <cell r="L281">
            <v>208.14</v>
          </cell>
          <cell r="M281">
            <v>207.55</v>
          </cell>
          <cell r="N281">
            <v>208.14</v>
          </cell>
          <cell r="O281">
            <v>0</v>
          </cell>
          <cell r="P281" t="str">
            <v>JDO</v>
          </cell>
          <cell r="Q281" t="str">
            <v>discont to 86-3. pc1a-e  d is rubble b and e in bag</v>
          </cell>
          <cell r="R281" t="str">
            <v>no</v>
          </cell>
          <cell r="S281">
            <v>1</v>
          </cell>
          <cell r="T281">
            <v>68</v>
          </cell>
          <cell r="U281">
            <v>3</v>
          </cell>
          <cell r="V281" t="str">
            <v>M</v>
          </cell>
          <cell r="W281" t="str">
            <v>no</v>
          </cell>
          <cell r="Z281" t="str">
            <v>ICDP5057ESOIKU2</v>
          </cell>
        </row>
        <row r="282">
          <cell r="A282" t="str">
            <v>86-3</v>
          </cell>
          <cell r="B282">
            <v>5057</v>
          </cell>
          <cell r="C282">
            <v>4</v>
          </cell>
          <cell r="D282" t="str">
            <v>B</v>
          </cell>
          <cell r="E282">
            <v>86</v>
          </cell>
          <cell r="F282" t="str">
            <v>Z</v>
          </cell>
          <cell r="G282">
            <v>3</v>
          </cell>
          <cell r="H282">
            <v>3105890</v>
          </cell>
          <cell r="I282">
            <v>0.61</v>
          </cell>
          <cell r="J282">
            <v>0.61</v>
          </cell>
          <cell r="K282">
            <v>208.245</v>
          </cell>
          <cell r="L282">
            <v>208.75</v>
          </cell>
          <cell r="M282">
            <v>208.14</v>
          </cell>
          <cell r="N282">
            <v>208.75</v>
          </cell>
          <cell r="O282">
            <v>0</v>
          </cell>
          <cell r="P282" t="str">
            <v>JDO</v>
          </cell>
          <cell r="Q282" t="str">
            <v>cont to 86-4. pc1a-c</v>
          </cell>
          <cell r="R282" t="str">
            <v>no</v>
          </cell>
          <cell r="S282">
            <v>1</v>
          </cell>
          <cell r="T282">
            <v>68</v>
          </cell>
          <cell r="U282">
            <v>4</v>
          </cell>
          <cell r="V282" t="str">
            <v>M</v>
          </cell>
          <cell r="W282" t="str">
            <v>no</v>
          </cell>
          <cell r="Z282" t="str">
            <v>ICDP5057ESQIKU2</v>
          </cell>
        </row>
        <row r="283">
          <cell r="A283" t="str">
            <v>86-4</v>
          </cell>
          <cell r="B283">
            <v>5057</v>
          </cell>
          <cell r="C283">
            <v>4</v>
          </cell>
          <cell r="D283" t="str">
            <v>B</v>
          </cell>
          <cell r="E283">
            <v>86</v>
          </cell>
          <cell r="F283" t="str">
            <v>Z</v>
          </cell>
          <cell r="G283">
            <v>4</v>
          </cell>
          <cell r="H283">
            <v>3105892</v>
          </cell>
          <cell r="I283">
            <v>0.71</v>
          </cell>
          <cell r="J283">
            <v>0.68</v>
          </cell>
          <cell r="K283">
            <v>208.85499999999999</v>
          </cell>
          <cell r="L283">
            <v>209.43</v>
          </cell>
          <cell r="M283">
            <v>208.75</v>
          </cell>
          <cell r="N283">
            <v>209.43</v>
          </cell>
          <cell r="O283">
            <v>0</v>
          </cell>
          <cell r="P283" t="str">
            <v>JDO</v>
          </cell>
          <cell r="Q283" t="str">
            <v>con to 87-1. pc1a-f</v>
          </cell>
          <cell r="R283" t="str">
            <v>no</v>
          </cell>
          <cell r="S283">
            <v>1</v>
          </cell>
          <cell r="T283">
            <v>68</v>
          </cell>
          <cell r="U283">
            <v>5</v>
          </cell>
          <cell r="V283" t="str">
            <v>B</v>
          </cell>
          <cell r="W283" t="str">
            <v>no</v>
          </cell>
          <cell r="Z283" t="str">
            <v>ICDP5057ESSIKU2</v>
          </cell>
        </row>
        <row r="284">
          <cell r="A284" t="str">
            <v>87-1</v>
          </cell>
          <cell r="B284">
            <v>5057</v>
          </cell>
          <cell r="C284">
            <v>4</v>
          </cell>
          <cell r="D284" t="str">
            <v>B</v>
          </cell>
          <cell r="E284">
            <v>87</v>
          </cell>
          <cell r="F284" t="str">
            <v>Z</v>
          </cell>
          <cell r="G284">
            <v>1</v>
          </cell>
          <cell r="H284">
            <v>3105894</v>
          </cell>
          <cell r="I284">
            <v>0.95499999999999996</v>
          </cell>
          <cell r="J284">
            <v>0.95</v>
          </cell>
          <cell r="K284">
            <v>209.8</v>
          </cell>
          <cell r="L284">
            <v>210.75</v>
          </cell>
          <cell r="M284">
            <v>209.8</v>
          </cell>
          <cell r="N284">
            <v>210.75</v>
          </cell>
          <cell r="O284">
            <v>0</v>
          </cell>
          <cell r="P284" t="str">
            <v>JDO</v>
          </cell>
          <cell r="Q284" t="str">
            <v>cont to 87-2. pc1a-l i in bag</v>
          </cell>
          <cell r="R284" t="str">
            <v>no</v>
          </cell>
          <cell r="S284">
            <v>1</v>
          </cell>
          <cell r="T284">
            <v>69</v>
          </cell>
          <cell r="U284">
            <v>1</v>
          </cell>
          <cell r="V284" t="str">
            <v>T</v>
          </cell>
          <cell r="W284" t="str">
            <v>no</v>
          </cell>
          <cell r="Z284" t="str">
            <v>ICDP5057ESUIKU2</v>
          </cell>
        </row>
        <row r="285">
          <cell r="A285" t="str">
            <v>87-2</v>
          </cell>
          <cell r="B285">
            <v>5057</v>
          </cell>
          <cell r="C285">
            <v>4</v>
          </cell>
          <cell r="D285" t="str">
            <v>B</v>
          </cell>
          <cell r="E285">
            <v>87</v>
          </cell>
          <cell r="F285" t="str">
            <v>Z</v>
          </cell>
          <cell r="G285">
            <v>2</v>
          </cell>
          <cell r="H285">
            <v>3105896</v>
          </cell>
          <cell r="I285">
            <v>0.77500000000000002</v>
          </cell>
          <cell r="J285">
            <v>0.8</v>
          </cell>
          <cell r="K285">
            <v>210.755</v>
          </cell>
          <cell r="L285">
            <v>211.55</v>
          </cell>
          <cell r="M285">
            <v>210.75</v>
          </cell>
          <cell r="N285">
            <v>211.55</v>
          </cell>
          <cell r="O285">
            <v>0</v>
          </cell>
          <cell r="P285" t="str">
            <v>JDO</v>
          </cell>
          <cell r="Q285" t="str">
            <v>cont to 88-3. pc1a-f. d is rubble f is rubble e in bag. Pc2a-c b in bag.</v>
          </cell>
          <cell r="R285" t="str">
            <v>no</v>
          </cell>
          <cell r="S285">
            <v>2</v>
          </cell>
          <cell r="T285">
            <v>69</v>
          </cell>
          <cell r="U285">
            <v>2</v>
          </cell>
          <cell r="V285" t="str">
            <v>M</v>
          </cell>
          <cell r="W285" t="str">
            <v>no</v>
          </cell>
          <cell r="Z285" t="str">
            <v>ICDP5057ESWIKU2</v>
          </cell>
        </row>
        <row r="286">
          <cell r="A286" t="str">
            <v>87-3</v>
          </cell>
          <cell r="B286">
            <v>5057</v>
          </cell>
          <cell r="C286">
            <v>4</v>
          </cell>
          <cell r="D286" t="str">
            <v>B</v>
          </cell>
          <cell r="E286">
            <v>87</v>
          </cell>
          <cell r="F286" t="str">
            <v>Z</v>
          </cell>
          <cell r="G286">
            <v>3</v>
          </cell>
          <cell r="H286">
            <v>3105898</v>
          </cell>
          <cell r="I286">
            <v>0.74</v>
          </cell>
          <cell r="J286">
            <v>0.72</v>
          </cell>
          <cell r="K286">
            <v>211.53</v>
          </cell>
          <cell r="L286">
            <v>212.27</v>
          </cell>
          <cell r="M286">
            <v>211.55</v>
          </cell>
          <cell r="N286">
            <v>212.27</v>
          </cell>
          <cell r="O286">
            <v>0</v>
          </cell>
          <cell r="P286" t="str">
            <v>JDO</v>
          </cell>
          <cell r="Q286" t="str">
            <v>cont to 87-4. pc1a-c.</v>
          </cell>
          <cell r="R286" t="str">
            <v>no</v>
          </cell>
          <cell r="S286">
            <v>1</v>
          </cell>
          <cell r="T286">
            <v>69</v>
          </cell>
          <cell r="U286">
            <v>3</v>
          </cell>
          <cell r="V286" t="str">
            <v>M</v>
          </cell>
          <cell r="W286" t="str">
            <v>no</v>
          </cell>
          <cell r="Z286" t="str">
            <v>ICDP5057ESYIKU2</v>
          </cell>
        </row>
        <row r="287">
          <cell r="A287" t="str">
            <v>87-4</v>
          </cell>
          <cell r="B287">
            <v>5057</v>
          </cell>
          <cell r="C287">
            <v>4</v>
          </cell>
          <cell r="D287" t="str">
            <v>B</v>
          </cell>
          <cell r="E287">
            <v>87</v>
          </cell>
          <cell r="F287" t="str">
            <v>Z</v>
          </cell>
          <cell r="G287">
            <v>4</v>
          </cell>
          <cell r="H287">
            <v>3105900</v>
          </cell>
          <cell r="I287">
            <v>0.61</v>
          </cell>
          <cell r="J287">
            <v>0.59</v>
          </cell>
          <cell r="K287">
            <v>212.27</v>
          </cell>
          <cell r="L287">
            <v>212.86</v>
          </cell>
          <cell r="M287">
            <v>212.27</v>
          </cell>
          <cell r="N287">
            <v>212.86</v>
          </cell>
          <cell r="O287">
            <v>0</v>
          </cell>
          <cell r="P287" t="str">
            <v>JDO</v>
          </cell>
          <cell r="Q287" t="str">
            <v>cont to 88-1.pc1a-c</v>
          </cell>
          <cell r="R287" t="str">
            <v>no</v>
          </cell>
          <cell r="S287">
            <v>1</v>
          </cell>
          <cell r="T287">
            <v>69</v>
          </cell>
          <cell r="U287">
            <v>4</v>
          </cell>
          <cell r="V287" t="str">
            <v>M</v>
          </cell>
          <cell r="W287" t="str">
            <v>no</v>
          </cell>
          <cell r="Z287" t="str">
            <v>ICDP5057ES0JKU2</v>
          </cell>
        </row>
        <row r="288">
          <cell r="A288" t="str">
            <v>88-1</v>
          </cell>
          <cell r="B288">
            <v>5057</v>
          </cell>
          <cell r="C288">
            <v>4</v>
          </cell>
          <cell r="D288" t="str">
            <v>B</v>
          </cell>
          <cell r="E288">
            <v>88</v>
          </cell>
          <cell r="F288" t="str">
            <v>Z</v>
          </cell>
          <cell r="G288">
            <v>1</v>
          </cell>
          <cell r="H288">
            <v>3105902</v>
          </cell>
          <cell r="I288">
            <v>0.94499999999999995</v>
          </cell>
          <cell r="J288">
            <v>0.95</v>
          </cell>
          <cell r="K288">
            <v>212.85</v>
          </cell>
          <cell r="L288">
            <v>213.8</v>
          </cell>
          <cell r="M288">
            <v>212.85</v>
          </cell>
          <cell r="N288">
            <v>213.8</v>
          </cell>
          <cell r="O288">
            <v>0</v>
          </cell>
          <cell r="P288" t="str">
            <v>JDO</v>
          </cell>
          <cell r="Q288" t="str">
            <v>cont to 88-2. pc1a-k f ang j in bag.</v>
          </cell>
          <cell r="R288" t="str">
            <v>no</v>
          </cell>
          <cell r="S288">
            <v>1</v>
          </cell>
          <cell r="T288">
            <v>69</v>
          </cell>
          <cell r="U288">
            <v>5</v>
          </cell>
          <cell r="V288" t="str">
            <v>B</v>
          </cell>
          <cell r="W288" t="str">
            <v>no</v>
          </cell>
          <cell r="Z288" t="str">
            <v>ICDP5057ES2JKU2</v>
          </cell>
        </row>
        <row r="289">
          <cell r="A289" t="str">
            <v>88-2</v>
          </cell>
          <cell r="B289">
            <v>5057</v>
          </cell>
          <cell r="C289">
            <v>4</v>
          </cell>
          <cell r="D289" t="str">
            <v>B</v>
          </cell>
          <cell r="E289">
            <v>88</v>
          </cell>
          <cell r="F289" t="str">
            <v>Z</v>
          </cell>
          <cell r="G289">
            <v>2</v>
          </cell>
          <cell r="H289">
            <v>3105904</v>
          </cell>
          <cell r="I289">
            <v>0.85499999999999998</v>
          </cell>
          <cell r="J289">
            <v>0.92</v>
          </cell>
          <cell r="K289">
            <v>213.79499999999999</v>
          </cell>
          <cell r="L289">
            <v>214.72</v>
          </cell>
          <cell r="M289">
            <v>213.8</v>
          </cell>
          <cell r="N289">
            <v>214.72</v>
          </cell>
          <cell r="O289">
            <v>0</v>
          </cell>
          <cell r="P289" t="str">
            <v>JDO</v>
          </cell>
          <cell r="Q289" t="str">
            <v>cont to 88-3. pc1a-w. c, I, m, o and w in bag.</v>
          </cell>
          <cell r="R289" t="str">
            <v>no</v>
          </cell>
          <cell r="S289">
            <v>1</v>
          </cell>
          <cell r="T289">
            <v>70</v>
          </cell>
          <cell r="U289">
            <v>1</v>
          </cell>
          <cell r="V289" t="str">
            <v>T</v>
          </cell>
          <cell r="W289" t="str">
            <v>no</v>
          </cell>
          <cell r="Z289" t="str">
            <v>ICDP5057ES4JKU2</v>
          </cell>
        </row>
        <row r="290">
          <cell r="A290" t="str">
            <v>88-3</v>
          </cell>
          <cell r="B290">
            <v>5057</v>
          </cell>
          <cell r="C290">
            <v>4</v>
          </cell>
          <cell r="D290" t="str">
            <v>B</v>
          </cell>
          <cell r="E290">
            <v>88</v>
          </cell>
          <cell r="F290" t="str">
            <v>Z</v>
          </cell>
          <cell r="G290">
            <v>3</v>
          </cell>
          <cell r="H290">
            <v>3105906</v>
          </cell>
          <cell r="I290">
            <v>0.78</v>
          </cell>
          <cell r="J290">
            <v>0.75</v>
          </cell>
          <cell r="K290">
            <v>214.65</v>
          </cell>
          <cell r="L290">
            <v>215.47</v>
          </cell>
          <cell r="M290">
            <v>214.72</v>
          </cell>
          <cell r="N290">
            <v>215.47</v>
          </cell>
          <cell r="O290">
            <v>0</v>
          </cell>
          <cell r="P290" t="str">
            <v>JDO</v>
          </cell>
          <cell r="Q290" t="str">
            <v>cont to 88-4. pc1a-j. c and h in bag.</v>
          </cell>
          <cell r="R290" t="str">
            <v>no</v>
          </cell>
          <cell r="S290">
            <v>1</v>
          </cell>
          <cell r="T290">
            <v>70</v>
          </cell>
          <cell r="U290">
            <v>2</v>
          </cell>
          <cell r="V290" t="str">
            <v>M</v>
          </cell>
          <cell r="W290" t="str">
            <v>no</v>
          </cell>
          <cell r="Z290" t="str">
            <v>ICDP5057ES6JKU2</v>
          </cell>
        </row>
        <row r="291">
          <cell r="A291" t="str">
            <v>88-4</v>
          </cell>
          <cell r="B291">
            <v>5057</v>
          </cell>
          <cell r="C291">
            <v>4</v>
          </cell>
          <cell r="D291" t="str">
            <v>B</v>
          </cell>
          <cell r="E291">
            <v>88</v>
          </cell>
          <cell r="F291" t="str">
            <v>Z</v>
          </cell>
          <cell r="G291">
            <v>4</v>
          </cell>
          <cell r="H291">
            <v>3105910</v>
          </cell>
          <cell r="I291">
            <v>0.57499999999999996</v>
          </cell>
          <cell r="J291">
            <v>0.56999999999999995</v>
          </cell>
          <cell r="K291">
            <v>215.43</v>
          </cell>
          <cell r="L291">
            <v>216.04</v>
          </cell>
          <cell r="M291">
            <v>215.47</v>
          </cell>
          <cell r="N291">
            <v>216.04</v>
          </cell>
          <cell r="O291">
            <v>0</v>
          </cell>
          <cell r="P291" t="str">
            <v>JDO</v>
          </cell>
          <cell r="Q291" t="str">
            <v>discont to 89-1. pc1a-g a and f in bag. Pc2a-b b is rubble</v>
          </cell>
          <cell r="R291" t="str">
            <v>no</v>
          </cell>
          <cell r="S291">
            <v>2</v>
          </cell>
          <cell r="T291">
            <v>70</v>
          </cell>
          <cell r="U291">
            <v>3</v>
          </cell>
          <cell r="V291" t="str">
            <v>M</v>
          </cell>
          <cell r="W291" t="str">
            <v>no</v>
          </cell>
          <cell r="Z291" t="str">
            <v>ICDP5057ESAJKU2</v>
          </cell>
        </row>
        <row r="292">
          <cell r="A292" t="str">
            <v>89-1</v>
          </cell>
          <cell r="B292">
            <v>5057</v>
          </cell>
          <cell r="C292">
            <v>4</v>
          </cell>
          <cell r="D292" t="str">
            <v>B</v>
          </cell>
          <cell r="E292">
            <v>89</v>
          </cell>
          <cell r="F292" t="str">
            <v>Z</v>
          </cell>
          <cell r="G292">
            <v>1</v>
          </cell>
          <cell r="H292">
            <v>3105912</v>
          </cell>
          <cell r="I292">
            <v>0.91</v>
          </cell>
          <cell r="J292">
            <v>0.88</v>
          </cell>
          <cell r="K292">
            <v>215.9</v>
          </cell>
          <cell r="L292">
            <v>216.78</v>
          </cell>
          <cell r="M292">
            <v>215.9</v>
          </cell>
          <cell r="N292">
            <v>216.78</v>
          </cell>
          <cell r="O292">
            <v>0</v>
          </cell>
          <cell r="P292" t="str">
            <v>JDO</v>
          </cell>
          <cell r="Q292" t="str">
            <v>cont to 89-2. pc1a-k c in bag k is rubble.</v>
          </cell>
          <cell r="R292" t="str">
            <v>no</v>
          </cell>
          <cell r="S292">
            <v>1</v>
          </cell>
          <cell r="T292">
            <v>70</v>
          </cell>
          <cell r="U292">
            <v>4</v>
          </cell>
          <cell r="V292" t="str">
            <v>M</v>
          </cell>
          <cell r="W292" t="str">
            <v>no</v>
          </cell>
          <cell r="Z292" t="str">
            <v>ICDP5057ESCJKU2</v>
          </cell>
        </row>
        <row r="293">
          <cell r="A293" t="str">
            <v>89-2</v>
          </cell>
          <cell r="B293">
            <v>5057</v>
          </cell>
          <cell r="C293">
            <v>4</v>
          </cell>
          <cell r="D293" t="str">
            <v>B</v>
          </cell>
          <cell r="E293">
            <v>89</v>
          </cell>
          <cell r="F293" t="str">
            <v>Z</v>
          </cell>
          <cell r="G293">
            <v>2</v>
          </cell>
          <cell r="H293">
            <v>3105914</v>
          </cell>
          <cell r="I293">
            <v>0.70499999999999996</v>
          </cell>
          <cell r="J293">
            <v>0.77</v>
          </cell>
          <cell r="K293">
            <v>216.81</v>
          </cell>
          <cell r="L293">
            <v>217.55</v>
          </cell>
          <cell r="M293">
            <v>216.78</v>
          </cell>
          <cell r="N293">
            <v>217.55</v>
          </cell>
          <cell r="O293">
            <v>0</v>
          </cell>
          <cell r="P293" t="str">
            <v>JDO</v>
          </cell>
          <cell r="Q293" t="str">
            <v>cont to 89-3. pc1a-k a and g in bag.</v>
          </cell>
          <cell r="R293" t="str">
            <v>no</v>
          </cell>
          <cell r="S293">
            <v>1</v>
          </cell>
          <cell r="T293">
            <v>70</v>
          </cell>
          <cell r="U293">
            <v>5</v>
          </cell>
          <cell r="V293" t="str">
            <v>B</v>
          </cell>
          <cell r="W293" t="str">
            <v>no</v>
          </cell>
          <cell r="Z293" t="str">
            <v>ICDP5057ESEJKU2</v>
          </cell>
        </row>
        <row r="294">
          <cell r="A294" t="str">
            <v>89-3</v>
          </cell>
          <cell r="B294">
            <v>5057</v>
          </cell>
          <cell r="C294">
            <v>4</v>
          </cell>
          <cell r="D294" t="str">
            <v>B</v>
          </cell>
          <cell r="E294">
            <v>89</v>
          </cell>
          <cell r="F294" t="str">
            <v>Z</v>
          </cell>
          <cell r="G294">
            <v>3</v>
          </cell>
          <cell r="H294">
            <v>3105916</v>
          </cell>
          <cell r="I294">
            <v>0.96</v>
          </cell>
          <cell r="J294">
            <v>0.92</v>
          </cell>
          <cell r="K294">
            <v>217.51499999999999</v>
          </cell>
          <cell r="L294">
            <v>218.47</v>
          </cell>
          <cell r="M294">
            <v>217.55</v>
          </cell>
          <cell r="N294">
            <v>218.47</v>
          </cell>
          <cell r="O294">
            <v>0</v>
          </cell>
          <cell r="P294" t="str">
            <v>JDO</v>
          </cell>
          <cell r="Q294" t="str">
            <v>cont to 80-4. pc1a-d</v>
          </cell>
          <cell r="R294" t="str">
            <v>no</v>
          </cell>
          <cell r="S294">
            <v>1</v>
          </cell>
          <cell r="T294">
            <v>71</v>
          </cell>
          <cell r="U294">
            <v>1</v>
          </cell>
          <cell r="V294" t="str">
            <v>T</v>
          </cell>
          <cell r="W294" t="str">
            <v>no</v>
          </cell>
          <cell r="Z294" t="str">
            <v>ICDP5057ESGJKU2</v>
          </cell>
        </row>
        <row r="295">
          <cell r="A295" t="str">
            <v>89-4</v>
          </cell>
          <cell r="B295">
            <v>5057</v>
          </cell>
          <cell r="C295">
            <v>4</v>
          </cell>
          <cell r="D295" t="str">
            <v>B</v>
          </cell>
          <cell r="E295">
            <v>89</v>
          </cell>
          <cell r="F295" t="str">
            <v>Z</v>
          </cell>
          <cell r="G295">
            <v>4</v>
          </cell>
          <cell r="H295">
            <v>3105918</v>
          </cell>
          <cell r="I295">
            <v>0.59</v>
          </cell>
          <cell r="J295">
            <v>0.56000000000000005</v>
          </cell>
          <cell r="K295">
            <v>218.47499999999999</v>
          </cell>
          <cell r="L295">
            <v>219.03</v>
          </cell>
          <cell r="M295">
            <v>218.47</v>
          </cell>
          <cell r="N295">
            <v>219.03</v>
          </cell>
          <cell r="O295">
            <v>0</v>
          </cell>
          <cell r="P295" t="str">
            <v>JDO</v>
          </cell>
          <cell r="Q295" t="str">
            <v>cont to 89-4. pc1a-h b and b in bag.</v>
          </cell>
          <cell r="R295" t="str">
            <v>no</v>
          </cell>
          <cell r="S295">
            <v>1</v>
          </cell>
          <cell r="T295">
            <v>71</v>
          </cell>
          <cell r="U295">
            <v>2</v>
          </cell>
          <cell r="V295" t="str">
            <v>M</v>
          </cell>
          <cell r="W295" t="str">
            <v>no</v>
          </cell>
          <cell r="Z295" t="str">
            <v>ICDP5057ESIJKU2</v>
          </cell>
        </row>
        <row r="296">
          <cell r="A296" t="str">
            <v>90-1</v>
          </cell>
          <cell r="B296">
            <v>5057</v>
          </cell>
          <cell r="C296">
            <v>4</v>
          </cell>
          <cell r="D296" t="str">
            <v>B</v>
          </cell>
          <cell r="E296">
            <v>90</v>
          </cell>
          <cell r="F296" t="str">
            <v>Z</v>
          </cell>
          <cell r="G296">
            <v>1</v>
          </cell>
          <cell r="H296">
            <v>3105922</v>
          </cell>
          <cell r="I296">
            <v>0.85</v>
          </cell>
          <cell r="J296">
            <v>0.88</v>
          </cell>
          <cell r="K296">
            <v>218.95</v>
          </cell>
          <cell r="L296">
            <v>219.83</v>
          </cell>
          <cell r="M296">
            <v>218.95</v>
          </cell>
          <cell r="N296">
            <v>219.83</v>
          </cell>
          <cell r="O296">
            <v>0</v>
          </cell>
          <cell r="P296" t="str">
            <v>JDO</v>
          </cell>
          <cell r="Q296" t="str">
            <v>cont to 90-2. pc1a-n e, i and l in bag</v>
          </cell>
          <cell r="R296" t="str">
            <v>no</v>
          </cell>
          <cell r="S296">
            <v>1</v>
          </cell>
          <cell r="T296">
            <v>71</v>
          </cell>
          <cell r="U296">
            <v>3</v>
          </cell>
          <cell r="V296" t="str">
            <v>M</v>
          </cell>
          <cell r="W296" t="str">
            <v>no</v>
          </cell>
          <cell r="Z296" t="str">
            <v>ICDP5057ESMJKU2</v>
          </cell>
        </row>
        <row r="297">
          <cell r="A297" t="str">
            <v>90-2</v>
          </cell>
          <cell r="B297">
            <v>5057</v>
          </cell>
          <cell r="C297">
            <v>4</v>
          </cell>
          <cell r="D297" t="str">
            <v>B</v>
          </cell>
          <cell r="E297">
            <v>90</v>
          </cell>
          <cell r="F297" t="str">
            <v>Z</v>
          </cell>
          <cell r="G297">
            <v>2</v>
          </cell>
          <cell r="H297">
            <v>3105924</v>
          </cell>
          <cell r="I297">
            <v>0.88500000000000001</v>
          </cell>
          <cell r="J297">
            <v>0.84</v>
          </cell>
          <cell r="K297">
            <v>219.8</v>
          </cell>
          <cell r="L297">
            <v>220.67</v>
          </cell>
          <cell r="M297">
            <v>219.83</v>
          </cell>
          <cell r="N297">
            <v>220.67</v>
          </cell>
          <cell r="O297">
            <v>0</v>
          </cell>
          <cell r="P297" t="str">
            <v>JDO</v>
          </cell>
          <cell r="Q297" t="str">
            <v>cont to 90-3. pc1a-l a, e and l in bag.</v>
          </cell>
          <cell r="R297" t="str">
            <v>no</v>
          </cell>
          <cell r="S297">
            <v>1</v>
          </cell>
          <cell r="T297">
            <v>71</v>
          </cell>
          <cell r="U297">
            <v>4</v>
          </cell>
          <cell r="V297" t="str">
            <v>M</v>
          </cell>
          <cell r="W297" t="str">
            <v>no</v>
          </cell>
          <cell r="Z297" t="str">
            <v>ICDP5057ESOJKU2</v>
          </cell>
        </row>
        <row r="298">
          <cell r="A298" t="str">
            <v>90-3</v>
          </cell>
          <cell r="B298">
            <v>5057</v>
          </cell>
          <cell r="C298">
            <v>4</v>
          </cell>
          <cell r="D298" t="str">
            <v>B</v>
          </cell>
          <cell r="E298">
            <v>90</v>
          </cell>
          <cell r="F298" t="str">
            <v>Z</v>
          </cell>
          <cell r="G298">
            <v>3</v>
          </cell>
          <cell r="H298">
            <v>3105926</v>
          </cell>
          <cell r="I298">
            <v>0.85</v>
          </cell>
          <cell r="J298">
            <v>0.8</v>
          </cell>
          <cell r="K298">
            <v>220.685</v>
          </cell>
          <cell r="L298">
            <v>221.47</v>
          </cell>
          <cell r="M298">
            <v>220.67</v>
          </cell>
          <cell r="N298">
            <v>221.47</v>
          </cell>
          <cell r="O298">
            <v>0</v>
          </cell>
          <cell r="P298" t="str">
            <v>JDO</v>
          </cell>
          <cell r="Q298" t="str">
            <v>cont to 91-1. pc1a-k b, f, h and k in bag. TS from 8-13 cm.</v>
          </cell>
          <cell r="R298" t="str">
            <v>no</v>
          </cell>
          <cell r="S298">
            <v>1</v>
          </cell>
          <cell r="T298">
            <v>71</v>
          </cell>
          <cell r="U298">
            <v>5</v>
          </cell>
          <cell r="V298" t="str">
            <v>B</v>
          </cell>
          <cell r="W298" t="str">
            <v>no</v>
          </cell>
          <cell r="Z298" t="str">
            <v>ICDP5057ESQJKU2</v>
          </cell>
        </row>
        <row r="299">
          <cell r="A299" t="str">
            <v>91-1</v>
          </cell>
          <cell r="B299">
            <v>5057</v>
          </cell>
          <cell r="C299">
            <v>4</v>
          </cell>
          <cell r="D299" t="str">
            <v>B</v>
          </cell>
          <cell r="E299">
            <v>91</v>
          </cell>
          <cell r="F299" t="str">
            <v>Z</v>
          </cell>
          <cell r="G299">
            <v>1</v>
          </cell>
          <cell r="H299">
            <v>3105928</v>
          </cell>
          <cell r="I299">
            <v>0.56999999999999995</v>
          </cell>
          <cell r="J299">
            <v>0.52</v>
          </cell>
          <cell r="K299">
            <v>221.4</v>
          </cell>
          <cell r="L299">
            <v>221.92</v>
          </cell>
          <cell r="M299">
            <v>221.4</v>
          </cell>
          <cell r="N299">
            <v>221.92</v>
          </cell>
          <cell r="O299">
            <v>0</v>
          </cell>
          <cell r="P299" t="str">
            <v>JDO</v>
          </cell>
          <cell r="Q299" t="str">
            <v>cont to 92-1. pc1a-d</v>
          </cell>
          <cell r="R299" t="str">
            <v>no</v>
          </cell>
          <cell r="S299">
            <v>1</v>
          </cell>
          <cell r="T299">
            <v>72</v>
          </cell>
          <cell r="U299">
            <v>1</v>
          </cell>
          <cell r="V299" t="str">
            <v>T</v>
          </cell>
          <cell r="W299" t="str">
            <v>no</v>
          </cell>
          <cell r="Z299" t="str">
            <v>ICDP5057ESSJKU2</v>
          </cell>
        </row>
        <row r="300">
          <cell r="A300" t="str">
            <v>92-1</v>
          </cell>
          <cell r="B300">
            <v>5057</v>
          </cell>
          <cell r="C300">
            <v>4</v>
          </cell>
          <cell r="D300" t="str">
            <v>B</v>
          </cell>
          <cell r="E300">
            <v>92</v>
          </cell>
          <cell r="F300" t="str">
            <v>Z</v>
          </cell>
          <cell r="G300">
            <v>1</v>
          </cell>
          <cell r="H300">
            <v>3105930</v>
          </cell>
          <cell r="I300">
            <v>0.875</v>
          </cell>
          <cell r="J300">
            <v>0.85</v>
          </cell>
          <cell r="K300">
            <v>222</v>
          </cell>
          <cell r="L300">
            <v>222.85</v>
          </cell>
          <cell r="M300">
            <v>222</v>
          </cell>
          <cell r="N300">
            <v>222.85</v>
          </cell>
          <cell r="O300">
            <v>0</v>
          </cell>
          <cell r="P300" t="str">
            <v>JDO</v>
          </cell>
          <cell r="Q300" t="str">
            <v>cont to 92-2. pc1a-d</v>
          </cell>
          <cell r="R300" t="str">
            <v>no</v>
          </cell>
          <cell r="S300">
            <v>1</v>
          </cell>
          <cell r="T300">
            <v>72</v>
          </cell>
          <cell r="U300">
            <v>2</v>
          </cell>
          <cell r="V300" t="str">
            <v>M</v>
          </cell>
          <cell r="W300" t="str">
            <v>no</v>
          </cell>
          <cell r="Z300" t="str">
            <v>ICDP5057ESUJKU2</v>
          </cell>
        </row>
        <row r="301">
          <cell r="A301" t="str">
            <v>92-2</v>
          </cell>
          <cell r="B301">
            <v>5057</v>
          </cell>
          <cell r="C301">
            <v>4</v>
          </cell>
          <cell r="D301" t="str">
            <v>B</v>
          </cell>
          <cell r="E301">
            <v>92</v>
          </cell>
          <cell r="F301" t="str">
            <v>Z</v>
          </cell>
          <cell r="G301">
            <v>2</v>
          </cell>
          <cell r="H301">
            <v>3105932</v>
          </cell>
          <cell r="I301">
            <v>0.66500000000000004</v>
          </cell>
          <cell r="J301">
            <v>0.68</v>
          </cell>
          <cell r="K301">
            <v>222.875</v>
          </cell>
          <cell r="L301">
            <v>223.53</v>
          </cell>
          <cell r="M301">
            <v>222.85</v>
          </cell>
          <cell r="N301">
            <v>223.53</v>
          </cell>
          <cell r="O301">
            <v>0</v>
          </cell>
          <cell r="P301" t="str">
            <v>JDO</v>
          </cell>
          <cell r="Q301" t="str">
            <v>cont to 92-3. pc1a-j c and g in bag.</v>
          </cell>
          <cell r="R301" t="str">
            <v>no</v>
          </cell>
          <cell r="S301">
            <v>1</v>
          </cell>
          <cell r="T301">
            <v>72</v>
          </cell>
          <cell r="U301">
            <v>3</v>
          </cell>
          <cell r="V301" t="str">
            <v>M</v>
          </cell>
          <cell r="W301" t="str">
            <v>no</v>
          </cell>
          <cell r="Z301" t="str">
            <v>ICDP5057ESWJKU2</v>
          </cell>
        </row>
        <row r="302">
          <cell r="A302" t="str">
            <v>92-3</v>
          </cell>
          <cell r="B302">
            <v>5057</v>
          </cell>
          <cell r="C302">
            <v>4</v>
          </cell>
          <cell r="D302" t="str">
            <v>B</v>
          </cell>
          <cell r="E302">
            <v>92</v>
          </cell>
          <cell r="F302" t="str">
            <v>Z</v>
          </cell>
          <cell r="G302">
            <v>3</v>
          </cell>
          <cell r="H302">
            <v>3105934</v>
          </cell>
          <cell r="I302">
            <v>0.77500000000000002</v>
          </cell>
          <cell r="J302">
            <v>0.74</v>
          </cell>
          <cell r="K302">
            <v>223.54</v>
          </cell>
          <cell r="L302">
            <v>224.27</v>
          </cell>
          <cell r="M302">
            <v>223.53</v>
          </cell>
          <cell r="N302">
            <v>224.27</v>
          </cell>
          <cell r="O302">
            <v>0</v>
          </cell>
          <cell r="P302" t="str">
            <v>JDO</v>
          </cell>
          <cell r="Q302" t="str">
            <v>cont to 92-4. pc1a-g</v>
          </cell>
          <cell r="R302" t="str">
            <v>no</v>
          </cell>
          <cell r="S302">
            <v>1</v>
          </cell>
          <cell r="T302">
            <v>72</v>
          </cell>
          <cell r="U302">
            <v>4</v>
          </cell>
          <cell r="V302" t="str">
            <v>M</v>
          </cell>
          <cell r="W302" t="str">
            <v>no</v>
          </cell>
          <cell r="Z302" t="str">
            <v>ICDP5057ESYJKU2</v>
          </cell>
        </row>
        <row r="303">
          <cell r="A303" t="str">
            <v>92-4</v>
          </cell>
          <cell r="B303">
            <v>5057</v>
          </cell>
          <cell r="C303">
            <v>4</v>
          </cell>
          <cell r="D303" t="str">
            <v>B</v>
          </cell>
          <cell r="E303">
            <v>92</v>
          </cell>
          <cell r="F303" t="str">
            <v>Z</v>
          </cell>
          <cell r="G303">
            <v>4</v>
          </cell>
          <cell r="H303">
            <v>3105936</v>
          </cell>
          <cell r="I303">
            <v>0.87</v>
          </cell>
          <cell r="J303">
            <v>0.92</v>
          </cell>
          <cell r="K303">
            <v>224.315</v>
          </cell>
          <cell r="L303">
            <v>225.19</v>
          </cell>
          <cell r="M303">
            <v>224.27</v>
          </cell>
          <cell r="N303">
            <v>225.19</v>
          </cell>
          <cell r="O303">
            <v>0</v>
          </cell>
          <cell r="P303" t="str">
            <v>JDO</v>
          </cell>
          <cell r="Q303" t="str">
            <v>cont to 93-1. pc1a-t a, d, i, p and s in bag</v>
          </cell>
          <cell r="R303" t="str">
            <v>no</v>
          </cell>
          <cell r="S303">
            <v>1</v>
          </cell>
          <cell r="T303">
            <v>72</v>
          </cell>
          <cell r="U303">
            <v>5</v>
          </cell>
          <cell r="V303" t="str">
            <v>B</v>
          </cell>
          <cell r="W303" t="str">
            <v>no</v>
          </cell>
          <cell r="Z303" t="str">
            <v>ICDP5057ES0KKU2</v>
          </cell>
        </row>
        <row r="304">
          <cell r="A304" t="str">
            <v>93-1</v>
          </cell>
          <cell r="B304">
            <v>5057</v>
          </cell>
          <cell r="C304">
            <v>4</v>
          </cell>
          <cell r="D304" t="str">
            <v>B</v>
          </cell>
          <cell r="E304">
            <v>93</v>
          </cell>
          <cell r="F304" t="str">
            <v>Z</v>
          </cell>
          <cell r="G304">
            <v>1</v>
          </cell>
          <cell r="H304">
            <v>3105938</v>
          </cell>
          <cell r="I304">
            <v>0.63500000000000001</v>
          </cell>
          <cell r="J304">
            <v>0.69</v>
          </cell>
          <cell r="K304">
            <v>225.05</v>
          </cell>
          <cell r="L304">
            <v>225.74</v>
          </cell>
          <cell r="M304">
            <v>225.05</v>
          </cell>
          <cell r="N304">
            <v>225.74</v>
          </cell>
          <cell r="O304">
            <v>0</v>
          </cell>
          <cell r="P304" t="str">
            <v>JDO</v>
          </cell>
          <cell r="Q304" t="str">
            <v>cont to 93-2. pc1a-b. a,d,i,l o in baf. E is rubble</v>
          </cell>
          <cell r="R304" t="str">
            <v>no</v>
          </cell>
          <cell r="S304">
            <v>1</v>
          </cell>
          <cell r="T304">
            <v>73</v>
          </cell>
          <cell r="U304">
            <v>1</v>
          </cell>
          <cell r="V304" t="str">
            <v>T</v>
          </cell>
          <cell r="W304" t="str">
            <v>no</v>
          </cell>
          <cell r="Z304" t="str">
            <v>ICDP5057ES2KKU2</v>
          </cell>
        </row>
        <row r="305">
          <cell r="A305" t="str">
            <v>93-2</v>
          </cell>
          <cell r="B305">
            <v>5057</v>
          </cell>
          <cell r="C305">
            <v>4</v>
          </cell>
          <cell r="D305" t="str">
            <v>B</v>
          </cell>
          <cell r="E305">
            <v>93</v>
          </cell>
          <cell r="F305" t="str">
            <v>Z</v>
          </cell>
          <cell r="G305">
            <v>2</v>
          </cell>
          <cell r="H305">
            <v>3105940</v>
          </cell>
          <cell r="I305">
            <v>0.79</v>
          </cell>
          <cell r="J305">
            <v>0.75</v>
          </cell>
          <cell r="K305">
            <v>225.685</v>
          </cell>
          <cell r="L305">
            <v>226.49</v>
          </cell>
          <cell r="M305">
            <v>225.74</v>
          </cell>
          <cell r="N305">
            <v>226.49</v>
          </cell>
          <cell r="O305">
            <v>0</v>
          </cell>
          <cell r="P305" t="str">
            <v>JDO</v>
          </cell>
          <cell r="Q305" t="str">
            <v>cont to 93-3. pc1a-i f and h in bag</v>
          </cell>
          <cell r="R305" t="str">
            <v>no</v>
          </cell>
          <cell r="S305">
            <v>1</v>
          </cell>
          <cell r="T305">
            <v>73</v>
          </cell>
          <cell r="U305">
            <v>2</v>
          </cell>
          <cell r="V305" t="str">
            <v>M</v>
          </cell>
          <cell r="W305" t="str">
            <v>no</v>
          </cell>
          <cell r="Z305" t="str">
            <v>ICDP5057ES4KKU2</v>
          </cell>
        </row>
        <row r="306">
          <cell r="A306" t="str">
            <v>93-3</v>
          </cell>
          <cell r="B306">
            <v>5057</v>
          </cell>
          <cell r="C306">
            <v>4</v>
          </cell>
          <cell r="D306" t="str">
            <v>B</v>
          </cell>
          <cell r="E306">
            <v>93</v>
          </cell>
          <cell r="F306" t="str">
            <v>Z</v>
          </cell>
          <cell r="G306">
            <v>3</v>
          </cell>
          <cell r="H306">
            <v>3105942</v>
          </cell>
          <cell r="I306">
            <v>0.755</v>
          </cell>
          <cell r="J306">
            <v>0.72</v>
          </cell>
          <cell r="K306">
            <v>226.47499999999999</v>
          </cell>
          <cell r="L306">
            <v>227.21</v>
          </cell>
          <cell r="M306">
            <v>226.49</v>
          </cell>
          <cell r="N306">
            <v>227.21</v>
          </cell>
          <cell r="O306">
            <v>0</v>
          </cell>
          <cell r="P306" t="str">
            <v>JDO</v>
          </cell>
          <cell r="Q306" t="str">
            <v>cont to 94-1. pc1a-h b and f in bag</v>
          </cell>
          <cell r="R306" t="str">
            <v>no</v>
          </cell>
          <cell r="S306">
            <v>1</v>
          </cell>
          <cell r="T306">
            <v>73</v>
          </cell>
          <cell r="U306">
            <v>3</v>
          </cell>
          <cell r="V306" t="str">
            <v>M</v>
          </cell>
          <cell r="W306" t="str">
            <v>no</v>
          </cell>
          <cell r="Z306" t="str">
            <v>ICDP5057ES6KKU2</v>
          </cell>
        </row>
        <row r="307">
          <cell r="A307" t="str">
            <v>94-1</v>
          </cell>
          <cell r="B307">
            <v>5057</v>
          </cell>
          <cell r="C307">
            <v>4</v>
          </cell>
          <cell r="D307" t="str">
            <v>B</v>
          </cell>
          <cell r="E307">
            <v>94</v>
          </cell>
          <cell r="F307" t="str">
            <v>Z</v>
          </cell>
          <cell r="G307">
            <v>1</v>
          </cell>
          <cell r="H307">
            <v>3105946</v>
          </cell>
          <cell r="I307">
            <v>0.94499999999999995</v>
          </cell>
          <cell r="J307">
            <v>0.91</v>
          </cell>
          <cell r="K307">
            <v>227.15</v>
          </cell>
          <cell r="L307">
            <v>228.06</v>
          </cell>
          <cell r="M307">
            <v>227.15</v>
          </cell>
          <cell r="N307">
            <v>228.06</v>
          </cell>
          <cell r="O307">
            <v>0</v>
          </cell>
          <cell r="P307" t="str">
            <v>JDO</v>
          </cell>
          <cell r="Q307" t="str">
            <v>cont. to 95-1. pc1a-l d, h and j in bag a is rubble</v>
          </cell>
          <cell r="R307" t="str">
            <v>no</v>
          </cell>
          <cell r="S307">
            <v>1</v>
          </cell>
          <cell r="T307">
            <v>73</v>
          </cell>
          <cell r="U307">
            <v>4</v>
          </cell>
          <cell r="V307" t="str">
            <v>M</v>
          </cell>
          <cell r="W307" t="str">
            <v>no</v>
          </cell>
          <cell r="Z307" t="str">
            <v>ICDP5057ESAKKU2</v>
          </cell>
        </row>
        <row r="308">
          <cell r="A308" t="str">
            <v>95-1</v>
          </cell>
          <cell r="B308">
            <v>5057</v>
          </cell>
          <cell r="C308">
            <v>4</v>
          </cell>
          <cell r="D308" t="str">
            <v>B</v>
          </cell>
          <cell r="E308">
            <v>95</v>
          </cell>
          <cell r="F308" t="str">
            <v>Z</v>
          </cell>
          <cell r="G308">
            <v>1</v>
          </cell>
          <cell r="H308">
            <v>3105948</v>
          </cell>
          <cell r="I308">
            <v>0.72</v>
          </cell>
          <cell r="J308">
            <v>0.72</v>
          </cell>
          <cell r="K308">
            <v>228.1</v>
          </cell>
          <cell r="L308">
            <v>228.82</v>
          </cell>
          <cell r="M308">
            <v>228.1</v>
          </cell>
          <cell r="N308">
            <v>228.82</v>
          </cell>
          <cell r="O308">
            <v>0</v>
          </cell>
          <cell r="P308" t="str">
            <v>JDO</v>
          </cell>
          <cell r="Q308" t="str">
            <v>cont to 95-2. pc1a-j b and g in bag</v>
          </cell>
          <cell r="R308" t="str">
            <v>no</v>
          </cell>
          <cell r="S308">
            <v>1</v>
          </cell>
          <cell r="T308">
            <v>73</v>
          </cell>
          <cell r="U308">
            <v>5</v>
          </cell>
          <cell r="V308" t="str">
            <v>B</v>
          </cell>
          <cell r="W308" t="str">
            <v>no</v>
          </cell>
          <cell r="Z308" t="str">
            <v>ICDP5057ESCKKU2</v>
          </cell>
        </row>
        <row r="309">
          <cell r="A309" t="str">
            <v>95-2</v>
          </cell>
          <cell r="B309">
            <v>5057</v>
          </cell>
          <cell r="C309">
            <v>4</v>
          </cell>
          <cell r="D309" t="str">
            <v>B</v>
          </cell>
          <cell r="E309">
            <v>95</v>
          </cell>
          <cell r="F309" t="str">
            <v>Z</v>
          </cell>
          <cell r="G309">
            <v>2</v>
          </cell>
          <cell r="H309">
            <v>3105950</v>
          </cell>
          <cell r="I309">
            <v>0.93500000000000005</v>
          </cell>
          <cell r="J309">
            <v>0.89</v>
          </cell>
          <cell r="K309">
            <v>228.82</v>
          </cell>
          <cell r="L309">
            <v>229.71</v>
          </cell>
          <cell r="M309">
            <v>228.82</v>
          </cell>
          <cell r="N309">
            <v>229.71</v>
          </cell>
          <cell r="O309">
            <v>0</v>
          </cell>
          <cell r="P309" t="str">
            <v>JDO</v>
          </cell>
          <cell r="Q309" t="str">
            <v>cont to 95-3. pc1a-h c in bag</v>
          </cell>
          <cell r="R309" t="str">
            <v>no</v>
          </cell>
          <cell r="S309">
            <v>1</v>
          </cell>
          <cell r="T309">
            <v>74</v>
          </cell>
          <cell r="U309">
            <v>1</v>
          </cell>
          <cell r="V309" t="str">
            <v>T</v>
          </cell>
          <cell r="W309" t="str">
            <v>no</v>
          </cell>
          <cell r="Z309" t="str">
            <v>ICDP5057ESEKKU2</v>
          </cell>
        </row>
        <row r="310">
          <cell r="A310" t="str">
            <v>95-3</v>
          </cell>
          <cell r="B310">
            <v>5057</v>
          </cell>
          <cell r="C310">
            <v>4</v>
          </cell>
          <cell r="D310" t="str">
            <v>B</v>
          </cell>
          <cell r="E310">
            <v>95</v>
          </cell>
          <cell r="F310" t="str">
            <v>Z</v>
          </cell>
          <cell r="G310">
            <v>3</v>
          </cell>
          <cell r="H310">
            <v>3105952</v>
          </cell>
          <cell r="I310">
            <v>0.85</v>
          </cell>
          <cell r="J310">
            <v>0.83</v>
          </cell>
          <cell r="K310">
            <v>229.755</v>
          </cell>
          <cell r="L310">
            <v>230.54</v>
          </cell>
          <cell r="M310">
            <v>229.71</v>
          </cell>
          <cell r="N310">
            <v>230.54</v>
          </cell>
          <cell r="O310">
            <v>0</v>
          </cell>
          <cell r="P310" t="str">
            <v>JDO</v>
          </cell>
          <cell r="Q310" t="str">
            <v>cont to 95-4. pc1a-h d and g in bag.</v>
          </cell>
          <cell r="R310" t="str">
            <v>no</v>
          </cell>
          <cell r="S310">
            <v>1</v>
          </cell>
          <cell r="T310">
            <v>74</v>
          </cell>
          <cell r="U310">
            <v>2</v>
          </cell>
          <cell r="V310" t="str">
            <v>M</v>
          </cell>
          <cell r="W310" t="str">
            <v>no</v>
          </cell>
          <cell r="Z310" t="str">
            <v>ICDP5057ESGKKU2</v>
          </cell>
        </row>
        <row r="311">
          <cell r="A311" t="str">
            <v>95-4</v>
          </cell>
          <cell r="B311">
            <v>5057</v>
          </cell>
          <cell r="C311">
            <v>4</v>
          </cell>
          <cell r="D311" t="str">
            <v>B</v>
          </cell>
          <cell r="E311">
            <v>95</v>
          </cell>
          <cell r="F311" t="str">
            <v>Z</v>
          </cell>
          <cell r="G311">
            <v>4</v>
          </cell>
          <cell r="H311">
            <v>3105954</v>
          </cell>
          <cell r="I311">
            <v>0.59</v>
          </cell>
          <cell r="J311">
            <v>0.56999999999999995</v>
          </cell>
          <cell r="K311">
            <v>230.60499999999999</v>
          </cell>
          <cell r="L311">
            <v>231.11</v>
          </cell>
          <cell r="M311">
            <v>230.54</v>
          </cell>
          <cell r="N311">
            <v>231.11</v>
          </cell>
          <cell r="O311">
            <v>0</v>
          </cell>
          <cell r="P311" t="str">
            <v>JDO</v>
          </cell>
          <cell r="Q311" t="str">
            <v>cont. To 96-1. pc1a-g b and e in bag</v>
          </cell>
          <cell r="R311" t="str">
            <v>no</v>
          </cell>
          <cell r="S311">
            <v>1</v>
          </cell>
          <cell r="T311">
            <v>74</v>
          </cell>
          <cell r="U311">
            <v>3</v>
          </cell>
          <cell r="V311" t="str">
            <v>M</v>
          </cell>
          <cell r="W311" t="str">
            <v>no</v>
          </cell>
          <cell r="Z311" t="str">
            <v>ICDP5057ESIKKU2</v>
          </cell>
        </row>
        <row r="312">
          <cell r="A312" t="str">
            <v>96-1</v>
          </cell>
          <cell r="B312">
            <v>5057</v>
          </cell>
          <cell r="C312">
            <v>4</v>
          </cell>
          <cell r="D312" t="str">
            <v>B</v>
          </cell>
          <cell r="E312">
            <v>96</v>
          </cell>
          <cell r="F312" t="str">
            <v>Z</v>
          </cell>
          <cell r="G312">
            <v>1</v>
          </cell>
          <cell r="H312">
            <v>3105956</v>
          </cell>
          <cell r="I312">
            <v>0.90500000000000003</v>
          </cell>
          <cell r="J312">
            <v>0.89</v>
          </cell>
          <cell r="K312">
            <v>231.15</v>
          </cell>
          <cell r="L312">
            <v>232.04</v>
          </cell>
          <cell r="M312">
            <v>231.15</v>
          </cell>
          <cell r="N312">
            <v>232.04</v>
          </cell>
          <cell r="O312">
            <v>0</v>
          </cell>
          <cell r="P312" t="str">
            <v>JDO</v>
          </cell>
          <cell r="Q312" t="str">
            <v>cont to 96-2. pc1a-e</v>
          </cell>
          <cell r="R312" t="str">
            <v>no</v>
          </cell>
          <cell r="S312">
            <v>1</v>
          </cell>
          <cell r="T312">
            <v>74</v>
          </cell>
          <cell r="U312">
            <v>4</v>
          </cell>
          <cell r="V312" t="str">
            <v>M</v>
          </cell>
          <cell r="W312" t="str">
            <v>no</v>
          </cell>
          <cell r="Z312" t="str">
            <v>ICDP5057ESKKKU2</v>
          </cell>
        </row>
        <row r="313">
          <cell r="A313" t="str">
            <v>96-2</v>
          </cell>
          <cell r="B313">
            <v>5057</v>
          </cell>
          <cell r="C313">
            <v>4</v>
          </cell>
          <cell r="D313" t="str">
            <v>B</v>
          </cell>
          <cell r="E313">
            <v>96</v>
          </cell>
          <cell r="F313" t="str">
            <v>Z</v>
          </cell>
          <cell r="G313">
            <v>2</v>
          </cell>
          <cell r="H313">
            <v>3105958</v>
          </cell>
          <cell r="I313">
            <v>0.87</v>
          </cell>
          <cell r="J313">
            <v>0.86</v>
          </cell>
          <cell r="K313">
            <v>232.05500000000001</v>
          </cell>
          <cell r="L313">
            <v>232.9</v>
          </cell>
          <cell r="M313">
            <v>232.04</v>
          </cell>
          <cell r="N313">
            <v>232.9</v>
          </cell>
          <cell r="O313">
            <v>0</v>
          </cell>
          <cell r="P313" t="str">
            <v>JDO</v>
          </cell>
          <cell r="Q313" t="str">
            <v>cont to 96-3. pc1a-c.</v>
          </cell>
          <cell r="R313" t="str">
            <v>no</v>
          </cell>
          <cell r="S313">
            <v>1</v>
          </cell>
          <cell r="T313">
            <v>74</v>
          </cell>
          <cell r="U313">
            <v>5</v>
          </cell>
          <cell r="V313" t="str">
            <v>B</v>
          </cell>
          <cell r="W313" t="str">
            <v>no</v>
          </cell>
          <cell r="Z313" t="str">
            <v>ICDP5057ESMKKU2</v>
          </cell>
        </row>
        <row r="314">
          <cell r="A314" t="str">
            <v>96-3</v>
          </cell>
          <cell r="B314">
            <v>5057</v>
          </cell>
          <cell r="C314">
            <v>4</v>
          </cell>
          <cell r="D314" t="str">
            <v>B</v>
          </cell>
          <cell r="E314">
            <v>96</v>
          </cell>
          <cell r="F314" t="str">
            <v>Z</v>
          </cell>
          <cell r="G314">
            <v>3</v>
          </cell>
          <cell r="H314">
            <v>3105960</v>
          </cell>
          <cell r="I314">
            <v>0.62</v>
          </cell>
          <cell r="J314">
            <v>0.6</v>
          </cell>
          <cell r="K314">
            <v>232.92500000000001</v>
          </cell>
          <cell r="L314">
            <v>233.5</v>
          </cell>
          <cell r="M314">
            <v>232.9</v>
          </cell>
          <cell r="N314">
            <v>233.5</v>
          </cell>
          <cell r="O314">
            <v>0</v>
          </cell>
          <cell r="P314" t="str">
            <v>JDO</v>
          </cell>
          <cell r="Q314" t="str">
            <v>cont to 96-4. pc1a-i e and i in bag</v>
          </cell>
          <cell r="R314" t="str">
            <v>no</v>
          </cell>
          <cell r="S314">
            <v>1</v>
          </cell>
          <cell r="T314">
            <v>75</v>
          </cell>
          <cell r="U314">
            <v>1</v>
          </cell>
          <cell r="V314" t="str">
            <v>T</v>
          </cell>
          <cell r="W314" t="str">
            <v>no</v>
          </cell>
          <cell r="Z314" t="str">
            <v>ICDP5057ESOKKU2</v>
          </cell>
        </row>
        <row r="315">
          <cell r="A315" t="str">
            <v>96-4</v>
          </cell>
          <cell r="B315">
            <v>5057</v>
          </cell>
          <cell r="C315">
            <v>4</v>
          </cell>
          <cell r="D315" t="str">
            <v>B</v>
          </cell>
          <cell r="E315">
            <v>96</v>
          </cell>
          <cell r="F315" t="str">
            <v>Z</v>
          </cell>
          <cell r="G315">
            <v>4</v>
          </cell>
          <cell r="H315">
            <v>3105962</v>
          </cell>
          <cell r="I315">
            <v>0.79</v>
          </cell>
          <cell r="J315">
            <v>0.76</v>
          </cell>
          <cell r="K315">
            <v>233.54499999999999</v>
          </cell>
          <cell r="L315">
            <v>234.26</v>
          </cell>
          <cell r="M315">
            <v>233.5</v>
          </cell>
          <cell r="N315">
            <v>234.26</v>
          </cell>
          <cell r="O315">
            <v>0</v>
          </cell>
          <cell r="P315" t="str">
            <v>JDO</v>
          </cell>
          <cell r="Q315" t="str">
            <v>discont to 97-1. pc1a-f b in bag</v>
          </cell>
          <cell r="R315" t="str">
            <v>no</v>
          </cell>
          <cell r="S315">
            <v>1</v>
          </cell>
          <cell r="T315">
            <v>75</v>
          </cell>
          <cell r="U315">
            <v>2</v>
          </cell>
          <cell r="V315" t="str">
            <v>M</v>
          </cell>
          <cell r="W315" t="str">
            <v>no</v>
          </cell>
          <cell r="Z315" t="str">
            <v>ICDP5057ESQKKU2</v>
          </cell>
        </row>
        <row r="316">
          <cell r="A316" t="str">
            <v>97-1</v>
          </cell>
          <cell r="B316">
            <v>5057</v>
          </cell>
          <cell r="C316">
            <v>4</v>
          </cell>
          <cell r="D316" t="str">
            <v>B</v>
          </cell>
          <cell r="E316">
            <v>97</v>
          </cell>
          <cell r="F316" t="str">
            <v>Z</v>
          </cell>
          <cell r="G316">
            <v>1</v>
          </cell>
          <cell r="H316">
            <v>3105964</v>
          </cell>
          <cell r="I316">
            <v>0.81499999999999995</v>
          </cell>
          <cell r="J316">
            <v>0.81</v>
          </cell>
          <cell r="K316">
            <v>234.2</v>
          </cell>
          <cell r="L316">
            <v>235.01</v>
          </cell>
          <cell r="M316">
            <v>234.2</v>
          </cell>
          <cell r="N316">
            <v>235.01</v>
          </cell>
          <cell r="O316">
            <v>0</v>
          </cell>
          <cell r="P316" t="str">
            <v>JDO</v>
          </cell>
          <cell r="Q316" t="str">
            <v>cont to 97-2. pc1a-e b in bag</v>
          </cell>
          <cell r="R316" t="str">
            <v>no</v>
          </cell>
          <cell r="S316">
            <v>1</v>
          </cell>
          <cell r="T316">
            <v>75</v>
          </cell>
          <cell r="U316">
            <v>3</v>
          </cell>
          <cell r="V316" t="str">
            <v>M</v>
          </cell>
          <cell r="W316" t="str">
            <v>no</v>
          </cell>
          <cell r="Z316" t="str">
            <v>ICDP5057ESSKKU2</v>
          </cell>
        </row>
        <row r="317">
          <cell r="A317" t="str">
            <v>97-2</v>
          </cell>
          <cell r="B317">
            <v>5057</v>
          </cell>
          <cell r="C317">
            <v>4</v>
          </cell>
          <cell r="D317" t="str">
            <v>B</v>
          </cell>
          <cell r="E317">
            <v>97</v>
          </cell>
          <cell r="F317" t="str">
            <v>Z</v>
          </cell>
          <cell r="G317">
            <v>2</v>
          </cell>
          <cell r="H317">
            <v>3105966</v>
          </cell>
          <cell r="I317">
            <v>0.95</v>
          </cell>
          <cell r="J317">
            <v>0.89</v>
          </cell>
          <cell r="K317">
            <v>235.01499999999999</v>
          </cell>
          <cell r="L317">
            <v>235.9</v>
          </cell>
          <cell r="M317">
            <v>235.01</v>
          </cell>
          <cell r="N317">
            <v>235.9</v>
          </cell>
          <cell r="O317">
            <v>0</v>
          </cell>
          <cell r="P317" t="str">
            <v>JDO</v>
          </cell>
          <cell r="Q317" t="str">
            <v>cont to 97-3. pc1a-b</v>
          </cell>
          <cell r="R317" t="str">
            <v>no</v>
          </cell>
          <cell r="S317">
            <v>1</v>
          </cell>
          <cell r="T317">
            <v>75</v>
          </cell>
          <cell r="U317">
            <v>4</v>
          </cell>
          <cell r="V317" t="str">
            <v>M</v>
          </cell>
          <cell r="W317" t="str">
            <v>no</v>
          </cell>
          <cell r="Z317" t="str">
            <v>ICDP5057ESUKKU2</v>
          </cell>
        </row>
        <row r="318">
          <cell r="A318" t="str">
            <v>97-3</v>
          </cell>
          <cell r="B318">
            <v>5057</v>
          </cell>
          <cell r="C318">
            <v>4</v>
          </cell>
          <cell r="D318" t="str">
            <v>B</v>
          </cell>
          <cell r="E318">
            <v>97</v>
          </cell>
          <cell r="F318" t="str">
            <v>Z</v>
          </cell>
          <cell r="G318">
            <v>3</v>
          </cell>
          <cell r="H318">
            <v>3105968</v>
          </cell>
          <cell r="I318">
            <v>0.65500000000000003</v>
          </cell>
          <cell r="J318">
            <v>0.6</v>
          </cell>
          <cell r="K318">
            <v>235.965</v>
          </cell>
          <cell r="L318">
            <v>236.5</v>
          </cell>
          <cell r="M318">
            <v>235.9</v>
          </cell>
          <cell r="N318">
            <v>236.5</v>
          </cell>
          <cell r="O318">
            <v>0</v>
          </cell>
          <cell r="P318" t="str">
            <v>JDO</v>
          </cell>
          <cell r="Q318" t="str">
            <v>cont to 97-4. pc1a-g g in bag.</v>
          </cell>
          <cell r="R318" t="str">
            <v>no</v>
          </cell>
          <cell r="S318">
            <v>1</v>
          </cell>
          <cell r="T318">
            <v>75</v>
          </cell>
          <cell r="U318">
            <v>5</v>
          </cell>
          <cell r="V318" t="str">
            <v>B</v>
          </cell>
          <cell r="W318" t="str">
            <v>no</v>
          </cell>
          <cell r="Z318" t="str">
            <v>ICDP5057ESWKKU2</v>
          </cell>
        </row>
        <row r="319">
          <cell r="A319" t="str">
            <v>97-4</v>
          </cell>
          <cell r="B319">
            <v>5057</v>
          </cell>
          <cell r="C319">
            <v>4</v>
          </cell>
          <cell r="D319" t="str">
            <v>B</v>
          </cell>
          <cell r="E319">
            <v>97</v>
          </cell>
          <cell r="F319" t="str">
            <v>Z</v>
          </cell>
          <cell r="G319">
            <v>4</v>
          </cell>
          <cell r="H319">
            <v>3105970</v>
          </cell>
          <cell r="I319">
            <v>0.66500000000000004</v>
          </cell>
          <cell r="J319">
            <v>0.64</v>
          </cell>
          <cell r="K319">
            <v>236.62</v>
          </cell>
          <cell r="L319">
            <v>237.14</v>
          </cell>
          <cell r="M319">
            <v>236.5</v>
          </cell>
          <cell r="N319">
            <v>237.14</v>
          </cell>
          <cell r="O319">
            <v>0</v>
          </cell>
          <cell r="P319" t="str">
            <v>JDO</v>
          </cell>
          <cell r="Q319" t="str">
            <v>cont To 98-1. pc1a-c</v>
          </cell>
          <cell r="R319" t="str">
            <v>no</v>
          </cell>
          <cell r="S319">
            <v>1</v>
          </cell>
          <cell r="T319">
            <v>76</v>
          </cell>
          <cell r="U319">
            <v>1</v>
          </cell>
          <cell r="V319" t="str">
            <v>T</v>
          </cell>
          <cell r="W319" t="str">
            <v>no</v>
          </cell>
          <cell r="Z319" t="str">
            <v>ICDP5057ESYKKU2</v>
          </cell>
        </row>
        <row r="320">
          <cell r="A320" t="str">
            <v>98-1</v>
          </cell>
          <cell r="B320">
            <v>5057</v>
          </cell>
          <cell r="C320">
            <v>4</v>
          </cell>
          <cell r="D320" t="str">
            <v>B</v>
          </cell>
          <cell r="E320">
            <v>98</v>
          </cell>
          <cell r="F320" t="str">
            <v>Z</v>
          </cell>
          <cell r="G320">
            <v>1</v>
          </cell>
          <cell r="H320">
            <v>3105972</v>
          </cell>
          <cell r="I320">
            <v>0.93500000000000005</v>
          </cell>
          <cell r="J320">
            <v>0.9</v>
          </cell>
          <cell r="K320">
            <v>237.25</v>
          </cell>
          <cell r="L320">
            <v>238.15</v>
          </cell>
          <cell r="M320">
            <v>237.25</v>
          </cell>
          <cell r="N320">
            <v>238.15</v>
          </cell>
          <cell r="O320">
            <v>0</v>
          </cell>
          <cell r="P320" t="str">
            <v>JDO</v>
          </cell>
          <cell r="Q320" t="str">
            <v>cont to 98-2. pc1a-e e in bag.</v>
          </cell>
          <cell r="R320" t="str">
            <v>no</v>
          </cell>
          <cell r="S320">
            <v>1</v>
          </cell>
          <cell r="T320">
            <v>76</v>
          </cell>
          <cell r="U320">
            <v>2</v>
          </cell>
          <cell r="V320" t="str">
            <v>M</v>
          </cell>
          <cell r="W320" t="str">
            <v>no</v>
          </cell>
          <cell r="Z320" t="str">
            <v>ICDP5057ES0LKU2</v>
          </cell>
        </row>
        <row r="321">
          <cell r="A321" t="str">
            <v>98-2</v>
          </cell>
          <cell r="B321">
            <v>5057</v>
          </cell>
          <cell r="C321">
            <v>4</v>
          </cell>
          <cell r="D321" t="str">
            <v>B</v>
          </cell>
          <cell r="E321">
            <v>98</v>
          </cell>
          <cell r="F321" t="str">
            <v>Z</v>
          </cell>
          <cell r="G321">
            <v>2</v>
          </cell>
          <cell r="H321">
            <v>3105974</v>
          </cell>
          <cell r="I321">
            <v>0.99</v>
          </cell>
          <cell r="J321">
            <v>0.96</v>
          </cell>
          <cell r="K321">
            <v>238.185</v>
          </cell>
          <cell r="L321">
            <v>239.11</v>
          </cell>
          <cell r="M321">
            <v>238.15</v>
          </cell>
          <cell r="N321">
            <v>239.11</v>
          </cell>
          <cell r="O321">
            <v>0</v>
          </cell>
          <cell r="P321" t="str">
            <v>JDO</v>
          </cell>
          <cell r="Q321" t="str">
            <v>cont to 98-3. pc1a-g b d and g in bag</v>
          </cell>
          <cell r="R321" t="str">
            <v>no</v>
          </cell>
          <cell r="S321">
            <v>1</v>
          </cell>
          <cell r="T321">
            <v>76</v>
          </cell>
          <cell r="U321">
            <v>3</v>
          </cell>
          <cell r="V321" t="str">
            <v>M</v>
          </cell>
          <cell r="W321" t="str">
            <v>no</v>
          </cell>
          <cell r="Z321" t="str">
            <v>ICDP5057ES2LKU2</v>
          </cell>
        </row>
        <row r="322">
          <cell r="A322" t="str">
            <v>98-3</v>
          </cell>
          <cell r="B322">
            <v>5057</v>
          </cell>
          <cell r="C322">
            <v>4</v>
          </cell>
          <cell r="D322" t="str">
            <v>B</v>
          </cell>
          <cell r="E322">
            <v>98</v>
          </cell>
          <cell r="F322" t="str">
            <v>Z</v>
          </cell>
          <cell r="G322">
            <v>3</v>
          </cell>
          <cell r="H322">
            <v>3105976</v>
          </cell>
          <cell r="I322">
            <v>0.65</v>
          </cell>
          <cell r="J322">
            <v>0.62</v>
          </cell>
          <cell r="K322">
            <v>239.17500000000001</v>
          </cell>
          <cell r="L322">
            <v>239.73</v>
          </cell>
          <cell r="M322">
            <v>239.11</v>
          </cell>
          <cell r="N322">
            <v>239.73</v>
          </cell>
          <cell r="O322">
            <v>0</v>
          </cell>
          <cell r="P322" t="str">
            <v>JDO</v>
          </cell>
          <cell r="Q322" t="str">
            <v>cont to 98-4. pc1a-d d in bag.</v>
          </cell>
          <cell r="R322" t="str">
            <v>no</v>
          </cell>
          <cell r="S322">
            <v>1</v>
          </cell>
          <cell r="T322">
            <v>76</v>
          </cell>
          <cell r="U322">
            <v>4</v>
          </cell>
          <cell r="V322" t="str">
            <v>M</v>
          </cell>
          <cell r="W322" t="str">
            <v>no</v>
          </cell>
          <cell r="Z322" t="str">
            <v>ICDP5057ES4LKU2</v>
          </cell>
        </row>
        <row r="323">
          <cell r="A323" t="str">
            <v>98-4</v>
          </cell>
          <cell r="B323">
            <v>5057</v>
          </cell>
          <cell r="C323">
            <v>4</v>
          </cell>
          <cell r="D323" t="str">
            <v>B</v>
          </cell>
          <cell r="E323">
            <v>98</v>
          </cell>
          <cell r="F323" t="str">
            <v>Z</v>
          </cell>
          <cell r="G323">
            <v>4</v>
          </cell>
          <cell r="H323">
            <v>3105978</v>
          </cell>
          <cell r="I323">
            <v>0.63</v>
          </cell>
          <cell r="J323">
            <v>0.61</v>
          </cell>
          <cell r="K323">
            <v>239.82499999999999</v>
          </cell>
          <cell r="L323">
            <v>240.34</v>
          </cell>
          <cell r="M323">
            <v>239.73</v>
          </cell>
          <cell r="N323">
            <v>240.34</v>
          </cell>
          <cell r="O323">
            <v>0</v>
          </cell>
          <cell r="P323" t="str">
            <v>JDO</v>
          </cell>
          <cell r="Q323" t="str">
            <v>cont. To 99-1. pc1a-h d in bag</v>
          </cell>
          <cell r="R323" t="str">
            <v>no</v>
          </cell>
          <cell r="S323">
            <v>1</v>
          </cell>
          <cell r="T323">
            <v>76</v>
          </cell>
          <cell r="U323">
            <v>5</v>
          </cell>
          <cell r="V323" t="str">
            <v>B</v>
          </cell>
          <cell r="W323" t="str">
            <v>no</v>
          </cell>
          <cell r="Z323" t="str">
            <v>ICDP5057ES6LKU2</v>
          </cell>
        </row>
        <row r="324">
          <cell r="A324" t="str">
            <v>99-1</v>
          </cell>
          <cell r="B324">
            <v>5057</v>
          </cell>
          <cell r="C324">
            <v>4</v>
          </cell>
          <cell r="D324" t="str">
            <v>B</v>
          </cell>
          <cell r="E324">
            <v>99</v>
          </cell>
          <cell r="F324" t="str">
            <v>Z</v>
          </cell>
          <cell r="G324">
            <v>1</v>
          </cell>
          <cell r="H324">
            <v>3105980</v>
          </cell>
          <cell r="I324">
            <v>0.95</v>
          </cell>
          <cell r="J324">
            <v>0.98</v>
          </cell>
          <cell r="K324">
            <v>240.3</v>
          </cell>
          <cell r="L324">
            <v>241.28</v>
          </cell>
          <cell r="M324">
            <v>240.3</v>
          </cell>
          <cell r="N324">
            <v>241.28</v>
          </cell>
          <cell r="O324">
            <v>0</v>
          </cell>
          <cell r="P324" t="str">
            <v>JDO</v>
          </cell>
          <cell r="Q324" t="str">
            <v>discont to 99-2. pc1a-o h and k in bag. TS 0-5 cm</v>
          </cell>
          <cell r="R324" t="str">
            <v>no</v>
          </cell>
          <cell r="S324">
            <v>2</v>
          </cell>
          <cell r="T324">
            <v>77</v>
          </cell>
          <cell r="U324">
            <v>1</v>
          </cell>
          <cell r="V324" t="str">
            <v>T</v>
          </cell>
          <cell r="W324" t="str">
            <v>no</v>
          </cell>
          <cell r="Z324" t="str">
            <v>ICDP5057ES8LKU2</v>
          </cell>
        </row>
        <row r="325">
          <cell r="A325" t="str">
            <v>99-2</v>
          </cell>
          <cell r="B325">
            <v>5057</v>
          </cell>
          <cell r="C325">
            <v>4</v>
          </cell>
          <cell r="D325" t="str">
            <v>B</v>
          </cell>
          <cell r="E325">
            <v>99</v>
          </cell>
          <cell r="F325" t="str">
            <v>Z</v>
          </cell>
          <cell r="G325">
            <v>2</v>
          </cell>
          <cell r="H325">
            <v>3105982</v>
          </cell>
          <cell r="I325">
            <v>0.79</v>
          </cell>
          <cell r="J325">
            <v>0.86</v>
          </cell>
          <cell r="K325">
            <v>241.25</v>
          </cell>
          <cell r="L325">
            <v>242.14</v>
          </cell>
          <cell r="M325">
            <v>241.28</v>
          </cell>
          <cell r="N325">
            <v>242.14</v>
          </cell>
          <cell r="O325">
            <v>0</v>
          </cell>
          <cell r="P325" t="str">
            <v>JDO</v>
          </cell>
          <cell r="Q325" t="str">
            <v>cont to 99-3. pc1a-i b and h in bag a and i is rubble. Pc2a-c b in bag</v>
          </cell>
          <cell r="R325" t="str">
            <v>no</v>
          </cell>
          <cell r="S325">
            <v>1</v>
          </cell>
          <cell r="T325">
            <v>77</v>
          </cell>
          <cell r="U325">
            <v>2</v>
          </cell>
          <cell r="V325" t="str">
            <v>M</v>
          </cell>
          <cell r="W325" t="str">
            <v>no</v>
          </cell>
          <cell r="Z325" t="str">
            <v>ICDP5057ESALKU2</v>
          </cell>
        </row>
        <row r="326">
          <cell r="A326" t="str">
            <v>99-3</v>
          </cell>
          <cell r="B326">
            <v>5057</v>
          </cell>
          <cell r="C326">
            <v>4</v>
          </cell>
          <cell r="D326" t="str">
            <v>B</v>
          </cell>
          <cell r="E326">
            <v>99</v>
          </cell>
          <cell r="F326" t="str">
            <v>Z</v>
          </cell>
          <cell r="G326">
            <v>3</v>
          </cell>
          <cell r="H326">
            <v>3105984</v>
          </cell>
          <cell r="I326">
            <v>0.85499999999999998</v>
          </cell>
          <cell r="J326">
            <v>0.84</v>
          </cell>
          <cell r="K326">
            <v>242.04</v>
          </cell>
          <cell r="L326">
            <v>242.98</v>
          </cell>
          <cell r="M326">
            <v>242.14</v>
          </cell>
          <cell r="N326">
            <v>242.98</v>
          </cell>
          <cell r="O326">
            <v>0</v>
          </cell>
          <cell r="P326" t="str">
            <v>JDO</v>
          </cell>
          <cell r="Q326" t="str">
            <v>discont to 99-4. pc1a-h c and e in bag.</v>
          </cell>
          <cell r="R326" t="str">
            <v>no</v>
          </cell>
          <cell r="S326">
            <v>1</v>
          </cell>
          <cell r="T326">
            <v>77</v>
          </cell>
          <cell r="U326">
            <v>3</v>
          </cell>
          <cell r="V326" t="str">
            <v>M</v>
          </cell>
          <cell r="W326" t="str">
            <v>no</v>
          </cell>
          <cell r="Z326" t="str">
            <v>ICDP5057ESCLKU2</v>
          </cell>
        </row>
        <row r="327">
          <cell r="A327" t="str">
            <v>99-4</v>
          </cell>
          <cell r="B327">
            <v>5057</v>
          </cell>
          <cell r="C327">
            <v>4</v>
          </cell>
          <cell r="D327" t="str">
            <v>B</v>
          </cell>
          <cell r="E327">
            <v>99</v>
          </cell>
          <cell r="F327" t="str">
            <v>Z</v>
          </cell>
          <cell r="G327">
            <v>4</v>
          </cell>
          <cell r="H327">
            <v>3105986</v>
          </cell>
          <cell r="I327">
            <v>0.55000000000000004</v>
          </cell>
          <cell r="J327">
            <v>0.65</v>
          </cell>
          <cell r="K327">
            <v>242.89500000000001</v>
          </cell>
          <cell r="L327">
            <v>243.63</v>
          </cell>
          <cell r="M327">
            <v>242.98</v>
          </cell>
          <cell r="N327">
            <v>243.63</v>
          </cell>
          <cell r="O327">
            <v>0</v>
          </cell>
          <cell r="P327" t="str">
            <v>JDO</v>
          </cell>
          <cell r="Q327" t="str">
            <v>cont to 100-1. pc1a-e a and e in bag b is rubble. Pc2a-g f in bag</v>
          </cell>
          <cell r="R327" t="str">
            <v>no</v>
          </cell>
          <cell r="S327">
            <v>2</v>
          </cell>
          <cell r="T327">
            <v>77</v>
          </cell>
          <cell r="U327">
            <v>4</v>
          </cell>
          <cell r="V327" t="str">
            <v>M</v>
          </cell>
          <cell r="W327" t="str">
            <v>no</v>
          </cell>
          <cell r="Z327" t="str">
            <v>ICDP5057ESELKU2</v>
          </cell>
        </row>
        <row r="328">
          <cell r="A328" t="str">
            <v>100-1</v>
          </cell>
          <cell r="B328">
            <v>5057</v>
          </cell>
          <cell r="C328">
            <v>4</v>
          </cell>
          <cell r="D328" t="str">
            <v>B</v>
          </cell>
          <cell r="E328">
            <v>100</v>
          </cell>
          <cell r="F328" t="str">
            <v>Z</v>
          </cell>
          <cell r="G328">
            <v>1</v>
          </cell>
          <cell r="H328">
            <v>3105988</v>
          </cell>
          <cell r="I328">
            <v>0.95</v>
          </cell>
          <cell r="J328">
            <v>0.92</v>
          </cell>
          <cell r="K328">
            <v>243.35</v>
          </cell>
          <cell r="L328">
            <v>244.27</v>
          </cell>
          <cell r="M328">
            <v>243.35</v>
          </cell>
          <cell r="N328">
            <v>244.27</v>
          </cell>
          <cell r="O328">
            <v>0</v>
          </cell>
          <cell r="P328" t="str">
            <v>JDO</v>
          </cell>
          <cell r="Q328" t="str">
            <v>cont to 100-2. pc1a-k c in bag.</v>
          </cell>
          <cell r="R328" t="str">
            <v>no</v>
          </cell>
          <cell r="S328">
            <v>1</v>
          </cell>
          <cell r="T328">
            <v>77</v>
          </cell>
          <cell r="U328">
            <v>5</v>
          </cell>
          <cell r="V328" t="str">
            <v>B</v>
          </cell>
          <cell r="W328" t="str">
            <v>no</v>
          </cell>
          <cell r="Z328" t="str">
            <v>ICDP5057ESGLKU2</v>
          </cell>
        </row>
        <row r="329">
          <cell r="A329" t="str">
            <v>100-2</v>
          </cell>
          <cell r="B329">
            <v>5057</v>
          </cell>
          <cell r="C329">
            <v>4</v>
          </cell>
          <cell r="D329" t="str">
            <v>B</v>
          </cell>
          <cell r="E329">
            <v>100</v>
          </cell>
          <cell r="F329" t="str">
            <v>Z</v>
          </cell>
          <cell r="G329">
            <v>2</v>
          </cell>
          <cell r="H329">
            <v>3105990</v>
          </cell>
          <cell r="I329">
            <v>0.67500000000000004</v>
          </cell>
          <cell r="J329">
            <v>0.65</v>
          </cell>
          <cell r="K329">
            <v>244.3</v>
          </cell>
          <cell r="L329">
            <v>244.92</v>
          </cell>
          <cell r="M329">
            <v>244.27</v>
          </cell>
          <cell r="N329">
            <v>244.92</v>
          </cell>
          <cell r="O329">
            <v>0</v>
          </cell>
          <cell r="P329" t="str">
            <v>JDO</v>
          </cell>
          <cell r="Q329" t="str">
            <v>cont to 100-3. pc1a-d a in bag</v>
          </cell>
          <cell r="R329" t="str">
            <v>no</v>
          </cell>
          <cell r="S329">
            <v>1</v>
          </cell>
          <cell r="T329">
            <v>78</v>
          </cell>
          <cell r="U329">
            <v>1</v>
          </cell>
          <cell r="V329" t="str">
            <v>T</v>
          </cell>
          <cell r="W329" t="str">
            <v>no</v>
          </cell>
          <cell r="Z329" t="str">
            <v>ICDP5057ESILKU2</v>
          </cell>
        </row>
        <row r="330">
          <cell r="A330" t="str">
            <v>100-3</v>
          </cell>
          <cell r="B330">
            <v>5057</v>
          </cell>
          <cell r="C330">
            <v>4</v>
          </cell>
          <cell r="D330" t="str">
            <v>B</v>
          </cell>
          <cell r="E330">
            <v>100</v>
          </cell>
          <cell r="F330" t="str">
            <v>Z</v>
          </cell>
          <cell r="G330">
            <v>3</v>
          </cell>
          <cell r="H330">
            <v>3105992</v>
          </cell>
          <cell r="I330">
            <v>0.81499999999999995</v>
          </cell>
          <cell r="J330">
            <v>0.76</v>
          </cell>
          <cell r="K330">
            <v>244.97499999999999</v>
          </cell>
          <cell r="L330">
            <v>245.68</v>
          </cell>
          <cell r="M330">
            <v>244.92</v>
          </cell>
          <cell r="N330">
            <v>245.68</v>
          </cell>
          <cell r="O330">
            <v>0</v>
          </cell>
          <cell r="P330" t="str">
            <v>JDO</v>
          </cell>
          <cell r="Q330" t="str">
            <v>cont to 100-4. pc1a-f</v>
          </cell>
          <cell r="R330" t="str">
            <v>no</v>
          </cell>
          <cell r="S330">
            <v>1</v>
          </cell>
          <cell r="T330">
            <v>78</v>
          </cell>
          <cell r="U330">
            <v>2</v>
          </cell>
          <cell r="V330" t="str">
            <v>M</v>
          </cell>
          <cell r="W330" t="str">
            <v>no</v>
          </cell>
          <cell r="Z330" t="str">
            <v>ICDP5057ESKLKU2</v>
          </cell>
        </row>
        <row r="331">
          <cell r="A331" t="str">
            <v>100-4</v>
          </cell>
          <cell r="B331">
            <v>5057</v>
          </cell>
          <cell r="C331">
            <v>4</v>
          </cell>
          <cell r="D331" t="str">
            <v>B</v>
          </cell>
          <cell r="E331">
            <v>100</v>
          </cell>
          <cell r="F331" t="str">
            <v>Z</v>
          </cell>
          <cell r="G331">
            <v>4</v>
          </cell>
          <cell r="H331">
            <v>3105994</v>
          </cell>
          <cell r="I331">
            <v>0.63500000000000001</v>
          </cell>
          <cell r="J331">
            <v>0.6</v>
          </cell>
          <cell r="K331">
            <v>245.79</v>
          </cell>
          <cell r="L331">
            <v>246.28</v>
          </cell>
          <cell r="M331">
            <v>245.68</v>
          </cell>
          <cell r="N331">
            <v>246.28</v>
          </cell>
          <cell r="O331">
            <v>0</v>
          </cell>
          <cell r="P331" t="str">
            <v>JDO</v>
          </cell>
          <cell r="Q331" t="str">
            <v>cont to 101-1. pc1a-h. b d and g in bag. A is rubble</v>
          </cell>
          <cell r="R331" t="str">
            <v>no</v>
          </cell>
          <cell r="S331">
            <v>1</v>
          </cell>
          <cell r="T331">
            <v>78</v>
          </cell>
          <cell r="U331">
            <v>3</v>
          </cell>
          <cell r="V331" t="str">
            <v>M</v>
          </cell>
          <cell r="W331" t="str">
            <v>no</v>
          </cell>
          <cell r="Z331" t="str">
            <v>ICDP5057ESMLKU2</v>
          </cell>
        </row>
        <row r="332">
          <cell r="A332" t="str">
            <v>101-1</v>
          </cell>
          <cell r="B332">
            <v>5057</v>
          </cell>
          <cell r="C332">
            <v>4</v>
          </cell>
          <cell r="D332" t="str">
            <v>B</v>
          </cell>
          <cell r="E332">
            <v>101</v>
          </cell>
          <cell r="F332" t="str">
            <v>Z</v>
          </cell>
          <cell r="G332">
            <v>1</v>
          </cell>
          <cell r="H332">
            <v>3105996</v>
          </cell>
          <cell r="I332">
            <v>0.92500000000000004</v>
          </cell>
          <cell r="J332">
            <v>0.9</v>
          </cell>
          <cell r="K332">
            <v>246.4</v>
          </cell>
          <cell r="L332">
            <v>247.3</v>
          </cell>
          <cell r="M332">
            <v>246.4</v>
          </cell>
          <cell r="N332">
            <v>247.3</v>
          </cell>
          <cell r="O332">
            <v>0</v>
          </cell>
          <cell r="P332" t="str">
            <v>JDO</v>
          </cell>
          <cell r="Q332" t="str">
            <v>sawn. Pc1a-b</v>
          </cell>
          <cell r="R332" t="str">
            <v>no</v>
          </cell>
          <cell r="S332">
            <v>1</v>
          </cell>
          <cell r="T332">
            <v>78</v>
          </cell>
          <cell r="U332">
            <v>4</v>
          </cell>
          <cell r="V332" t="str">
            <v>M</v>
          </cell>
          <cell r="W332" t="str">
            <v>no</v>
          </cell>
          <cell r="Z332" t="str">
            <v>ICDP5057ESOLKU2</v>
          </cell>
        </row>
        <row r="333">
          <cell r="A333" t="str">
            <v>101-2</v>
          </cell>
          <cell r="B333">
            <v>5057</v>
          </cell>
          <cell r="C333">
            <v>4</v>
          </cell>
          <cell r="D333" t="str">
            <v>B</v>
          </cell>
          <cell r="E333">
            <v>101</v>
          </cell>
          <cell r="F333" t="str">
            <v>Z</v>
          </cell>
          <cell r="G333">
            <v>2</v>
          </cell>
          <cell r="H333">
            <v>3105998</v>
          </cell>
          <cell r="I333">
            <v>0.87</v>
          </cell>
          <cell r="J333">
            <v>0.86</v>
          </cell>
          <cell r="K333">
            <v>247.32499999999999</v>
          </cell>
          <cell r="L333">
            <v>248.16</v>
          </cell>
          <cell r="M333">
            <v>247.3</v>
          </cell>
          <cell r="N333">
            <v>248.16</v>
          </cell>
          <cell r="O333">
            <v>0</v>
          </cell>
          <cell r="P333" t="str">
            <v>JDO</v>
          </cell>
          <cell r="Q333" t="str">
            <v>cont to 101-3. pc1</v>
          </cell>
          <cell r="R333" t="str">
            <v>no</v>
          </cell>
          <cell r="S333">
            <v>1</v>
          </cell>
          <cell r="T333">
            <v>78</v>
          </cell>
          <cell r="U333">
            <v>5</v>
          </cell>
          <cell r="V333" t="str">
            <v>B</v>
          </cell>
          <cell r="W333" t="str">
            <v>no</v>
          </cell>
          <cell r="Z333" t="str">
            <v>ICDP5057ESQLKU2</v>
          </cell>
        </row>
        <row r="334">
          <cell r="A334" t="str">
            <v>101-3</v>
          </cell>
          <cell r="B334">
            <v>5057</v>
          </cell>
          <cell r="C334">
            <v>4</v>
          </cell>
          <cell r="D334" t="str">
            <v>B</v>
          </cell>
          <cell r="E334">
            <v>101</v>
          </cell>
          <cell r="F334" t="str">
            <v>Z</v>
          </cell>
          <cell r="G334">
            <v>3</v>
          </cell>
          <cell r="H334">
            <v>3106000</v>
          </cell>
          <cell r="I334">
            <v>0.69</v>
          </cell>
          <cell r="J334">
            <v>0.67</v>
          </cell>
          <cell r="K334">
            <v>248.19499999999999</v>
          </cell>
          <cell r="L334">
            <v>248.83</v>
          </cell>
          <cell r="M334">
            <v>248.16</v>
          </cell>
          <cell r="N334">
            <v>248.83</v>
          </cell>
          <cell r="O334">
            <v>0</v>
          </cell>
          <cell r="P334" t="str">
            <v>JDO</v>
          </cell>
          <cell r="Q334" t="str">
            <v>cont to 101-4. pc1a-e e in bag c is cracked</v>
          </cell>
          <cell r="R334" t="str">
            <v>no</v>
          </cell>
          <cell r="S334">
            <v>1</v>
          </cell>
          <cell r="T334">
            <v>79</v>
          </cell>
          <cell r="U334">
            <v>1</v>
          </cell>
          <cell r="V334" t="str">
            <v>T</v>
          </cell>
          <cell r="W334" t="str">
            <v>no</v>
          </cell>
          <cell r="Z334" t="str">
            <v>ICDP5057ESSLKU2</v>
          </cell>
        </row>
        <row r="335">
          <cell r="A335" t="str">
            <v>101-4</v>
          </cell>
          <cell r="B335">
            <v>5057</v>
          </cell>
          <cell r="C335">
            <v>4</v>
          </cell>
          <cell r="D335" t="str">
            <v>B</v>
          </cell>
          <cell r="E335">
            <v>101</v>
          </cell>
          <cell r="F335" t="str">
            <v>Z</v>
          </cell>
          <cell r="G335">
            <v>4</v>
          </cell>
          <cell r="H335">
            <v>3106002</v>
          </cell>
          <cell r="I335">
            <v>0.68</v>
          </cell>
          <cell r="J335">
            <v>0.65</v>
          </cell>
          <cell r="K335">
            <v>248.88499999999999</v>
          </cell>
          <cell r="L335">
            <v>249.48</v>
          </cell>
          <cell r="M335">
            <v>248.83</v>
          </cell>
          <cell r="N335">
            <v>249.48</v>
          </cell>
          <cell r="O335">
            <v>0</v>
          </cell>
          <cell r="P335" t="str">
            <v>JDO</v>
          </cell>
          <cell r="Q335" t="str">
            <v>cont To 102-1. pc1a-d</v>
          </cell>
          <cell r="R335" t="str">
            <v>no</v>
          </cell>
          <cell r="S335">
            <v>1</v>
          </cell>
          <cell r="T335">
            <v>79</v>
          </cell>
          <cell r="U335">
            <v>2</v>
          </cell>
          <cell r="V335" t="str">
            <v>M</v>
          </cell>
          <cell r="W335" t="str">
            <v>no</v>
          </cell>
          <cell r="Z335" t="str">
            <v>ICDP5057ESULKU2</v>
          </cell>
        </row>
        <row r="336">
          <cell r="A336" t="str">
            <v>102-1</v>
          </cell>
          <cell r="B336">
            <v>5057</v>
          </cell>
          <cell r="C336">
            <v>4</v>
          </cell>
          <cell r="D336" t="str">
            <v>B</v>
          </cell>
          <cell r="E336">
            <v>102</v>
          </cell>
          <cell r="F336" t="str">
            <v>Z</v>
          </cell>
          <cell r="G336">
            <v>1</v>
          </cell>
          <cell r="H336">
            <v>3106008</v>
          </cell>
          <cell r="I336">
            <v>0.93</v>
          </cell>
          <cell r="J336">
            <v>0.82</v>
          </cell>
          <cell r="K336">
            <v>249.45</v>
          </cell>
          <cell r="L336">
            <v>250.27</v>
          </cell>
          <cell r="M336">
            <v>249.45</v>
          </cell>
          <cell r="N336">
            <v>250.27</v>
          </cell>
          <cell r="O336">
            <v>0</v>
          </cell>
          <cell r="P336" t="str">
            <v>JDO</v>
          </cell>
          <cell r="Q336" t="str">
            <v>cont to 102-2. pc1a-j f and j in bag</v>
          </cell>
          <cell r="R336" t="str">
            <v>no</v>
          </cell>
          <cell r="S336">
            <v>1</v>
          </cell>
          <cell r="T336">
            <v>79</v>
          </cell>
          <cell r="U336">
            <v>3</v>
          </cell>
          <cell r="V336" t="str">
            <v>M</v>
          </cell>
          <cell r="W336" t="str">
            <v>no</v>
          </cell>
          <cell r="Z336" t="str">
            <v>ICDP5057ES0MKU2</v>
          </cell>
        </row>
        <row r="337">
          <cell r="A337" t="str">
            <v>102-2</v>
          </cell>
          <cell r="B337">
            <v>5057</v>
          </cell>
          <cell r="C337">
            <v>4</v>
          </cell>
          <cell r="D337" t="str">
            <v>B</v>
          </cell>
          <cell r="E337">
            <v>102</v>
          </cell>
          <cell r="F337" t="str">
            <v>Z</v>
          </cell>
          <cell r="G337">
            <v>2</v>
          </cell>
          <cell r="H337">
            <v>3106010</v>
          </cell>
          <cell r="I337">
            <v>0.75</v>
          </cell>
          <cell r="J337">
            <v>0.7</v>
          </cell>
          <cell r="K337">
            <v>250.38</v>
          </cell>
          <cell r="L337">
            <v>250.97</v>
          </cell>
          <cell r="M337">
            <v>250.27</v>
          </cell>
          <cell r="N337">
            <v>250.97</v>
          </cell>
          <cell r="O337">
            <v>0</v>
          </cell>
          <cell r="P337" t="str">
            <v>JDO</v>
          </cell>
          <cell r="Q337" t="str">
            <v>cont to 102-3. pc1a-e e in bag.</v>
          </cell>
          <cell r="R337" t="str">
            <v>no</v>
          </cell>
          <cell r="S337">
            <v>1</v>
          </cell>
          <cell r="T337">
            <v>79</v>
          </cell>
          <cell r="U337">
            <v>4</v>
          </cell>
          <cell r="V337" t="str">
            <v>M</v>
          </cell>
          <cell r="W337" t="str">
            <v>no</v>
          </cell>
          <cell r="Z337" t="str">
            <v>ICDP5057ES2MKU2</v>
          </cell>
        </row>
        <row r="338">
          <cell r="A338" t="str">
            <v>102-3</v>
          </cell>
          <cell r="B338">
            <v>5057</v>
          </cell>
          <cell r="C338">
            <v>4</v>
          </cell>
          <cell r="D338" t="str">
            <v>B</v>
          </cell>
          <cell r="E338">
            <v>102</v>
          </cell>
          <cell r="F338" t="str">
            <v>Z</v>
          </cell>
          <cell r="G338">
            <v>3</v>
          </cell>
          <cell r="H338">
            <v>3106012</v>
          </cell>
          <cell r="I338">
            <v>0.56999999999999995</v>
          </cell>
          <cell r="J338">
            <v>0.54</v>
          </cell>
          <cell r="K338">
            <v>251.13</v>
          </cell>
          <cell r="L338">
            <v>251.51</v>
          </cell>
          <cell r="M338">
            <v>250.97</v>
          </cell>
          <cell r="N338">
            <v>251.51</v>
          </cell>
          <cell r="O338">
            <v>0</v>
          </cell>
          <cell r="P338" t="str">
            <v>JDO</v>
          </cell>
          <cell r="Q338" t="str">
            <v>cont to 102-4. pc1a-h b and e in bag.</v>
          </cell>
          <cell r="R338" t="str">
            <v>no</v>
          </cell>
          <cell r="S338">
            <v>1</v>
          </cell>
          <cell r="T338">
            <v>79</v>
          </cell>
          <cell r="U338">
            <v>5</v>
          </cell>
          <cell r="V338" t="str">
            <v>B</v>
          </cell>
          <cell r="W338" t="str">
            <v>no</v>
          </cell>
          <cell r="Z338" t="str">
            <v>ICDP5057ES4MKU2</v>
          </cell>
        </row>
        <row r="339">
          <cell r="A339" t="str">
            <v>102-4</v>
          </cell>
          <cell r="B339">
            <v>5057</v>
          </cell>
          <cell r="C339">
            <v>4</v>
          </cell>
          <cell r="D339" t="str">
            <v>B</v>
          </cell>
          <cell r="E339">
            <v>102</v>
          </cell>
          <cell r="F339" t="str">
            <v>Z</v>
          </cell>
          <cell r="G339">
            <v>4</v>
          </cell>
          <cell r="H339">
            <v>3106014</v>
          </cell>
          <cell r="I339">
            <v>0.84499999999999997</v>
          </cell>
          <cell r="J339">
            <v>0.84</v>
          </cell>
          <cell r="K339">
            <v>251.7</v>
          </cell>
          <cell r="L339">
            <v>252.35</v>
          </cell>
          <cell r="M339">
            <v>251.51</v>
          </cell>
          <cell r="N339">
            <v>252.35</v>
          </cell>
          <cell r="O339">
            <v>0</v>
          </cell>
          <cell r="P339" t="str">
            <v>JDO</v>
          </cell>
          <cell r="Q339" t="str">
            <v>cont to 103-1. pc1a-h. e in bag</v>
          </cell>
          <cell r="R339" t="str">
            <v>no</v>
          </cell>
          <cell r="S339">
            <v>1</v>
          </cell>
          <cell r="T339">
            <v>80</v>
          </cell>
          <cell r="U339">
            <v>1</v>
          </cell>
          <cell r="V339" t="str">
            <v>T</v>
          </cell>
          <cell r="W339" t="str">
            <v>no</v>
          </cell>
          <cell r="Z339" t="str">
            <v>ICDP5057ES6MKU2</v>
          </cell>
        </row>
        <row r="340">
          <cell r="A340" t="str">
            <v>103-1</v>
          </cell>
          <cell r="B340">
            <v>5057</v>
          </cell>
          <cell r="C340">
            <v>4</v>
          </cell>
          <cell r="D340" t="str">
            <v>B</v>
          </cell>
          <cell r="E340">
            <v>103</v>
          </cell>
          <cell r="F340" t="str">
            <v>Z</v>
          </cell>
          <cell r="G340">
            <v>1</v>
          </cell>
          <cell r="H340">
            <v>3106016</v>
          </cell>
          <cell r="I340">
            <v>0.98499999999999999</v>
          </cell>
          <cell r="J340">
            <v>0.95</v>
          </cell>
          <cell r="K340">
            <v>252.5</v>
          </cell>
          <cell r="L340">
            <v>253.45</v>
          </cell>
          <cell r="M340">
            <v>252.5</v>
          </cell>
          <cell r="N340">
            <v>253.45</v>
          </cell>
          <cell r="O340">
            <v>0</v>
          </cell>
          <cell r="P340" t="str">
            <v>JDO</v>
          </cell>
          <cell r="Q340" t="str">
            <v>cont to 103-2. pc1a-j c g and i in bag</v>
          </cell>
          <cell r="R340" t="str">
            <v>no</v>
          </cell>
          <cell r="S340">
            <v>1</v>
          </cell>
          <cell r="T340">
            <v>80</v>
          </cell>
          <cell r="U340">
            <v>2</v>
          </cell>
          <cell r="V340" t="str">
            <v>M</v>
          </cell>
          <cell r="W340" t="str">
            <v>no</v>
          </cell>
          <cell r="Z340" t="str">
            <v>ICDP5057ES8MKU2</v>
          </cell>
        </row>
        <row r="341">
          <cell r="A341" t="str">
            <v>103-2</v>
          </cell>
          <cell r="B341">
            <v>5057</v>
          </cell>
          <cell r="C341">
            <v>4</v>
          </cell>
          <cell r="D341" t="str">
            <v>B</v>
          </cell>
          <cell r="E341">
            <v>103</v>
          </cell>
          <cell r="F341" t="str">
            <v>Z</v>
          </cell>
          <cell r="G341">
            <v>2</v>
          </cell>
          <cell r="H341">
            <v>3106018</v>
          </cell>
          <cell r="I341">
            <v>0.59</v>
          </cell>
          <cell r="J341">
            <v>0.57999999999999996</v>
          </cell>
          <cell r="K341">
            <v>253.48500000000001</v>
          </cell>
          <cell r="L341">
            <v>254.03</v>
          </cell>
          <cell r="M341">
            <v>253.45</v>
          </cell>
          <cell r="N341">
            <v>254.03</v>
          </cell>
          <cell r="O341">
            <v>0</v>
          </cell>
          <cell r="P341" t="str">
            <v>JDO</v>
          </cell>
          <cell r="Q341" t="str">
            <v>cont to 103-3. pc1</v>
          </cell>
          <cell r="R341" t="str">
            <v>no</v>
          </cell>
          <cell r="S341">
            <v>1</v>
          </cell>
          <cell r="T341">
            <v>80</v>
          </cell>
          <cell r="U341">
            <v>3</v>
          </cell>
          <cell r="V341" t="str">
            <v>M</v>
          </cell>
          <cell r="W341" t="str">
            <v>no</v>
          </cell>
          <cell r="Z341" t="str">
            <v>ICDP5057ESAMKU2</v>
          </cell>
        </row>
        <row r="342">
          <cell r="A342" t="str">
            <v>103-3</v>
          </cell>
          <cell r="B342">
            <v>5057</v>
          </cell>
          <cell r="C342">
            <v>4</v>
          </cell>
          <cell r="D342" t="str">
            <v>B</v>
          </cell>
          <cell r="E342">
            <v>103</v>
          </cell>
          <cell r="F342" t="str">
            <v>Z</v>
          </cell>
          <cell r="G342">
            <v>3</v>
          </cell>
          <cell r="H342">
            <v>3106020</v>
          </cell>
          <cell r="I342">
            <v>0.65500000000000003</v>
          </cell>
          <cell r="J342">
            <v>0.64</v>
          </cell>
          <cell r="K342">
            <v>254.07499999999999</v>
          </cell>
          <cell r="L342">
            <v>254.67</v>
          </cell>
          <cell r="M342">
            <v>254.03</v>
          </cell>
          <cell r="N342">
            <v>254.67</v>
          </cell>
          <cell r="O342">
            <v>0</v>
          </cell>
          <cell r="P342" t="str">
            <v>JDO</v>
          </cell>
          <cell r="Q342" t="str">
            <v>cont to 103-4. pc1a-b</v>
          </cell>
          <cell r="R342" t="str">
            <v>no</v>
          </cell>
          <cell r="S342">
            <v>1</v>
          </cell>
          <cell r="T342">
            <v>80</v>
          </cell>
          <cell r="U342">
            <v>4</v>
          </cell>
          <cell r="V342" t="str">
            <v>M</v>
          </cell>
          <cell r="W342" t="str">
            <v>no</v>
          </cell>
          <cell r="Z342" t="str">
            <v>ICDP5057ESCMKU2</v>
          </cell>
        </row>
        <row r="343">
          <cell r="A343" t="str">
            <v>103-4</v>
          </cell>
          <cell r="B343">
            <v>5057</v>
          </cell>
          <cell r="C343">
            <v>4</v>
          </cell>
          <cell r="D343" t="str">
            <v>B</v>
          </cell>
          <cell r="E343">
            <v>103</v>
          </cell>
          <cell r="F343" t="str">
            <v>Z</v>
          </cell>
          <cell r="G343">
            <v>4</v>
          </cell>
          <cell r="H343">
            <v>3106022</v>
          </cell>
          <cell r="I343">
            <v>0.95</v>
          </cell>
          <cell r="J343">
            <v>0.94</v>
          </cell>
          <cell r="K343">
            <v>254.73</v>
          </cell>
          <cell r="L343">
            <v>255.61</v>
          </cell>
          <cell r="M343">
            <v>254.67</v>
          </cell>
          <cell r="N343">
            <v>255.61</v>
          </cell>
          <cell r="O343">
            <v>0</v>
          </cell>
          <cell r="P343" t="str">
            <v>JDO</v>
          </cell>
          <cell r="Q343" t="str">
            <v>cont. To 104-1. pc1a-e</v>
          </cell>
          <cell r="R343" t="str">
            <v>no</v>
          </cell>
          <cell r="S343">
            <v>1</v>
          </cell>
          <cell r="T343">
            <v>80</v>
          </cell>
          <cell r="U343">
            <v>5</v>
          </cell>
          <cell r="V343" t="str">
            <v>B</v>
          </cell>
          <cell r="W343" t="str">
            <v>no</v>
          </cell>
          <cell r="Z343" t="str">
            <v>ICDP5057ESEMKU2</v>
          </cell>
        </row>
        <row r="344">
          <cell r="A344" t="str">
            <v>104-1</v>
          </cell>
          <cell r="B344">
            <v>5057</v>
          </cell>
          <cell r="C344">
            <v>4</v>
          </cell>
          <cell r="D344" t="str">
            <v>B</v>
          </cell>
          <cell r="E344">
            <v>104</v>
          </cell>
          <cell r="F344" t="str">
            <v>Z</v>
          </cell>
          <cell r="G344">
            <v>1</v>
          </cell>
          <cell r="H344">
            <v>3106026</v>
          </cell>
          <cell r="I344">
            <v>0.92</v>
          </cell>
          <cell r="J344">
            <v>0.92</v>
          </cell>
          <cell r="K344">
            <v>255.55</v>
          </cell>
          <cell r="L344">
            <v>256.47000000000003</v>
          </cell>
          <cell r="M344">
            <v>255.55</v>
          </cell>
          <cell r="N344">
            <v>256.47000000000003</v>
          </cell>
          <cell r="O344">
            <v>0</v>
          </cell>
          <cell r="P344" t="str">
            <v>JDO</v>
          </cell>
          <cell r="Q344" t="str">
            <v>cont to 104-2. pc1a-f d in bag</v>
          </cell>
          <cell r="R344" t="str">
            <v>no</v>
          </cell>
          <cell r="S344">
            <v>1</v>
          </cell>
          <cell r="T344">
            <v>81</v>
          </cell>
          <cell r="U344">
            <v>1</v>
          </cell>
          <cell r="V344" t="str">
            <v>T</v>
          </cell>
          <cell r="W344" t="str">
            <v>no</v>
          </cell>
          <cell r="Z344" t="str">
            <v>ICDP5057ESIMKU2</v>
          </cell>
        </row>
        <row r="345">
          <cell r="A345" t="str">
            <v>104-2</v>
          </cell>
          <cell r="B345">
            <v>5057</v>
          </cell>
          <cell r="C345">
            <v>4</v>
          </cell>
          <cell r="D345" t="str">
            <v>B</v>
          </cell>
          <cell r="E345">
            <v>104</v>
          </cell>
          <cell r="F345" t="str">
            <v>Z</v>
          </cell>
          <cell r="G345">
            <v>2</v>
          </cell>
          <cell r="H345">
            <v>3106028</v>
          </cell>
          <cell r="I345">
            <v>0.79</v>
          </cell>
          <cell r="J345">
            <v>0.77</v>
          </cell>
          <cell r="K345">
            <v>256.47000000000003</v>
          </cell>
          <cell r="L345">
            <v>257.24</v>
          </cell>
          <cell r="M345">
            <v>256.47000000000003</v>
          </cell>
          <cell r="N345">
            <v>257.24</v>
          </cell>
          <cell r="O345">
            <v>0</v>
          </cell>
          <cell r="P345" t="str">
            <v>JDO</v>
          </cell>
          <cell r="Q345" t="str">
            <v>cont to 104-3. pc1a-e e in bag</v>
          </cell>
          <cell r="R345" t="str">
            <v>no</v>
          </cell>
          <cell r="S345">
            <v>1</v>
          </cell>
          <cell r="T345">
            <v>81</v>
          </cell>
          <cell r="U345">
            <v>2</v>
          </cell>
          <cell r="V345" t="str">
            <v>M</v>
          </cell>
          <cell r="W345" t="str">
            <v>no</v>
          </cell>
          <cell r="Z345" t="str">
            <v>ICDP5057ESKMKU2</v>
          </cell>
        </row>
        <row r="346">
          <cell r="A346" t="str">
            <v>104-3</v>
          </cell>
          <cell r="B346">
            <v>5057</v>
          </cell>
          <cell r="C346">
            <v>4</v>
          </cell>
          <cell r="D346" t="str">
            <v>B</v>
          </cell>
          <cell r="E346">
            <v>104</v>
          </cell>
          <cell r="F346" t="str">
            <v>Z</v>
          </cell>
          <cell r="G346">
            <v>3</v>
          </cell>
          <cell r="H346">
            <v>3106030</v>
          </cell>
          <cell r="I346">
            <v>0.86</v>
          </cell>
          <cell r="J346">
            <v>0.84</v>
          </cell>
          <cell r="K346">
            <v>257.26</v>
          </cell>
          <cell r="L346">
            <v>258.08</v>
          </cell>
          <cell r="M346">
            <v>257.24</v>
          </cell>
          <cell r="N346">
            <v>258.08</v>
          </cell>
          <cell r="O346">
            <v>0</v>
          </cell>
          <cell r="P346" t="str">
            <v>JDO</v>
          </cell>
          <cell r="Q346" t="str">
            <v>cont to 104-4. pc1a-d</v>
          </cell>
          <cell r="R346" t="str">
            <v>no</v>
          </cell>
          <cell r="S346">
            <v>1</v>
          </cell>
          <cell r="T346">
            <v>81</v>
          </cell>
          <cell r="U346">
            <v>3</v>
          </cell>
          <cell r="V346" t="str">
            <v>M</v>
          </cell>
          <cell r="W346" t="str">
            <v>no</v>
          </cell>
          <cell r="Z346" t="str">
            <v>ICDP5057ESMMKU2</v>
          </cell>
        </row>
        <row r="347">
          <cell r="A347" t="str">
            <v>104-4</v>
          </cell>
          <cell r="B347">
            <v>5057</v>
          </cell>
          <cell r="C347">
            <v>4</v>
          </cell>
          <cell r="D347" t="str">
            <v>B</v>
          </cell>
          <cell r="E347">
            <v>104</v>
          </cell>
          <cell r="F347" t="str">
            <v>Z</v>
          </cell>
          <cell r="G347">
            <v>4</v>
          </cell>
          <cell r="H347">
            <v>3106032</v>
          </cell>
          <cell r="I347">
            <v>0.6</v>
          </cell>
          <cell r="J347">
            <v>0.6</v>
          </cell>
          <cell r="K347">
            <v>258.12</v>
          </cell>
          <cell r="L347">
            <v>258.68</v>
          </cell>
          <cell r="M347">
            <v>258.08</v>
          </cell>
          <cell r="N347">
            <v>258.68</v>
          </cell>
          <cell r="O347">
            <v>0</v>
          </cell>
          <cell r="P347" t="str">
            <v>JDO</v>
          </cell>
          <cell r="Q347" t="str">
            <v>cont to 105-1. pc1a-e b in bag</v>
          </cell>
          <cell r="R347" t="str">
            <v>no</v>
          </cell>
          <cell r="S347">
            <v>1</v>
          </cell>
          <cell r="T347">
            <v>81</v>
          </cell>
          <cell r="U347">
            <v>4</v>
          </cell>
          <cell r="V347" t="str">
            <v>M</v>
          </cell>
          <cell r="W347" t="str">
            <v>no</v>
          </cell>
          <cell r="Z347" t="str">
            <v>ICDP5057ESOMKU2</v>
          </cell>
        </row>
        <row r="348">
          <cell r="A348" t="str">
            <v>105-1</v>
          </cell>
          <cell r="B348">
            <v>5057</v>
          </cell>
          <cell r="C348">
            <v>4</v>
          </cell>
          <cell r="D348" t="str">
            <v>B</v>
          </cell>
          <cell r="E348">
            <v>105</v>
          </cell>
          <cell r="F348" t="str">
            <v>Z</v>
          </cell>
          <cell r="G348">
            <v>1</v>
          </cell>
          <cell r="H348">
            <v>3106034</v>
          </cell>
          <cell r="I348">
            <v>0.92</v>
          </cell>
          <cell r="J348">
            <v>0.86</v>
          </cell>
          <cell r="K348">
            <v>258.60000000000002</v>
          </cell>
          <cell r="L348">
            <v>259.45999999999998</v>
          </cell>
          <cell r="M348">
            <v>258.60000000000002</v>
          </cell>
          <cell r="N348">
            <v>259.45999999999998</v>
          </cell>
          <cell r="O348">
            <v>0</v>
          </cell>
          <cell r="P348" t="str">
            <v>JDO</v>
          </cell>
          <cell r="Q348" t="str">
            <v>cont to 105-2. pc1a-e</v>
          </cell>
          <cell r="R348" t="str">
            <v>no</v>
          </cell>
          <cell r="S348">
            <v>1</v>
          </cell>
          <cell r="T348">
            <v>81</v>
          </cell>
          <cell r="U348">
            <v>5</v>
          </cell>
          <cell r="V348" t="str">
            <v>B</v>
          </cell>
          <cell r="W348" t="str">
            <v>no</v>
          </cell>
          <cell r="Z348" t="str">
            <v>ICDP5057ESQMKU2</v>
          </cell>
        </row>
        <row r="349">
          <cell r="A349" t="str">
            <v>105-2</v>
          </cell>
          <cell r="B349">
            <v>5057</v>
          </cell>
          <cell r="C349">
            <v>4</v>
          </cell>
          <cell r="D349" t="str">
            <v>B</v>
          </cell>
          <cell r="E349">
            <v>105</v>
          </cell>
          <cell r="F349" t="str">
            <v>Z</v>
          </cell>
          <cell r="G349">
            <v>2</v>
          </cell>
          <cell r="H349">
            <v>3106036</v>
          </cell>
          <cell r="I349">
            <v>0.93</v>
          </cell>
          <cell r="J349">
            <v>0.86</v>
          </cell>
          <cell r="K349">
            <v>259.52</v>
          </cell>
          <cell r="L349">
            <v>260.32</v>
          </cell>
          <cell r="M349">
            <v>259.45999999999998</v>
          </cell>
          <cell r="N349">
            <v>260.32</v>
          </cell>
          <cell r="O349">
            <v>0</v>
          </cell>
          <cell r="P349" t="str">
            <v>JC</v>
          </cell>
          <cell r="Q349" t="str">
            <v>cont to 105-3. pc1a-g, b and e in bags</v>
          </cell>
          <cell r="R349" t="str">
            <v>no</v>
          </cell>
          <cell r="S349">
            <v>1</v>
          </cell>
          <cell r="T349">
            <v>82</v>
          </cell>
          <cell r="U349">
            <v>1</v>
          </cell>
          <cell r="V349" t="str">
            <v>T</v>
          </cell>
          <cell r="W349" t="str">
            <v>no</v>
          </cell>
          <cell r="Z349" t="str">
            <v>ICDP5057ESSMKU2</v>
          </cell>
        </row>
        <row r="350">
          <cell r="A350" t="str">
            <v>105-3</v>
          </cell>
          <cell r="B350">
            <v>5057</v>
          </cell>
          <cell r="C350">
            <v>4</v>
          </cell>
          <cell r="D350" t="str">
            <v>B</v>
          </cell>
          <cell r="E350">
            <v>105</v>
          </cell>
          <cell r="F350" t="str">
            <v>Z</v>
          </cell>
          <cell r="G350">
            <v>3</v>
          </cell>
          <cell r="H350">
            <v>3106038</v>
          </cell>
          <cell r="I350">
            <v>0.65</v>
          </cell>
          <cell r="J350">
            <v>0.61</v>
          </cell>
          <cell r="K350">
            <v>260.45</v>
          </cell>
          <cell r="L350">
            <v>260.93</v>
          </cell>
          <cell r="M350">
            <v>260.32</v>
          </cell>
          <cell r="N350">
            <v>260.93</v>
          </cell>
          <cell r="O350">
            <v>0</v>
          </cell>
          <cell r="P350" t="str">
            <v>JC</v>
          </cell>
          <cell r="Q350" t="str">
            <v>cont to 105-4. pc1a-e, d in bag</v>
          </cell>
          <cell r="R350" t="str">
            <v>no</v>
          </cell>
          <cell r="S350">
            <v>1</v>
          </cell>
          <cell r="T350">
            <v>82</v>
          </cell>
          <cell r="U350">
            <v>2</v>
          </cell>
          <cell r="V350" t="str">
            <v>M</v>
          </cell>
          <cell r="W350" t="str">
            <v>no</v>
          </cell>
          <cell r="Z350" t="str">
            <v>ICDP5057ESUMKU2</v>
          </cell>
        </row>
        <row r="351">
          <cell r="A351" t="str">
            <v>105-4</v>
          </cell>
          <cell r="B351">
            <v>5057</v>
          </cell>
          <cell r="C351">
            <v>4</v>
          </cell>
          <cell r="D351" t="str">
            <v>B</v>
          </cell>
          <cell r="E351">
            <v>105</v>
          </cell>
          <cell r="F351" t="str">
            <v>Z</v>
          </cell>
          <cell r="G351">
            <v>4</v>
          </cell>
          <cell r="H351">
            <v>3106040</v>
          </cell>
          <cell r="I351">
            <v>0.39</v>
          </cell>
          <cell r="J351">
            <v>0.36</v>
          </cell>
          <cell r="K351">
            <v>261.10000000000002</v>
          </cell>
          <cell r="L351">
            <v>261.29000000000002</v>
          </cell>
          <cell r="M351">
            <v>260.93</v>
          </cell>
          <cell r="N351">
            <v>261.29000000000002</v>
          </cell>
          <cell r="O351">
            <v>0</v>
          </cell>
          <cell r="P351" t="str">
            <v>JC</v>
          </cell>
          <cell r="Q351" t="str">
            <v>cont to 106-1. pc1a-e, c in bag</v>
          </cell>
          <cell r="R351" t="str">
            <v>no</v>
          </cell>
          <cell r="S351">
            <v>1</v>
          </cell>
          <cell r="T351">
            <v>82</v>
          </cell>
          <cell r="U351">
            <v>3</v>
          </cell>
          <cell r="V351" t="str">
            <v>M</v>
          </cell>
          <cell r="W351" t="str">
            <v>no</v>
          </cell>
          <cell r="Z351" t="str">
            <v>ICDP5057ESWMKU2</v>
          </cell>
        </row>
        <row r="352">
          <cell r="A352" t="str">
            <v>106-1</v>
          </cell>
          <cell r="B352">
            <v>5057</v>
          </cell>
          <cell r="C352">
            <v>4</v>
          </cell>
          <cell r="D352" t="str">
            <v>B</v>
          </cell>
          <cell r="E352">
            <v>106</v>
          </cell>
          <cell r="F352" t="str">
            <v>Z</v>
          </cell>
          <cell r="G352">
            <v>1</v>
          </cell>
          <cell r="H352">
            <v>3106042</v>
          </cell>
          <cell r="I352">
            <v>0.72</v>
          </cell>
          <cell r="J352">
            <v>0.77</v>
          </cell>
          <cell r="K352">
            <v>261.64999999999998</v>
          </cell>
          <cell r="L352">
            <v>262.42</v>
          </cell>
          <cell r="M352">
            <v>261.64999999999998</v>
          </cell>
          <cell r="N352">
            <v>262.42</v>
          </cell>
          <cell r="O352">
            <v>0</v>
          </cell>
          <cell r="P352" t="str">
            <v>JC</v>
          </cell>
          <cell r="Q352" t="str">
            <v>cont to 106-2. pc1a-e, b in bag. Pc2a-c, a in bag</v>
          </cell>
          <cell r="R352" t="str">
            <v>no</v>
          </cell>
          <cell r="S352">
            <v>2</v>
          </cell>
          <cell r="T352">
            <v>82</v>
          </cell>
          <cell r="U352">
            <v>4</v>
          </cell>
          <cell r="V352" t="str">
            <v>M</v>
          </cell>
          <cell r="W352" t="str">
            <v>no</v>
          </cell>
          <cell r="Z352" t="str">
            <v>ICDP5057ESYMKU2</v>
          </cell>
        </row>
        <row r="353">
          <cell r="A353" t="str">
            <v>106-2</v>
          </cell>
          <cell r="B353">
            <v>5057</v>
          </cell>
          <cell r="C353">
            <v>4</v>
          </cell>
          <cell r="D353" t="str">
            <v>B</v>
          </cell>
          <cell r="E353">
            <v>106</v>
          </cell>
          <cell r="F353" t="str">
            <v>Z</v>
          </cell>
          <cell r="G353">
            <v>2</v>
          </cell>
          <cell r="H353">
            <v>3106044</v>
          </cell>
          <cell r="I353">
            <v>0.98499999999999999</v>
          </cell>
          <cell r="J353">
            <v>0.96</v>
          </cell>
          <cell r="K353">
            <v>262.37</v>
          </cell>
          <cell r="L353">
            <v>263.38</v>
          </cell>
          <cell r="M353">
            <v>262.42</v>
          </cell>
          <cell r="N353">
            <v>263.38</v>
          </cell>
          <cell r="O353">
            <v>0</v>
          </cell>
          <cell r="P353" t="str">
            <v>JC</v>
          </cell>
          <cell r="Q353" t="str">
            <v>cont to 106-3. pc1a-h, e in bag</v>
          </cell>
          <cell r="R353" t="str">
            <v>no</v>
          </cell>
          <cell r="S353">
            <v>1</v>
          </cell>
          <cell r="T353">
            <v>82</v>
          </cell>
          <cell r="U353">
            <v>5</v>
          </cell>
          <cell r="V353" t="str">
            <v>B</v>
          </cell>
          <cell r="W353" t="str">
            <v>no</v>
          </cell>
          <cell r="Z353" t="str">
            <v>ICDP5057ES0NKU2</v>
          </cell>
        </row>
        <row r="354">
          <cell r="A354" t="str">
            <v>106-3</v>
          </cell>
          <cell r="B354">
            <v>5057</v>
          </cell>
          <cell r="C354">
            <v>4</v>
          </cell>
          <cell r="D354" t="str">
            <v>B</v>
          </cell>
          <cell r="E354">
            <v>106</v>
          </cell>
          <cell r="F354" t="str">
            <v>Z</v>
          </cell>
          <cell r="G354">
            <v>3</v>
          </cell>
          <cell r="H354">
            <v>3106046</v>
          </cell>
          <cell r="I354">
            <v>0.76500000000000001</v>
          </cell>
          <cell r="J354">
            <v>0.81</v>
          </cell>
          <cell r="K354">
            <v>263.35500000000002</v>
          </cell>
          <cell r="L354">
            <v>264.19</v>
          </cell>
          <cell r="M354">
            <v>263.38</v>
          </cell>
          <cell r="N354">
            <v>264.19</v>
          </cell>
          <cell r="O354">
            <v>0</v>
          </cell>
          <cell r="P354" t="str">
            <v>JDO</v>
          </cell>
          <cell r="Q354" t="str">
            <v>discont to 107-1. pc1a-n a d h j and n in bag</v>
          </cell>
          <cell r="R354" t="str">
            <v>no</v>
          </cell>
          <cell r="S354">
            <v>1</v>
          </cell>
          <cell r="T354">
            <v>83</v>
          </cell>
          <cell r="U354">
            <v>1</v>
          </cell>
          <cell r="V354" t="str">
            <v>T</v>
          </cell>
          <cell r="W354" t="str">
            <v>no</v>
          </cell>
          <cell r="Z354" t="str">
            <v>ICDP5057ES2NKU2</v>
          </cell>
        </row>
        <row r="355">
          <cell r="A355" t="str">
            <v>107-1</v>
          </cell>
          <cell r="B355">
            <v>5057</v>
          </cell>
          <cell r="C355">
            <v>4</v>
          </cell>
          <cell r="D355" t="str">
            <v>B</v>
          </cell>
          <cell r="E355">
            <v>107</v>
          </cell>
          <cell r="F355" t="str">
            <v>Z</v>
          </cell>
          <cell r="G355">
            <v>1</v>
          </cell>
          <cell r="H355">
            <v>3106048</v>
          </cell>
          <cell r="I355">
            <v>0.95</v>
          </cell>
          <cell r="J355">
            <v>0.92</v>
          </cell>
          <cell r="K355">
            <v>263.85000000000002</v>
          </cell>
          <cell r="L355">
            <v>264.77</v>
          </cell>
          <cell r="M355">
            <v>263.85000000000002</v>
          </cell>
          <cell r="N355">
            <v>264.77</v>
          </cell>
          <cell r="O355">
            <v>0</v>
          </cell>
          <cell r="P355" t="str">
            <v>JDO</v>
          </cell>
          <cell r="Q355" t="str">
            <v>cont to 108-1. pc1a-I c in bag</v>
          </cell>
          <cell r="R355" t="str">
            <v>no</v>
          </cell>
          <cell r="S355">
            <v>1</v>
          </cell>
          <cell r="T355">
            <v>83</v>
          </cell>
          <cell r="U355">
            <v>2</v>
          </cell>
          <cell r="V355" t="str">
            <v>M</v>
          </cell>
          <cell r="W355" t="str">
            <v>no</v>
          </cell>
          <cell r="Z355" t="str">
            <v>ICDP5057ES4NKU2</v>
          </cell>
        </row>
        <row r="356">
          <cell r="A356" t="str">
            <v>108-1</v>
          </cell>
          <cell r="B356">
            <v>5057</v>
          </cell>
          <cell r="C356">
            <v>4</v>
          </cell>
          <cell r="D356" t="str">
            <v>B</v>
          </cell>
          <cell r="E356">
            <v>108</v>
          </cell>
          <cell r="F356" t="str">
            <v>Z</v>
          </cell>
          <cell r="G356">
            <v>1</v>
          </cell>
          <cell r="H356">
            <v>3106050</v>
          </cell>
          <cell r="I356">
            <v>0.85499999999999998</v>
          </cell>
          <cell r="J356">
            <v>0.84</v>
          </cell>
          <cell r="K356">
            <v>264.7</v>
          </cell>
          <cell r="L356">
            <v>265.54000000000002</v>
          </cell>
          <cell r="M356">
            <v>264.7</v>
          </cell>
          <cell r="N356">
            <v>265.54000000000002</v>
          </cell>
          <cell r="O356">
            <v>0</v>
          </cell>
          <cell r="P356" t="str">
            <v>JDO</v>
          </cell>
          <cell r="Q356" t="str">
            <v>cont to 108-2. pc1a-j a and j in bag</v>
          </cell>
          <cell r="R356" t="str">
            <v>no</v>
          </cell>
          <cell r="S356">
            <v>1</v>
          </cell>
          <cell r="T356">
            <v>83</v>
          </cell>
          <cell r="U356">
            <v>3</v>
          </cell>
          <cell r="V356" t="str">
            <v>M</v>
          </cell>
          <cell r="W356" t="str">
            <v>no</v>
          </cell>
          <cell r="Z356" t="str">
            <v>ICDP5057ES6NKU2</v>
          </cell>
        </row>
        <row r="357">
          <cell r="A357" t="str">
            <v>108-2</v>
          </cell>
          <cell r="B357">
            <v>5057</v>
          </cell>
          <cell r="C357">
            <v>4</v>
          </cell>
          <cell r="D357" t="str">
            <v>B</v>
          </cell>
          <cell r="E357">
            <v>108</v>
          </cell>
          <cell r="F357" t="str">
            <v>Z</v>
          </cell>
          <cell r="G357">
            <v>2</v>
          </cell>
          <cell r="H357">
            <v>3106052</v>
          </cell>
          <cell r="I357">
            <v>0.56999999999999995</v>
          </cell>
          <cell r="J357">
            <v>0.56999999999999995</v>
          </cell>
          <cell r="K357">
            <v>265.55500000000001</v>
          </cell>
          <cell r="L357">
            <v>266.11</v>
          </cell>
          <cell r="M357">
            <v>265.54000000000002</v>
          </cell>
          <cell r="N357">
            <v>266.11</v>
          </cell>
          <cell r="O357">
            <v>0</v>
          </cell>
          <cell r="P357" t="str">
            <v>JDO</v>
          </cell>
          <cell r="Q357" t="str">
            <v>cont to 108-3. pc1a-c.</v>
          </cell>
          <cell r="R357" t="str">
            <v>no</v>
          </cell>
          <cell r="S357">
            <v>1</v>
          </cell>
          <cell r="T357">
            <v>83</v>
          </cell>
          <cell r="U357">
            <v>4</v>
          </cell>
          <cell r="V357" t="str">
            <v>M</v>
          </cell>
          <cell r="W357" t="str">
            <v>no</v>
          </cell>
          <cell r="Z357" t="str">
            <v>ICDP5057ES8NKU2</v>
          </cell>
        </row>
        <row r="358">
          <cell r="A358" t="str">
            <v>108-3</v>
          </cell>
          <cell r="B358">
            <v>5057</v>
          </cell>
          <cell r="C358">
            <v>4</v>
          </cell>
          <cell r="D358" t="str">
            <v>B</v>
          </cell>
          <cell r="E358">
            <v>108</v>
          </cell>
          <cell r="F358" t="str">
            <v>Z</v>
          </cell>
          <cell r="G358">
            <v>3</v>
          </cell>
          <cell r="H358">
            <v>3106054</v>
          </cell>
          <cell r="I358">
            <v>0.84</v>
          </cell>
          <cell r="J358">
            <v>0.84</v>
          </cell>
          <cell r="K358">
            <v>266.125</v>
          </cell>
          <cell r="L358">
            <v>266.95</v>
          </cell>
          <cell r="M358">
            <v>266.11</v>
          </cell>
          <cell r="N358">
            <v>266.95</v>
          </cell>
          <cell r="O358">
            <v>0</v>
          </cell>
          <cell r="P358" t="str">
            <v>JDO</v>
          </cell>
          <cell r="Q358" t="str">
            <v>cont to 108-4. pc1a-c</v>
          </cell>
          <cell r="R358" t="str">
            <v>no</v>
          </cell>
          <cell r="S358">
            <v>1</v>
          </cell>
          <cell r="T358">
            <v>83</v>
          </cell>
          <cell r="U358">
            <v>5</v>
          </cell>
          <cell r="V358" t="str">
            <v>B</v>
          </cell>
          <cell r="W358" t="str">
            <v>no</v>
          </cell>
          <cell r="Z358" t="str">
            <v>ICDP5057ESANKU2</v>
          </cell>
        </row>
        <row r="359">
          <cell r="A359" t="str">
            <v>108-4</v>
          </cell>
          <cell r="B359">
            <v>5057</v>
          </cell>
          <cell r="C359">
            <v>4</v>
          </cell>
          <cell r="D359" t="str">
            <v>B</v>
          </cell>
          <cell r="E359">
            <v>108</v>
          </cell>
          <cell r="F359" t="str">
            <v>Z</v>
          </cell>
          <cell r="G359">
            <v>4</v>
          </cell>
          <cell r="H359">
            <v>3106056</v>
          </cell>
          <cell r="I359">
            <v>0.81499999999999995</v>
          </cell>
          <cell r="J359">
            <v>0.78</v>
          </cell>
          <cell r="K359">
            <v>266.96499999999997</v>
          </cell>
          <cell r="L359">
            <v>267.73</v>
          </cell>
          <cell r="M359">
            <v>266.95</v>
          </cell>
          <cell r="N359">
            <v>267.73</v>
          </cell>
          <cell r="O359">
            <v>0</v>
          </cell>
          <cell r="P359" t="str">
            <v>JDO</v>
          </cell>
          <cell r="Q359" t="str">
            <v>cont to 109-1. pc1a-c</v>
          </cell>
          <cell r="R359" t="str">
            <v>no</v>
          </cell>
          <cell r="S359">
            <v>1</v>
          </cell>
          <cell r="T359">
            <v>84</v>
          </cell>
          <cell r="U359">
            <v>1</v>
          </cell>
          <cell r="V359" t="str">
            <v>T</v>
          </cell>
          <cell r="W359" t="str">
            <v>no</v>
          </cell>
          <cell r="Z359" t="str">
            <v>ICDP5057ESCNKU2</v>
          </cell>
        </row>
        <row r="360">
          <cell r="A360" t="str">
            <v>109-1</v>
          </cell>
          <cell r="B360">
            <v>5057</v>
          </cell>
          <cell r="C360">
            <v>4</v>
          </cell>
          <cell r="D360" t="str">
            <v>B</v>
          </cell>
          <cell r="E360">
            <v>109</v>
          </cell>
          <cell r="F360" t="str">
            <v>Z</v>
          </cell>
          <cell r="G360">
            <v>1</v>
          </cell>
          <cell r="H360">
            <v>3106058</v>
          </cell>
          <cell r="I360">
            <v>0.89500000000000002</v>
          </cell>
          <cell r="J360">
            <v>0.87</v>
          </cell>
          <cell r="K360">
            <v>267.75</v>
          </cell>
          <cell r="L360">
            <v>268.62</v>
          </cell>
          <cell r="M360">
            <v>267.75</v>
          </cell>
          <cell r="N360">
            <v>268.62</v>
          </cell>
          <cell r="O360">
            <v>0</v>
          </cell>
          <cell r="P360" t="str">
            <v>JDO</v>
          </cell>
          <cell r="Q360" t="str">
            <v>cont to 109-2. pc1a-f f in bag.</v>
          </cell>
          <cell r="R360" t="str">
            <v>no</v>
          </cell>
          <cell r="S360">
            <v>1</v>
          </cell>
          <cell r="T360">
            <v>82</v>
          </cell>
          <cell r="U360">
            <v>2</v>
          </cell>
          <cell r="V360" t="str">
            <v>M</v>
          </cell>
          <cell r="W360" t="str">
            <v>no</v>
          </cell>
          <cell r="Z360" t="str">
            <v>ICDP5057ESENKU2</v>
          </cell>
        </row>
        <row r="361">
          <cell r="A361" t="str">
            <v>109-2</v>
          </cell>
          <cell r="B361">
            <v>5057</v>
          </cell>
          <cell r="C361">
            <v>4</v>
          </cell>
          <cell r="D361" t="str">
            <v>B</v>
          </cell>
          <cell r="E361">
            <v>109</v>
          </cell>
          <cell r="F361" t="str">
            <v>Z</v>
          </cell>
          <cell r="G361">
            <v>2</v>
          </cell>
          <cell r="H361">
            <v>3106060</v>
          </cell>
          <cell r="I361">
            <v>0.86499999999999999</v>
          </cell>
          <cell r="J361">
            <v>0.86</v>
          </cell>
          <cell r="K361">
            <v>268.64499999999998</v>
          </cell>
          <cell r="L361">
            <v>269.48</v>
          </cell>
          <cell r="M361">
            <v>268.62</v>
          </cell>
          <cell r="N361">
            <v>269.48</v>
          </cell>
          <cell r="O361">
            <v>0</v>
          </cell>
          <cell r="P361" t="str">
            <v>JDO</v>
          </cell>
          <cell r="Q361" t="str">
            <v>cont to 109-3. pc1a-g c in bag</v>
          </cell>
          <cell r="R361" t="str">
            <v>no</v>
          </cell>
          <cell r="S361">
            <v>1</v>
          </cell>
          <cell r="T361">
            <v>84</v>
          </cell>
          <cell r="U361">
            <v>3</v>
          </cell>
          <cell r="V361" t="str">
            <v>M</v>
          </cell>
          <cell r="W361" t="str">
            <v>no</v>
          </cell>
          <cell r="Z361" t="str">
            <v>ICDP5057ESGNKU2</v>
          </cell>
        </row>
        <row r="362">
          <cell r="A362" t="str">
            <v>109-3</v>
          </cell>
          <cell r="B362">
            <v>5057</v>
          </cell>
          <cell r="C362">
            <v>4</v>
          </cell>
          <cell r="D362" t="str">
            <v>B</v>
          </cell>
          <cell r="E362">
            <v>109</v>
          </cell>
          <cell r="F362" t="str">
            <v>Z</v>
          </cell>
          <cell r="G362">
            <v>3</v>
          </cell>
          <cell r="H362">
            <v>3106062</v>
          </cell>
          <cell r="I362">
            <v>0.71</v>
          </cell>
          <cell r="J362">
            <v>0.76</v>
          </cell>
          <cell r="K362">
            <v>269.51</v>
          </cell>
          <cell r="L362">
            <v>270.24</v>
          </cell>
          <cell r="M362">
            <v>269.48</v>
          </cell>
          <cell r="N362">
            <v>270.24</v>
          </cell>
          <cell r="O362">
            <v>0</v>
          </cell>
          <cell r="P362" t="str">
            <v>JDO</v>
          </cell>
          <cell r="Q362" t="str">
            <v>con to 109-4. pc1a-l c e h and j in bag</v>
          </cell>
          <cell r="R362" t="str">
            <v>no</v>
          </cell>
          <cell r="S362">
            <v>1</v>
          </cell>
          <cell r="T362">
            <v>84</v>
          </cell>
          <cell r="U362">
            <v>4</v>
          </cell>
          <cell r="V362" t="str">
            <v>M</v>
          </cell>
          <cell r="W362" t="str">
            <v>no</v>
          </cell>
          <cell r="Z362" t="str">
            <v>ICDP5057ESINKU2</v>
          </cell>
        </row>
        <row r="363">
          <cell r="A363" t="str">
            <v>109-4</v>
          </cell>
          <cell r="B363">
            <v>5057</v>
          </cell>
          <cell r="C363">
            <v>4</v>
          </cell>
          <cell r="D363" t="str">
            <v>B</v>
          </cell>
          <cell r="E363">
            <v>109</v>
          </cell>
          <cell r="F363" t="str">
            <v>Z</v>
          </cell>
          <cell r="G363">
            <v>4</v>
          </cell>
          <cell r="H363">
            <v>3106064</v>
          </cell>
          <cell r="I363">
            <v>0.72</v>
          </cell>
          <cell r="J363">
            <v>0.69</v>
          </cell>
          <cell r="K363">
            <v>270.22000000000003</v>
          </cell>
          <cell r="L363">
            <v>270.93</v>
          </cell>
          <cell r="M363">
            <v>270.24</v>
          </cell>
          <cell r="N363">
            <v>270.93</v>
          </cell>
          <cell r="O363">
            <v>0</v>
          </cell>
          <cell r="P363" t="str">
            <v>JDO</v>
          </cell>
          <cell r="Q363" t="str">
            <v>cont To 110-1. pc1a-d</v>
          </cell>
          <cell r="R363" t="str">
            <v>no</v>
          </cell>
          <cell r="S363">
            <v>1</v>
          </cell>
          <cell r="T363">
            <v>84</v>
          </cell>
          <cell r="U363">
            <v>5</v>
          </cell>
          <cell r="V363" t="str">
            <v>B</v>
          </cell>
          <cell r="W363" t="str">
            <v>no</v>
          </cell>
          <cell r="Z363" t="str">
            <v>ICDP5057ESKNKU2</v>
          </cell>
        </row>
        <row r="364">
          <cell r="A364" t="str">
            <v>110-1</v>
          </cell>
          <cell r="B364">
            <v>5057</v>
          </cell>
          <cell r="C364">
            <v>4</v>
          </cell>
          <cell r="D364" t="str">
            <v>B</v>
          </cell>
          <cell r="E364">
            <v>110</v>
          </cell>
          <cell r="F364" t="str">
            <v>Z</v>
          </cell>
          <cell r="G364">
            <v>1</v>
          </cell>
          <cell r="H364">
            <v>3106066</v>
          </cell>
          <cell r="I364">
            <v>0.66</v>
          </cell>
          <cell r="J364">
            <v>0.64</v>
          </cell>
          <cell r="K364">
            <v>270.8</v>
          </cell>
          <cell r="L364">
            <v>271.44</v>
          </cell>
          <cell r="M364">
            <v>270.8</v>
          </cell>
          <cell r="N364">
            <v>271.44</v>
          </cell>
          <cell r="O364">
            <v>0</v>
          </cell>
          <cell r="P364" t="str">
            <v>JC</v>
          </cell>
          <cell r="Q364" t="str">
            <v>cont to 110-2. pc1a-e, a in bag</v>
          </cell>
          <cell r="R364" t="str">
            <v>no</v>
          </cell>
          <cell r="S364">
            <v>1</v>
          </cell>
          <cell r="T364">
            <v>85</v>
          </cell>
          <cell r="U364">
            <v>1</v>
          </cell>
          <cell r="V364" t="str">
            <v>T</v>
          </cell>
          <cell r="W364" t="str">
            <v>no</v>
          </cell>
          <cell r="Z364" t="str">
            <v>ICDP5057ESMNKU2</v>
          </cell>
        </row>
        <row r="365">
          <cell r="A365" t="str">
            <v>110-2</v>
          </cell>
          <cell r="B365">
            <v>5057</v>
          </cell>
          <cell r="C365">
            <v>4</v>
          </cell>
          <cell r="D365" t="str">
            <v>B</v>
          </cell>
          <cell r="E365">
            <v>110</v>
          </cell>
          <cell r="F365" t="str">
            <v>Z</v>
          </cell>
          <cell r="G365">
            <v>2</v>
          </cell>
          <cell r="H365">
            <v>3106068</v>
          </cell>
          <cell r="I365">
            <v>0.70499999999999996</v>
          </cell>
          <cell r="J365">
            <v>0.67</v>
          </cell>
          <cell r="K365">
            <v>271.45999999999998</v>
          </cell>
          <cell r="L365">
            <v>272.11</v>
          </cell>
          <cell r="M365">
            <v>271.44</v>
          </cell>
          <cell r="N365">
            <v>272.11</v>
          </cell>
          <cell r="O365">
            <v>0</v>
          </cell>
          <cell r="P365" t="str">
            <v>JC</v>
          </cell>
          <cell r="Q365" t="str">
            <v>cont to 110-3. pc1a-e, d in bag</v>
          </cell>
          <cell r="R365" t="str">
            <v>no</v>
          </cell>
          <cell r="S365">
            <v>1</v>
          </cell>
          <cell r="T365">
            <v>85</v>
          </cell>
          <cell r="U365">
            <v>2</v>
          </cell>
          <cell r="V365" t="str">
            <v>M</v>
          </cell>
          <cell r="W365" t="str">
            <v>no</v>
          </cell>
          <cell r="Z365" t="str">
            <v>ICDP5057ESONKU2</v>
          </cell>
        </row>
        <row r="366">
          <cell r="A366" t="str">
            <v>110-3</v>
          </cell>
          <cell r="B366">
            <v>5057</v>
          </cell>
          <cell r="C366">
            <v>4</v>
          </cell>
          <cell r="D366" t="str">
            <v>B</v>
          </cell>
          <cell r="E366">
            <v>110</v>
          </cell>
          <cell r="F366" t="str">
            <v>Z</v>
          </cell>
          <cell r="G366">
            <v>3</v>
          </cell>
          <cell r="H366">
            <v>3106070</v>
          </cell>
          <cell r="I366">
            <v>0.93500000000000005</v>
          </cell>
          <cell r="J366">
            <v>0.93</v>
          </cell>
          <cell r="K366">
            <v>272.16500000000002</v>
          </cell>
          <cell r="L366">
            <v>273.04000000000002</v>
          </cell>
          <cell r="M366">
            <v>272.11</v>
          </cell>
          <cell r="N366">
            <v>273.04000000000002</v>
          </cell>
          <cell r="O366">
            <v>0</v>
          </cell>
          <cell r="P366" t="str">
            <v>JC</v>
          </cell>
          <cell r="Q366" t="str">
            <v>sawn to 110-4. pc1a-b</v>
          </cell>
          <cell r="R366" t="str">
            <v>no</v>
          </cell>
          <cell r="S366">
            <v>1</v>
          </cell>
          <cell r="T366">
            <v>85</v>
          </cell>
          <cell r="U366">
            <v>3</v>
          </cell>
          <cell r="V366" t="str">
            <v>M</v>
          </cell>
          <cell r="W366" t="str">
            <v>no</v>
          </cell>
          <cell r="Z366" t="str">
            <v>ICDP5057ESQNKU2</v>
          </cell>
        </row>
        <row r="367">
          <cell r="A367" t="str">
            <v>110-4</v>
          </cell>
          <cell r="B367">
            <v>5057</v>
          </cell>
          <cell r="C367">
            <v>4</v>
          </cell>
          <cell r="D367" t="str">
            <v>B</v>
          </cell>
          <cell r="E367">
            <v>110</v>
          </cell>
          <cell r="F367" t="str">
            <v>Z</v>
          </cell>
          <cell r="G367">
            <v>4</v>
          </cell>
          <cell r="H367">
            <v>3106072</v>
          </cell>
          <cell r="I367">
            <v>0.78</v>
          </cell>
          <cell r="J367">
            <v>0.78</v>
          </cell>
          <cell r="K367">
            <v>273.10000000000002</v>
          </cell>
          <cell r="L367">
            <v>273.82</v>
          </cell>
          <cell r="M367">
            <v>273.04000000000002</v>
          </cell>
          <cell r="N367">
            <v>273.82</v>
          </cell>
          <cell r="O367">
            <v>0</v>
          </cell>
          <cell r="P367" t="str">
            <v>JC</v>
          </cell>
          <cell r="Q367" t="str">
            <v>cont to 111-1. pc1a-e</v>
          </cell>
          <cell r="R367" t="str">
            <v>no</v>
          </cell>
          <cell r="S367">
            <v>1</v>
          </cell>
          <cell r="T367">
            <v>85</v>
          </cell>
          <cell r="U367">
            <v>4</v>
          </cell>
          <cell r="V367" t="str">
            <v>M</v>
          </cell>
          <cell r="W367" t="str">
            <v>no</v>
          </cell>
          <cell r="Z367" t="str">
            <v>ICDP5057ESSNKU2</v>
          </cell>
        </row>
        <row r="368">
          <cell r="A368" t="str">
            <v>111-1</v>
          </cell>
          <cell r="B368">
            <v>5057</v>
          </cell>
          <cell r="C368">
            <v>4</v>
          </cell>
          <cell r="D368" t="str">
            <v>B</v>
          </cell>
          <cell r="E368">
            <v>111</v>
          </cell>
          <cell r="F368" t="str">
            <v>Z</v>
          </cell>
          <cell r="G368">
            <v>1</v>
          </cell>
          <cell r="H368">
            <v>3106074</v>
          </cell>
          <cell r="I368">
            <v>0.85499999999999998</v>
          </cell>
          <cell r="J368">
            <v>0.85</v>
          </cell>
          <cell r="K368">
            <v>273.85000000000002</v>
          </cell>
          <cell r="L368">
            <v>274.7</v>
          </cell>
          <cell r="M368">
            <v>273.85000000000002</v>
          </cell>
          <cell r="N368">
            <v>274.7</v>
          </cell>
          <cell r="O368">
            <v>0</v>
          </cell>
          <cell r="P368" t="str">
            <v>JC</v>
          </cell>
          <cell r="Q368" t="str">
            <v>cont to 111-2. pc1a-e</v>
          </cell>
          <cell r="R368" t="str">
            <v>no</v>
          </cell>
          <cell r="S368">
            <v>1</v>
          </cell>
          <cell r="T368">
            <v>85</v>
          </cell>
          <cell r="U368">
            <v>5</v>
          </cell>
          <cell r="V368" t="str">
            <v>B</v>
          </cell>
          <cell r="W368" t="str">
            <v>no</v>
          </cell>
          <cell r="Z368" t="str">
            <v>ICDP5057ESUNKU2</v>
          </cell>
        </row>
        <row r="369">
          <cell r="A369" t="str">
            <v>111-2</v>
          </cell>
          <cell r="B369">
            <v>5057</v>
          </cell>
          <cell r="C369">
            <v>4</v>
          </cell>
          <cell r="D369" t="str">
            <v>B</v>
          </cell>
          <cell r="E369">
            <v>111</v>
          </cell>
          <cell r="F369" t="str">
            <v>Z</v>
          </cell>
          <cell r="G369">
            <v>2</v>
          </cell>
          <cell r="H369">
            <v>3106076</v>
          </cell>
          <cell r="I369">
            <v>0.82499999999999996</v>
          </cell>
          <cell r="J369">
            <v>0.8</v>
          </cell>
          <cell r="K369">
            <v>274.70499999999998</v>
          </cell>
          <cell r="L369">
            <v>275.5</v>
          </cell>
          <cell r="M369">
            <v>274.7</v>
          </cell>
          <cell r="N369">
            <v>275.5</v>
          </cell>
          <cell r="O369">
            <v>0</v>
          </cell>
          <cell r="P369" t="str">
            <v>JC</v>
          </cell>
          <cell r="Q369" t="str">
            <v>cont to 111-3. pc1a-g, e and g in bags</v>
          </cell>
          <cell r="R369" t="str">
            <v>no</v>
          </cell>
          <cell r="S369">
            <v>1</v>
          </cell>
          <cell r="T369">
            <v>86</v>
          </cell>
          <cell r="U369">
            <v>1</v>
          </cell>
          <cell r="V369" t="str">
            <v>T</v>
          </cell>
          <cell r="W369" t="str">
            <v>no</v>
          </cell>
          <cell r="Z369" t="str">
            <v>ICDP5057ESWNKU2</v>
          </cell>
        </row>
        <row r="370">
          <cell r="A370" t="str">
            <v>111-3</v>
          </cell>
          <cell r="B370">
            <v>5057</v>
          </cell>
          <cell r="C370">
            <v>4</v>
          </cell>
          <cell r="D370" t="str">
            <v>B</v>
          </cell>
          <cell r="E370">
            <v>111</v>
          </cell>
          <cell r="F370" t="str">
            <v>Z</v>
          </cell>
          <cell r="G370">
            <v>3</v>
          </cell>
          <cell r="H370">
            <v>3106078</v>
          </cell>
          <cell r="I370">
            <v>0.745</v>
          </cell>
          <cell r="J370">
            <v>0.74</v>
          </cell>
          <cell r="K370">
            <v>275.52999999999997</v>
          </cell>
          <cell r="L370">
            <v>276.24</v>
          </cell>
          <cell r="M370">
            <v>275.5</v>
          </cell>
          <cell r="N370">
            <v>276.24</v>
          </cell>
          <cell r="O370">
            <v>0</v>
          </cell>
          <cell r="P370" t="str">
            <v>JC</v>
          </cell>
          <cell r="Q370" t="str">
            <v>cont to 111-4. pc1a-f, b in bag</v>
          </cell>
          <cell r="R370" t="str">
            <v>no</v>
          </cell>
          <cell r="S370">
            <v>1</v>
          </cell>
          <cell r="T370">
            <v>86</v>
          </cell>
          <cell r="U370">
            <v>2</v>
          </cell>
          <cell r="V370" t="str">
            <v>M</v>
          </cell>
          <cell r="W370" t="str">
            <v>no</v>
          </cell>
          <cell r="Z370" t="str">
            <v>ICDP5057ESYNKU2</v>
          </cell>
        </row>
        <row r="371">
          <cell r="A371" t="str">
            <v>111-4</v>
          </cell>
          <cell r="B371">
            <v>5057</v>
          </cell>
          <cell r="C371">
            <v>4</v>
          </cell>
          <cell r="D371" t="str">
            <v>B</v>
          </cell>
          <cell r="E371">
            <v>111</v>
          </cell>
          <cell r="F371" t="str">
            <v>Z</v>
          </cell>
          <cell r="G371">
            <v>4</v>
          </cell>
          <cell r="H371">
            <v>3106080</v>
          </cell>
          <cell r="I371">
            <v>0.69</v>
          </cell>
          <cell r="J371">
            <v>0.67</v>
          </cell>
          <cell r="K371">
            <v>276.27499999999998</v>
          </cell>
          <cell r="L371">
            <v>276.91000000000003</v>
          </cell>
          <cell r="M371">
            <v>276.24</v>
          </cell>
          <cell r="N371">
            <v>276.91000000000003</v>
          </cell>
          <cell r="O371">
            <v>0</v>
          </cell>
          <cell r="P371" t="str">
            <v>JC</v>
          </cell>
          <cell r="Q371" t="str">
            <v>cont to 112-1. pc1a-b</v>
          </cell>
          <cell r="R371" t="str">
            <v>no</v>
          </cell>
          <cell r="S371">
            <v>1</v>
          </cell>
          <cell r="T371">
            <v>86</v>
          </cell>
          <cell r="U371">
            <v>3</v>
          </cell>
          <cell r="V371" t="str">
            <v>M</v>
          </cell>
          <cell r="W371" t="str">
            <v>no</v>
          </cell>
          <cell r="Z371" t="str">
            <v>ICDP5057ES0OKU2</v>
          </cell>
        </row>
        <row r="372">
          <cell r="A372" t="str">
            <v>112-1</v>
          </cell>
          <cell r="B372">
            <v>5057</v>
          </cell>
          <cell r="C372">
            <v>4</v>
          </cell>
          <cell r="D372" t="str">
            <v>B</v>
          </cell>
          <cell r="E372">
            <v>112</v>
          </cell>
          <cell r="F372" t="str">
            <v>Z</v>
          </cell>
          <cell r="G372">
            <v>1</v>
          </cell>
          <cell r="H372">
            <v>3106082</v>
          </cell>
          <cell r="I372">
            <v>0.96499999999999997</v>
          </cell>
          <cell r="J372">
            <v>0.94</v>
          </cell>
          <cell r="K372">
            <v>276.89999999999998</v>
          </cell>
          <cell r="L372">
            <v>277.83999999999997</v>
          </cell>
          <cell r="M372">
            <v>276.89999999999998</v>
          </cell>
          <cell r="N372">
            <v>277.83999999999997</v>
          </cell>
          <cell r="O372">
            <v>0</v>
          </cell>
          <cell r="P372" t="str">
            <v>JC</v>
          </cell>
          <cell r="Q372" t="str">
            <v>cont to 112-2. pc1a-m, b,h and l in bags</v>
          </cell>
          <cell r="R372" t="str">
            <v>no</v>
          </cell>
          <cell r="S372">
            <v>1</v>
          </cell>
          <cell r="T372">
            <v>86</v>
          </cell>
          <cell r="U372">
            <v>4</v>
          </cell>
          <cell r="V372" t="str">
            <v>M</v>
          </cell>
          <cell r="W372" t="str">
            <v>no</v>
          </cell>
          <cell r="Z372" t="str">
            <v>ICDP5057ES2OKU2</v>
          </cell>
        </row>
        <row r="373">
          <cell r="A373" t="str">
            <v>112-2</v>
          </cell>
          <cell r="B373">
            <v>5057</v>
          </cell>
          <cell r="C373">
            <v>4</v>
          </cell>
          <cell r="D373" t="str">
            <v>B</v>
          </cell>
          <cell r="E373">
            <v>112</v>
          </cell>
          <cell r="F373" t="str">
            <v>Z</v>
          </cell>
          <cell r="G373">
            <v>2</v>
          </cell>
          <cell r="H373">
            <v>3106084</v>
          </cell>
          <cell r="I373">
            <v>0.91</v>
          </cell>
          <cell r="J373">
            <v>0.9</v>
          </cell>
          <cell r="K373">
            <v>277.86500000000001</v>
          </cell>
          <cell r="L373">
            <v>278.74</v>
          </cell>
          <cell r="M373">
            <v>277.83999999999997</v>
          </cell>
          <cell r="N373">
            <v>278.74</v>
          </cell>
          <cell r="O373">
            <v>0</v>
          </cell>
          <cell r="P373" t="str">
            <v>JC</v>
          </cell>
          <cell r="Q373" t="str">
            <v>discont to 113-1. pc1a-k, b, f and k in bags</v>
          </cell>
          <cell r="R373" t="str">
            <v>no</v>
          </cell>
          <cell r="S373">
            <v>1</v>
          </cell>
          <cell r="T373">
            <v>86</v>
          </cell>
          <cell r="U373">
            <v>5</v>
          </cell>
          <cell r="V373" t="str">
            <v>B</v>
          </cell>
          <cell r="W373" t="str">
            <v>no</v>
          </cell>
          <cell r="Z373" t="str">
            <v>ICDP5057ES4OKU2</v>
          </cell>
        </row>
        <row r="374">
          <cell r="A374" t="str">
            <v>113-1</v>
          </cell>
          <cell r="B374">
            <v>5057</v>
          </cell>
          <cell r="C374">
            <v>4</v>
          </cell>
          <cell r="D374" t="str">
            <v>B</v>
          </cell>
          <cell r="E374">
            <v>113</v>
          </cell>
          <cell r="F374" t="str">
            <v>Z</v>
          </cell>
          <cell r="G374">
            <v>1</v>
          </cell>
          <cell r="H374">
            <v>3106086</v>
          </cell>
          <cell r="I374">
            <v>0.92</v>
          </cell>
          <cell r="J374">
            <v>0.91</v>
          </cell>
          <cell r="K374">
            <v>278.85000000000002</v>
          </cell>
          <cell r="L374">
            <v>279.76</v>
          </cell>
          <cell r="M374">
            <v>278.85000000000002</v>
          </cell>
          <cell r="N374">
            <v>279.76</v>
          </cell>
          <cell r="O374">
            <v>0</v>
          </cell>
          <cell r="P374" t="str">
            <v>JC</v>
          </cell>
          <cell r="Q374" t="str">
            <v>discont to 113-2. pc1a-n, c, e and m in bags</v>
          </cell>
          <cell r="R374" t="str">
            <v>no</v>
          </cell>
          <cell r="S374">
            <v>1</v>
          </cell>
          <cell r="T374">
            <v>87</v>
          </cell>
          <cell r="U374">
            <v>1</v>
          </cell>
          <cell r="V374" t="str">
            <v>T</v>
          </cell>
          <cell r="W374" t="str">
            <v>no</v>
          </cell>
          <cell r="Z374" t="str">
            <v>ICDP5057ES6OKU2</v>
          </cell>
        </row>
        <row r="375">
          <cell r="A375" t="str">
            <v>113-2</v>
          </cell>
          <cell r="B375">
            <v>5057</v>
          </cell>
          <cell r="C375">
            <v>4</v>
          </cell>
          <cell r="D375" t="str">
            <v>B</v>
          </cell>
          <cell r="E375">
            <v>113</v>
          </cell>
          <cell r="F375" t="str">
            <v>Z</v>
          </cell>
          <cell r="G375">
            <v>2</v>
          </cell>
          <cell r="H375">
            <v>3106088</v>
          </cell>
          <cell r="I375">
            <v>0.3</v>
          </cell>
          <cell r="J375">
            <v>0.33</v>
          </cell>
          <cell r="K375">
            <v>279.77</v>
          </cell>
          <cell r="L375">
            <v>280.08999999999997</v>
          </cell>
          <cell r="M375">
            <v>279.76</v>
          </cell>
          <cell r="N375">
            <v>280.08999999999997</v>
          </cell>
          <cell r="O375">
            <v>0</v>
          </cell>
          <cell r="P375" t="str">
            <v>JC</v>
          </cell>
          <cell r="Q375" t="str">
            <v>discont to 114-1. pc1a-h, a, d and g in bags</v>
          </cell>
          <cell r="R375" t="str">
            <v>no</v>
          </cell>
          <cell r="S375">
            <v>1</v>
          </cell>
          <cell r="T375">
            <v>87</v>
          </cell>
          <cell r="U375">
            <v>2</v>
          </cell>
          <cell r="V375" t="str">
            <v>M</v>
          </cell>
          <cell r="W375" t="str">
            <v>no</v>
          </cell>
          <cell r="Z375" t="str">
            <v>ICDP5057ES8OKU2</v>
          </cell>
        </row>
        <row r="376">
          <cell r="A376" t="str">
            <v>114-1</v>
          </cell>
          <cell r="B376">
            <v>5057</v>
          </cell>
          <cell r="C376">
            <v>4</v>
          </cell>
          <cell r="D376" t="str">
            <v>B</v>
          </cell>
          <cell r="E376">
            <v>114</v>
          </cell>
          <cell r="F376" t="str">
            <v>Z</v>
          </cell>
          <cell r="G376">
            <v>1</v>
          </cell>
          <cell r="H376">
            <v>3106090</v>
          </cell>
          <cell r="I376">
            <v>0.97</v>
          </cell>
          <cell r="J376">
            <v>0.97</v>
          </cell>
          <cell r="K376">
            <v>279.95</v>
          </cell>
          <cell r="L376">
            <v>280.92</v>
          </cell>
          <cell r="M376">
            <v>279.95</v>
          </cell>
          <cell r="N376">
            <v>280.92</v>
          </cell>
          <cell r="O376">
            <v>0</v>
          </cell>
          <cell r="P376" t="str">
            <v>JC</v>
          </cell>
          <cell r="Q376" t="str">
            <v>discont to 115-1. pc1a-b, b in bag. Pc2a-c. pc3a-e, all rubble, all staying in box</v>
          </cell>
          <cell r="R376" t="str">
            <v>no</v>
          </cell>
          <cell r="S376">
            <v>3</v>
          </cell>
          <cell r="T376">
            <v>87</v>
          </cell>
          <cell r="U376">
            <v>3</v>
          </cell>
          <cell r="V376" t="str">
            <v>M</v>
          </cell>
          <cell r="W376" t="str">
            <v>no</v>
          </cell>
          <cell r="Z376" t="str">
            <v>ICDP5057ESAOKU2</v>
          </cell>
        </row>
        <row r="377">
          <cell r="A377" t="str">
            <v>115-1</v>
          </cell>
          <cell r="B377">
            <v>5057</v>
          </cell>
          <cell r="C377">
            <v>4</v>
          </cell>
          <cell r="D377" t="str">
            <v>B</v>
          </cell>
          <cell r="E377">
            <v>115</v>
          </cell>
          <cell r="F377" t="str">
            <v>Z</v>
          </cell>
          <cell r="G377">
            <v>1</v>
          </cell>
          <cell r="H377">
            <v>3106092</v>
          </cell>
          <cell r="I377">
            <v>0.94</v>
          </cell>
          <cell r="J377">
            <v>0.94</v>
          </cell>
          <cell r="K377">
            <v>280.85000000000002</v>
          </cell>
          <cell r="L377">
            <v>281.79000000000002</v>
          </cell>
          <cell r="M377">
            <v>280.85000000000002</v>
          </cell>
          <cell r="N377">
            <v>281.79000000000002</v>
          </cell>
          <cell r="O377">
            <v>0</v>
          </cell>
          <cell r="P377" t="str">
            <v>JC</v>
          </cell>
          <cell r="Q377" t="str">
            <v>cont to 115-2. pc1a-h, a and e in bags</v>
          </cell>
          <cell r="R377" t="str">
            <v>no</v>
          </cell>
          <cell r="S377">
            <v>1</v>
          </cell>
          <cell r="T377">
            <v>87</v>
          </cell>
          <cell r="U377">
            <v>4</v>
          </cell>
          <cell r="V377" t="str">
            <v>M</v>
          </cell>
          <cell r="W377" t="str">
            <v>no</v>
          </cell>
          <cell r="Z377" t="str">
            <v>ICDP5057ESCOKU2</v>
          </cell>
        </row>
        <row r="378">
          <cell r="A378" t="str">
            <v>115-2</v>
          </cell>
          <cell r="B378">
            <v>5057</v>
          </cell>
          <cell r="C378">
            <v>4</v>
          </cell>
          <cell r="D378" t="str">
            <v>B</v>
          </cell>
          <cell r="E378">
            <v>115</v>
          </cell>
          <cell r="F378" t="str">
            <v>Z</v>
          </cell>
          <cell r="G378">
            <v>2</v>
          </cell>
          <cell r="H378">
            <v>3106094</v>
          </cell>
          <cell r="I378">
            <v>0.96499999999999997</v>
          </cell>
          <cell r="J378">
            <v>0.9</v>
          </cell>
          <cell r="K378">
            <v>281.79000000000002</v>
          </cell>
          <cell r="L378">
            <v>282.69</v>
          </cell>
          <cell r="M378">
            <v>281.79000000000002</v>
          </cell>
          <cell r="N378">
            <v>282.69</v>
          </cell>
          <cell r="O378">
            <v>0</v>
          </cell>
          <cell r="P378" t="str">
            <v>JC</v>
          </cell>
          <cell r="Q378" t="str">
            <v>cont to 115-3. pc1a-i, d in bag</v>
          </cell>
          <cell r="R378" t="str">
            <v>no</v>
          </cell>
          <cell r="S378">
            <v>1</v>
          </cell>
          <cell r="T378">
            <v>87</v>
          </cell>
          <cell r="U378">
            <v>5</v>
          </cell>
          <cell r="V378" t="str">
            <v>B</v>
          </cell>
          <cell r="W378" t="str">
            <v>no</v>
          </cell>
          <cell r="Z378" t="str">
            <v>ICDP5057ESEOKU2</v>
          </cell>
        </row>
        <row r="379">
          <cell r="A379" t="str">
            <v>115-3</v>
          </cell>
          <cell r="B379">
            <v>5057</v>
          </cell>
          <cell r="C379">
            <v>4</v>
          </cell>
          <cell r="D379" t="str">
            <v>B</v>
          </cell>
          <cell r="E379">
            <v>115</v>
          </cell>
          <cell r="F379" t="str">
            <v>Z</v>
          </cell>
          <cell r="G379">
            <v>3</v>
          </cell>
          <cell r="H379">
            <v>3106096</v>
          </cell>
          <cell r="I379">
            <v>0.27</v>
          </cell>
          <cell r="J379">
            <v>0.2</v>
          </cell>
          <cell r="K379">
            <v>282.755</v>
          </cell>
          <cell r="L379">
            <v>282.89</v>
          </cell>
          <cell r="M379">
            <v>282.69</v>
          </cell>
          <cell r="N379">
            <v>282.89</v>
          </cell>
          <cell r="O379">
            <v>0</v>
          </cell>
          <cell r="P379" t="str">
            <v>JDO</v>
          </cell>
          <cell r="Q379" t="str">
            <v>discont to 116-1. pc1a-i. i in bag.</v>
          </cell>
          <cell r="R379" t="str">
            <v>no</v>
          </cell>
          <cell r="S379">
            <v>1</v>
          </cell>
          <cell r="T379">
            <v>88</v>
          </cell>
          <cell r="U379">
            <v>1</v>
          </cell>
          <cell r="V379" t="str">
            <v>T</v>
          </cell>
          <cell r="W379" t="str">
            <v>no</v>
          </cell>
          <cell r="Z379" t="str">
            <v>ICDP5057ESGOKU2</v>
          </cell>
        </row>
        <row r="380">
          <cell r="A380" t="str">
            <v>116-1</v>
          </cell>
          <cell r="B380">
            <v>5057</v>
          </cell>
          <cell r="C380">
            <v>4</v>
          </cell>
          <cell r="D380" t="str">
            <v>B</v>
          </cell>
          <cell r="E380">
            <v>116</v>
          </cell>
          <cell r="F380" t="str">
            <v>Z</v>
          </cell>
          <cell r="G380">
            <v>1</v>
          </cell>
          <cell r="H380">
            <v>3106098</v>
          </cell>
          <cell r="I380">
            <v>0.85499999999999998</v>
          </cell>
          <cell r="J380">
            <v>0.86</v>
          </cell>
          <cell r="K380">
            <v>283</v>
          </cell>
          <cell r="L380">
            <v>283.86</v>
          </cell>
          <cell r="M380">
            <v>283</v>
          </cell>
          <cell r="N380">
            <v>283.86</v>
          </cell>
          <cell r="O380">
            <v>0</v>
          </cell>
          <cell r="P380" t="str">
            <v>JDO</v>
          </cell>
          <cell r="Q380" t="str">
            <v>cont to 116-2. piece1a-i. e and h in bag d three small piedes without label.</v>
          </cell>
          <cell r="R380" t="str">
            <v>no</v>
          </cell>
          <cell r="S380">
            <v>1</v>
          </cell>
          <cell r="T380">
            <v>88</v>
          </cell>
          <cell r="U380">
            <v>2</v>
          </cell>
          <cell r="V380" t="str">
            <v>M</v>
          </cell>
          <cell r="W380" t="str">
            <v>no</v>
          </cell>
          <cell r="Z380" t="str">
            <v>ICDP5057ESIOKU2</v>
          </cell>
        </row>
        <row r="381">
          <cell r="A381" t="str">
            <v>116-2</v>
          </cell>
          <cell r="B381">
            <v>5057</v>
          </cell>
          <cell r="C381">
            <v>4</v>
          </cell>
          <cell r="D381" t="str">
            <v>B</v>
          </cell>
          <cell r="E381">
            <v>116</v>
          </cell>
          <cell r="F381" t="str">
            <v>Z</v>
          </cell>
          <cell r="G381">
            <v>2</v>
          </cell>
          <cell r="H381">
            <v>3106100</v>
          </cell>
          <cell r="I381">
            <v>0.78</v>
          </cell>
          <cell r="J381">
            <v>0.77</v>
          </cell>
          <cell r="K381">
            <v>283.85500000000002</v>
          </cell>
          <cell r="L381">
            <v>284.63</v>
          </cell>
          <cell r="M381">
            <v>283.86</v>
          </cell>
          <cell r="N381">
            <v>284.63</v>
          </cell>
          <cell r="O381">
            <v>0</v>
          </cell>
          <cell r="P381" t="str">
            <v>JDO</v>
          </cell>
          <cell r="Q381" t="str">
            <v>cont to 116-3. pc1a-o b,d,i,o in bag</v>
          </cell>
          <cell r="R381" t="str">
            <v>no</v>
          </cell>
          <cell r="S381">
            <v>1</v>
          </cell>
          <cell r="T381">
            <v>88</v>
          </cell>
          <cell r="U381">
            <v>3</v>
          </cell>
          <cell r="V381" t="str">
            <v>M</v>
          </cell>
          <cell r="W381" t="str">
            <v>no</v>
          </cell>
          <cell r="Z381" t="str">
            <v>ICDP5057ESKOKU2</v>
          </cell>
        </row>
        <row r="382">
          <cell r="A382" t="str">
            <v>116-3</v>
          </cell>
          <cell r="B382">
            <v>5057</v>
          </cell>
          <cell r="C382">
            <v>4</v>
          </cell>
          <cell r="D382" t="str">
            <v>B</v>
          </cell>
          <cell r="E382">
            <v>116</v>
          </cell>
          <cell r="F382" t="str">
            <v>Z</v>
          </cell>
          <cell r="G382">
            <v>3</v>
          </cell>
          <cell r="H382">
            <v>3106102</v>
          </cell>
          <cell r="I382">
            <v>0.69</v>
          </cell>
          <cell r="J382">
            <v>0.67</v>
          </cell>
          <cell r="K382">
            <v>284.63499999999999</v>
          </cell>
          <cell r="L382">
            <v>285.3</v>
          </cell>
          <cell r="M382">
            <v>284.63</v>
          </cell>
          <cell r="N382">
            <v>285.3</v>
          </cell>
          <cell r="O382">
            <v>0</v>
          </cell>
          <cell r="P382" t="str">
            <v>JDO</v>
          </cell>
          <cell r="Q382" t="str">
            <v>cont to 116-4. piece 1a-e b in bag</v>
          </cell>
          <cell r="R382" t="str">
            <v>no</v>
          </cell>
          <cell r="S382">
            <v>1</v>
          </cell>
          <cell r="T382">
            <v>88</v>
          </cell>
          <cell r="U382">
            <v>4</v>
          </cell>
          <cell r="V382" t="str">
            <v>M</v>
          </cell>
          <cell r="W382" t="str">
            <v>no</v>
          </cell>
          <cell r="Z382" t="str">
            <v>ICDP5057ESMOKU2</v>
          </cell>
        </row>
        <row r="383">
          <cell r="A383" t="str">
            <v>116-4</v>
          </cell>
          <cell r="B383">
            <v>5057</v>
          </cell>
          <cell r="C383">
            <v>4</v>
          </cell>
          <cell r="D383" t="str">
            <v>B</v>
          </cell>
          <cell r="E383">
            <v>116</v>
          </cell>
          <cell r="F383" t="str">
            <v>Z</v>
          </cell>
          <cell r="G383">
            <v>4</v>
          </cell>
          <cell r="H383">
            <v>3106106</v>
          </cell>
          <cell r="I383">
            <v>0.52</v>
          </cell>
          <cell r="J383">
            <v>0.48</v>
          </cell>
          <cell r="K383">
            <v>285.32499999999999</v>
          </cell>
          <cell r="L383">
            <v>285.77999999999997</v>
          </cell>
          <cell r="M383">
            <v>285.3</v>
          </cell>
          <cell r="N383">
            <v>285.77999999999997</v>
          </cell>
          <cell r="O383">
            <v>0</v>
          </cell>
          <cell r="P383" t="str">
            <v>JDO</v>
          </cell>
          <cell r="Q383" t="str">
            <v>discont to 117-1. piece 1 a-g g is three bags.</v>
          </cell>
          <cell r="R383" t="str">
            <v>no</v>
          </cell>
          <cell r="S383">
            <v>1</v>
          </cell>
          <cell r="T383">
            <v>88</v>
          </cell>
          <cell r="U383">
            <v>5</v>
          </cell>
          <cell r="V383" t="str">
            <v>B</v>
          </cell>
          <cell r="W383" t="str">
            <v>no</v>
          </cell>
          <cell r="Z383" t="str">
            <v>ICDP5057ESQOKU2</v>
          </cell>
        </row>
        <row r="384">
          <cell r="A384" t="str">
            <v>117-1</v>
          </cell>
          <cell r="B384">
            <v>5057</v>
          </cell>
          <cell r="C384">
            <v>4</v>
          </cell>
          <cell r="D384" t="str">
            <v>B</v>
          </cell>
          <cell r="E384">
            <v>117</v>
          </cell>
          <cell r="F384" t="str">
            <v>Z</v>
          </cell>
          <cell r="G384">
            <v>1</v>
          </cell>
          <cell r="H384">
            <v>3106112</v>
          </cell>
          <cell r="I384">
            <v>0.625</v>
          </cell>
          <cell r="J384">
            <v>0.63</v>
          </cell>
          <cell r="K384">
            <v>285.5</v>
          </cell>
          <cell r="L384">
            <v>286.13</v>
          </cell>
          <cell r="M384">
            <v>285.5</v>
          </cell>
          <cell r="N384">
            <v>286.13</v>
          </cell>
          <cell r="O384">
            <v>0</v>
          </cell>
          <cell r="P384" t="str">
            <v>JC</v>
          </cell>
          <cell r="Q384" t="str">
            <v>cont to 118-1. pc1a-, a,e and m in bags</v>
          </cell>
          <cell r="R384" t="str">
            <v>no</v>
          </cell>
          <cell r="S384">
            <v>1</v>
          </cell>
          <cell r="T384">
            <v>89</v>
          </cell>
          <cell r="U384">
            <v>1</v>
          </cell>
          <cell r="V384" t="str">
            <v>T</v>
          </cell>
          <cell r="W384" t="str">
            <v>no</v>
          </cell>
          <cell r="Z384" t="str">
            <v>ICDP5057ESWOKU2</v>
          </cell>
        </row>
        <row r="385">
          <cell r="A385" t="str">
            <v>118-1</v>
          </cell>
          <cell r="B385">
            <v>5057</v>
          </cell>
          <cell r="C385">
            <v>4</v>
          </cell>
          <cell r="D385" t="str">
            <v>B</v>
          </cell>
          <cell r="E385">
            <v>118</v>
          </cell>
          <cell r="F385" t="str">
            <v>Z</v>
          </cell>
          <cell r="G385">
            <v>1</v>
          </cell>
          <cell r="H385">
            <v>3106116</v>
          </cell>
          <cell r="I385">
            <v>0.94</v>
          </cell>
          <cell r="J385">
            <v>0.91</v>
          </cell>
          <cell r="K385">
            <v>286.05</v>
          </cell>
          <cell r="L385">
            <v>286.95999999999998</v>
          </cell>
          <cell r="M385">
            <v>286.05</v>
          </cell>
          <cell r="N385">
            <v>286.95999999999998</v>
          </cell>
          <cell r="O385">
            <v>0</v>
          </cell>
          <cell r="P385" t="str">
            <v>JC</v>
          </cell>
          <cell r="Q385" t="str">
            <v>cont to 118-2. pc1a-x, a, f, I, l and r in bags</v>
          </cell>
          <cell r="R385" t="str">
            <v>no</v>
          </cell>
          <cell r="S385">
            <v>1</v>
          </cell>
          <cell r="T385">
            <v>89</v>
          </cell>
          <cell r="U385">
            <v>2</v>
          </cell>
          <cell r="V385" t="str">
            <v>M</v>
          </cell>
          <cell r="W385" t="str">
            <v>no</v>
          </cell>
          <cell r="Z385" t="str">
            <v>ICDP5057ES0PKU2</v>
          </cell>
        </row>
        <row r="386">
          <cell r="A386" t="str">
            <v>118-2</v>
          </cell>
          <cell r="B386">
            <v>5057</v>
          </cell>
          <cell r="C386">
            <v>4</v>
          </cell>
          <cell r="D386" t="str">
            <v>B</v>
          </cell>
          <cell r="E386">
            <v>118</v>
          </cell>
          <cell r="F386" t="str">
            <v>Z</v>
          </cell>
          <cell r="G386">
            <v>2</v>
          </cell>
          <cell r="H386">
            <v>3106120</v>
          </cell>
          <cell r="I386">
            <v>0.93</v>
          </cell>
          <cell r="J386">
            <v>0.88</v>
          </cell>
          <cell r="K386">
            <v>286.99</v>
          </cell>
          <cell r="L386">
            <v>287.83999999999997</v>
          </cell>
          <cell r="M386">
            <v>286.95999999999998</v>
          </cell>
          <cell r="N386">
            <v>287.83999999999997</v>
          </cell>
          <cell r="O386">
            <v>0</v>
          </cell>
          <cell r="P386" t="str">
            <v>JC</v>
          </cell>
          <cell r="Q386" t="str">
            <v>cont ot 118-3. pc1a-p, a, d, p and q in bags</v>
          </cell>
          <cell r="R386" t="str">
            <v>no</v>
          </cell>
          <cell r="S386">
            <v>1</v>
          </cell>
          <cell r="T386">
            <v>89</v>
          </cell>
          <cell r="U386">
            <v>3</v>
          </cell>
          <cell r="V386" t="str">
            <v>M</v>
          </cell>
          <cell r="W386" t="str">
            <v>no</v>
          </cell>
          <cell r="Z386" t="str">
            <v>ICDP5057ES4PKU2</v>
          </cell>
        </row>
        <row r="387">
          <cell r="A387" t="str">
            <v>118-3</v>
          </cell>
          <cell r="B387">
            <v>5057</v>
          </cell>
          <cell r="C387">
            <v>4</v>
          </cell>
          <cell r="D387" t="str">
            <v>B</v>
          </cell>
          <cell r="E387">
            <v>118</v>
          </cell>
          <cell r="F387" t="str">
            <v>Z</v>
          </cell>
          <cell r="G387">
            <v>3</v>
          </cell>
          <cell r="H387">
            <v>3106122</v>
          </cell>
          <cell r="I387">
            <v>0.72</v>
          </cell>
          <cell r="J387">
            <v>0.71</v>
          </cell>
          <cell r="K387">
            <v>287.92</v>
          </cell>
          <cell r="L387">
            <v>288.55</v>
          </cell>
          <cell r="M387">
            <v>287.83999999999997</v>
          </cell>
          <cell r="N387">
            <v>288.55</v>
          </cell>
          <cell r="O387">
            <v>0</v>
          </cell>
          <cell r="P387" t="str">
            <v>JC</v>
          </cell>
          <cell r="Q387" t="str">
            <v>cont to 119-1. pc1a-n, e, g, k and m in bags</v>
          </cell>
          <cell r="R387" t="str">
            <v>no</v>
          </cell>
          <cell r="S387">
            <v>1</v>
          </cell>
          <cell r="T387">
            <v>89</v>
          </cell>
          <cell r="U387">
            <v>4</v>
          </cell>
          <cell r="V387" t="str">
            <v>M</v>
          </cell>
          <cell r="W387" t="str">
            <v>no</v>
          </cell>
          <cell r="Z387" t="str">
            <v>ICDP5057ES6PKU2</v>
          </cell>
        </row>
        <row r="388">
          <cell r="A388" t="str">
            <v>119-1</v>
          </cell>
          <cell r="B388">
            <v>5057</v>
          </cell>
          <cell r="C388">
            <v>4</v>
          </cell>
          <cell r="D388" t="str">
            <v>B</v>
          </cell>
          <cell r="E388">
            <v>119</v>
          </cell>
          <cell r="F388" t="str">
            <v>Z</v>
          </cell>
          <cell r="G388">
            <v>1</v>
          </cell>
          <cell r="H388">
            <v>3106124</v>
          </cell>
          <cell r="I388">
            <v>0.53</v>
          </cell>
          <cell r="J388">
            <v>0.55000000000000004</v>
          </cell>
          <cell r="K388">
            <v>288.55</v>
          </cell>
          <cell r="L388">
            <v>289.10000000000002</v>
          </cell>
          <cell r="M388">
            <v>288.55</v>
          </cell>
          <cell r="N388">
            <v>289.10000000000002</v>
          </cell>
          <cell r="O388">
            <v>0</v>
          </cell>
          <cell r="P388" t="str">
            <v>JC</v>
          </cell>
          <cell r="Q388" t="str">
            <v>discont to 120-1. pc1a-I, I in bag</v>
          </cell>
          <cell r="R388" t="str">
            <v>no</v>
          </cell>
          <cell r="S388">
            <v>1</v>
          </cell>
          <cell r="T388">
            <v>89</v>
          </cell>
          <cell r="U388">
            <v>5</v>
          </cell>
          <cell r="V388" t="str">
            <v>B</v>
          </cell>
          <cell r="W388" t="str">
            <v>no</v>
          </cell>
          <cell r="Z388" t="str">
            <v>ICDP5057ES8PKU2</v>
          </cell>
        </row>
        <row r="389">
          <cell r="A389" t="str">
            <v>120-1</v>
          </cell>
          <cell r="B389">
            <v>5057</v>
          </cell>
          <cell r="C389">
            <v>4</v>
          </cell>
          <cell r="D389" t="str">
            <v>B</v>
          </cell>
          <cell r="E389">
            <v>120</v>
          </cell>
          <cell r="F389" t="str">
            <v>Z</v>
          </cell>
          <cell r="G389">
            <v>1</v>
          </cell>
          <cell r="H389">
            <v>3106126</v>
          </cell>
          <cell r="I389">
            <v>0.67</v>
          </cell>
          <cell r="J389">
            <v>0.66</v>
          </cell>
          <cell r="K389">
            <v>289.10000000000002</v>
          </cell>
          <cell r="L389">
            <v>289.76</v>
          </cell>
          <cell r="M389">
            <v>289.10000000000002</v>
          </cell>
          <cell r="N389">
            <v>289.76</v>
          </cell>
          <cell r="O389">
            <v>0</v>
          </cell>
          <cell r="P389" t="str">
            <v>JC</v>
          </cell>
          <cell r="Q389" t="str">
            <v>cont to 120-2. pc1a-j, h in bag</v>
          </cell>
          <cell r="R389" t="str">
            <v>no</v>
          </cell>
          <cell r="S389">
            <v>1</v>
          </cell>
          <cell r="T389">
            <v>90</v>
          </cell>
          <cell r="U389">
            <v>1</v>
          </cell>
          <cell r="V389" t="str">
            <v>T</v>
          </cell>
          <cell r="W389" t="str">
            <v>no</v>
          </cell>
          <cell r="Z389" t="str">
            <v>ICDP5057ESAPKU2</v>
          </cell>
        </row>
        <row r="390">
          <cell r="A390" t="str">
            <v>120-2</v>
          </cell>
          <cell r="B390">
            <v>5057</v>
          </cell>
          <cell r="C390">
            <v>4</v>
          </cell>
          <cell r="D390" t="str">
            <v>B</v>
          </cell>
          <cell r="E390">
            <v>120</v>
          </cell>
          <cell r="F390" t="str">
            <v>Z</v>
          </cell>
          <cell r="G390">
            <v>2</v>
          </cell>
          <cell r="H390">
            <v>3106128</v>
          </cell>
          <cell r="I390">
            <v>0.73</v>
          </cell>
          <cell r="J390">
            <v>0.62</v>
          </cell>
          <cell r="K390">
            <v>289.77</v>
          </cell>
          <cell r="L390">
            <v>290.38</v>
          </cell>
          <cell r="M390">
            <v>289.76</v>
          </cell>
          <cell r="N390">
            <v>290.38</v>
          </cell>
          <cell r="O390">
            <v>0</v>
          </cell>
          <cell r="P390" t="str">
            <v>JC</v>
          </cell>
          <cell r="Q390" t="str">
            <v>discont to 121-1. pc1a-h, c and g in bags. Pc2a-c c in bag</v>
          </cell>
          <cell r="R390" t="str">
            <v>no</v>
          </cell>
          <cell r="S390">
            <v>1</v>
          </cell>
          <cell r="T390">
            <v>90</v>
          </cell>
          <cell r="U390">
            <v>2</v>
          </cell>
          <cell r="V390" t="str">
            <v>M</v>
          </cell>
          <cell r="W390" t="str">
            <v>no</v>
          </cell>
          <cell r="Z390" t="str">
            <v>ICDP5057ESCPKU2</v>
          </cell>
        </row>
        <row r="391">
          <cell r="A391" t="str">
            <v>121-1</v>
          </cell>
          <cell r="B391">
            <v>5057</v>
          </cell>
          <cell r="C391">
            <v>4</v>
          </cell>
          <cell r="D391" t="str">
            <v>B</v>
          </cell>
          <cell r="E391">
            <v>121</v>
          </cell>
          <cell r="F391" t="str">
            <v>Z</v>
          </cell>
          <cell r="G391">
            <v>1</v>
          </cell>
          <cell r="H391">
            <v>3106130</v>
          </cell>
          <cell r="I391">
            <v>0.745</v>
          </cell>
          <cell r="J391">
            <v>0.73</v>
          </cell>
          <cell r="K391">
            <v>290.45</v>
          </cell>
          <cell r="L391">
            <v>291.18</v>
          </cell>
          <cell r="M391">
            <v>290.45</v>
          </cell>
          <cell r="N391">
            <v>291.18</v>
          </cell>
          <cell r="O391">
            <v>0</v>
          </cell>
          <cell r="P391" t="str">
            <v>JC</v>
          </cell>
          <cell r="Q391" t="str">
            <v>cont to 121-2. pc1a-m, a in bag</v>
          </cell>
          <cell r="R391" t="str">
            <v>no</v>
          </cell>
          <cell r="S391">
            <v>1</v>
          </cell>
          <cell r="T391">
            <v>90</v>
          </cell>
          <cell r="U391">
            <v>3</v>
          </cell>
          <cell r="V391" t="str">
            <v>M</v>
          </cell>
          <cell r="W391" t="str">
            <v>no</v>
          </cell>
          <cell r="Z391" t="str">
            <v>ICDP5057ESEPKU2</v>
          </cell>
        </row>
        <row r="392">
          <cell r="A392" t="str">
            <v>121-2</v>
          </cell>
          <cell r="B392">
            <v>5057</v>
          </cell>
          <cell r="C392">
            <v>4</v>
          </cell>
          <cell r="D392" t="str">
            <v>B</v>
          </cell>
          <cell r="E392">
            <v>121</v>
          </cell>
          <cell r="F392" t="str">
            <v>Z</v>
          </cell>
          <cell r="G392">
            <v>2</v>
          </cell>
          <cell r="H392">
            <v>3106132</v>
          </cell>
          <cell r="I392">
            <v>0.56999999999999995</v>
          </cell>
          <cell r="J392">
            <v>0.59</v>
          </cell>
          <cell r="K392">
            <v>291.19499999999999</v>
          </cell>
          <cell r="L392">
            <v>291.77</v>
          </cell>
          <cell r="M392">
            <v>291.18</v>
          </cell>
          <cell r="N392">
            <v>291.77</v>
          </cell>
          <cell r="O392">
            <v>0</v>
          </cell>
          <cell r="P392" t="str">
            <v>JC</v>
          </cell>
          <cell r="Q392" t="str">
            <v>discont to 122-1. pc1a-k, a and k in bags</v>
          </cell>
          <cell r="R392" t="str">
            <v>no</v>
          </cell>
          <cell r="S392">
            <v>1</v>
          </cell>
          <cell r="T392">
            <v>90</v>
          </cell>
          <cell r="U392">
            <v>4</v>
          </cell>
          <cell r="V392" t="str">
            <v>M</v>
          </cell>
          <cell r="W392" t="str">
            <v>no</v>
          </cell>
          <cell r="Z392" t="str">
            <v>ICDP5057ESGPKU2</v>
          </cell>
        </row>
        <row r="393">
          <cell r="A393" t="str">
            <v>122-1</v>
          </cell>
          <cell r="B393">
            <v>5057</v>
          </cell>
          <cell r="C393">
            <v>4</v>
          </cell>
          <cell r="D393" t="str">
            <v>B</v>
          </cell>
          <cell r="E393">
            <v>122</v>
          </cell>
          <cell r="F393" t="str">
            <v>Z</v>
          </cell>
          <cell r="G393">
            <v>1</v>
          </cell>
          <cell r="H393">
            <v>3106134</v>
          </cell>
          <cell r="I393">
            <v>0.56000000000000005</v>
          </cell>
          <cell r="J393">
            <v>0.54</v>
          </cell>
          <cell r="K393">
            <v>291.7</v>
          </cell>
          <cell r="L393">
            <v>292.24</v>
          </cell>
          <cell r="M393">
            <v>291.7</v>
          </cell>
          <cell r="N393">
            <v>292.24</v>
          </cell>
          <cell r="O393">
            <v>0</v>
          </cell>
          <cell r="P393" t="str">
            <v>JC</v>
          </cell>
          <cell r="Q393" t="str">
            <v>discont to 123-1. pc1a-k, b and j in bags</v>
          </cell>
          <cell r="R393" t="str">
            <v>no</v>
          </cell>
          <cell r="S393">
            <v>1</v>
          </cell>
          <cell r="T393">
            <v>90</v>
          </cell>
          <cell r="U393">
            <v>5</v>
          </cell>
          <cell r="V393" t="str">
            <v>B</v>
          </cell>
          <cell r="W393" t="str">
            <v>no</v>
          </cell>
          <cell r="Z393" t="str">
            <v>ICDP5057ESIPKU2</v>
          </cell>
        </row>
        <row r="394">
          <cell r="A394" t="str">
            <v>123-1</v>
          </cell>
          <cell r="B394">
            <v>5057</v>
          </cell>
          <cell r="C394">
            <v>4</v>
          </cell>
          <cell r="D394" t="str">
            <v>B</v>
          </cell>
          <cell r="E394">
            <v>123</v>
          </cell>
          <cell r="F394" t="str">
            <v>Z</v>
          </cell>
          <cell r="G394">
            <v>1</v>
          </cell>
          <cell r="H394">
            <v>3106136</v>
          </cell>
          <cell r="I394">
            <v>0.9</v>
          </cell>
          <cell r="J394">
            <v>0.91</v>
          </cell>
          <cell r="K394">
            <v>292.14999999999998</v>
          </cell>
          <cell r="L394">
            <v>293.06</v>
          </cell>
          <cell r="M394">
            <v>292.14999999999998</v>
          </cell>
          <cell r="N394">
            <v>293.06</v>
          </cell>
          <cell r="O394">
            <v>0</v>
          </cell>
          <cell r="P394" t="str">
            <v>JC</v>
          </cell>
          <cell r="Q394" t="str">
            <v>sawn to 123-2. pc1a-m, a, d and I in bags</v>
          </cell>
          <cell r="R394" t="str">
            <v>no</v>
          </cell>
          <cell r="S394">
            <v>1</v>
          </cell>
          <cell r="T394">
            <v>91</v>
          </cell>
          <cell r="U394">
            <v>1</v>
          </cell>
          <cell r="V394" t="str">
            <v>T</v>
          </cell>
          <cell r="W394" t="str">
            <v>no</v>
          </cell>
          <cell r="Z394" t="str">
            <v>ICDP5057ESKPKU2</v>
          </cell>
        </row>
        <row r="395">
          <cell r="A395" t="str">
            <v>123-2</v>
          </cell>
          <cell r="B395">
            <v>5057</v>
          </cell>
          <cell r="C395">
            <v>4</v>
          </cell>
          <cell r="D395" t="str">
            <v>B</v>
          </cell>
          <cell r="E395">
            <v>123</v>
          </cell>
          <cell r="F395" t="str">
            <v>Z</v>
          </cell>
          <cell r="G395">
            <v>2</v>
          </cell>
          <cell r="H395">
            <v>3106138</v>
          </cell>
          <cell r="I395">
            <v>0.77</v>
          </cell>
          <cell r="J395">
            <v>0.78</v>
          </cell>
          <cell r="K395">
            <v>293.05</v>
          </cell>
          <cell r="L395">
            <v>293.83999999999997</v>
          </cell>
          <cell r="M395">
            <v>293.06</v>
          </cell>
          <cell r="N395">
            <v>293.83999999999997</v>
          </cell>
          <cell r="O395">
            <v>0</v>
          </cell>
          <cell r="P395" t="str">
            <v>JC</v>
          </cell>
          <cell r="Q395" t="str">
            <v>discont to 124-1. pc1a-e, e in bag</v>
          </cell>
          <cell r="R395" t="str">
            <v>no</v>
          </cell>
          <cell r="S395">
            <v>1</v>
          </cell>
          <cell r="T395">
            <v>91</v>
          </cell>
          <cell r="U395">
            <v>2</v>
          </cell>
          <cell r="V395" t="str">
            <v>M</v>
          </cell>
          <cell r="W395" t="str">
            <v>no</v>
          </cell>
          <cell r="Z395" t="str">
            <v>ICDP5057ESMPKU2</v>
          </cell>
        </row>
        <row r="396">
          <cell r="A396" t="str">
            <v>124-1</v>
          </cell>
          <cell r="B396">
            <v>5057</v>
          </cell>
          <cell r="C396">
            <v>4</v>
          </cell>
          <cell r="D396" t="str">
            <v>B</v>
          </cell>
          <cell r="E396">
            <v>124</v>
          </cell>
          <cell r="F396" t="str">
            <v>Z</v>
          </cell>
          <cell r="G396">
            <v>1</v>
          </cell>
          <cell r="H396">
            <v>3106140</v>
          </cell>
          <cell r="I396">
            <v>0.69499999999999995</v>
          </cell>
          <cell r="J396">
            <v>0.74</v>
          </cell>
          <cell r="K396">
            <v>293.75</v>
          </cell>
          <cell r="L396">
            <v>294.49</v>
          </cell>
          <cell r="M396">
            <v>293.75</v>
          </cell>
          <cell r="N396">
            <v>294.49</v>
          </cell>
          <cell r="O396">
            <v>0</v>
          </cell>
          <cell r="P396" t="str">
            <v>JC</v>
          </cell>
          <cell r="Q396" t="str">
            <v>cont to 124-2. pc1a (bin and bag). Pc2a-f.</v>
          </cell>
          <cell r="R396" t="str">
            <v>no</v>
          </cell>
          <cell r="S396">
            <v>2</v>
          </cell>
          <cell r="T396">
            <v>91</v>
          </cell>
          <cell r="U396">
            <v>3</v>
          </cell>
          <cell r="V396" t="str">
            <v>M</v>
          </cell>
          <cell r="W396" t="str">
            <v>no</v>
          </cell>
          <cell r="Z396" t="str">
            <v>ICDP5057ESOPKU2</v>
          </cell>
        </row>
        <row r="397">
          <cell r="A397" t="str">
            <v>124-2</v>
          </cell>
          <cell r="B397">
            <v>5057</v>
          </cell>
          <cell r="C397">
            <v>4</v>
          </cell>
          <cell r="D397" t="str">
            <v>B</v>
          </cell>
          <cell r="E397">
            <v>124</v>
          </cell>
          <cell r="F397" t="str">
            <v>Z</v>
          </cell>
          <cell r="G397">
            <v>2</v>
          </cell>
          <cell r="H397">
            <v>3106142</v>
          </cell>
          <cell r="I397">
            <v>0.65</v>
          </cell>
          <cell r="J397">
            <v>0.69</v>
          </cell>
          <cell r="K397">
            <v>294.44499999999999</v>
          </cell>
          <cell r="L397">
            <v>295.18</v>
          </cell>
          <cell r="M397">
            <v>294.49</v>
          </cell>
          <cell r="N397">
            <v>295.18</v>
          </cell>
          <cell r="O397">
            <v>0</v>
          </cell>
          <cell r="P397" t="str">
            <v>JC</v>
          </cell>
          <cell r="Q397" t="str">
            <v>cont to 125-1. pc1a-g, b and g in bags. Pc2a-f, b and f in bags</v>
          </cell>
          <cell r="R397" t="str">
            <v>no</v>
          </cell>
          <cell r="S397">
            <v>2</v>
          </cell>
          <cell r="T397">
            <v>91</v>
          </cell>
          <cell r="U397">
            <v>4</v>
          </cell>
          <cell r="V397" t="str">
            <v>M</v>
          </cell>
          <cell r="W397" t="str">
            <v>no</v>
          </cell>
          <cell r="Z397" t="str">
            <v>ICDP5057ESQPKU2</v>
          </cell>
        </row>
        <row r="398">
          <cell r="A398" t="str">
            <v>125-1</v>
          </cell>
          <cell r="B398">
            <v>5057</v>
          </cell>
          <cell r="C398">
            <v>4</v>
          </cell>
          <cell r="D398" t="str">
            <v>B</v>
          </cell>
          <cell r="E398">
            <v>125</v>
          </cell>
          <cell r="F398" t="str">
            <v>Z</v>
          </cell>
          <cell r="G398">
            <v>1</v>
          </cell>
          <cell r="H398">
            <v>3106144</v>
          </cell>
          <cell r="I398">
            <v>0.96499999999999997</v>
          </cell>
          <cell r="J398">
            <v>0.97</v>
          </cell>
          <cell r="K398">
            <v>295.2</v>
          </cell>
          <cell r="L398">
            <v>296.17</v>
          </cell>
          <cell r="M398">
            <v>295.2</v>
          </cell>
          <cell r="N398">
            <v>296.17</v>
          </cell>
          <cell r="O398">
            <v>0</v>
          </cell>
          <cell r="P398" t="str">
            <v>JC</v>
          </cell>
          <cell r="Q398" t="str">
            <v>cont to 125-2. pc1a-o, a and o in bags</v>
          </cell>
          <cell r="R398" t="str">
            <v>no</v>
          </cell>
          <cell r="S398">
            <v>1</v>
          </cell>
          <cell r="T398">
            <v>91</v>
          </cell>
          <cell r="U398">
            <v>5</v>
          </cell>
          <cell r="V398" t="str">
            <v>B</v>
          </cell>
          <cell r="W398" t="str">
            <v>no</v>
          </cell>
          <cell r="Z398" t="str">
            <v>ICDP5057ESSPKU2</v>
          </cell>
        </row>
        <row r="399">
          <cell r="A399" t="str">
            <v>125-2</v>
          </cell>
          <cell r="B399">
            <v>5057</v>
          </cell>
          <cell r="C399">
            <v>4</v>
          </cell>
          <cell r="D399" t="str">
            <v>B</v>
          </cell>
          <cell r="E399">
            <v>125</v>
          </cell>
          <cell r="F399" t="str">
            <v>Z</v>
          </cell>
          <cell r="G399">
            <v>2</v>
          </cell>
          <cell r="H399">
            <v>3106146</v>
          </cell>
          <cell r="I399">
            <v>0.86499999999999999</v>
          </cell>
          <cell r="J399">
            <v>0.82</v>
          </cell>
          <cell r="K399">
            <v>296.16500000000002</v>
          </cell>
          <cell r="L399">
            <v>296.99</v>
          </cell>
          <cell r="M399">
            <v>296.17</v>
          </cell>
          <cell r="N399">
            <v>296.99</v>
          </cell>
          <cell r="O399">
            <v>0</v>
          </cell>
          <cell r="P399" t="str">
            <v>JC</v>
          </cell>
          <cell r="Q399" t="str">
            <v>cont to 125-3. pc1a-g, b and g in bags</v>
          </cell>
          <cell r="R399" t="str">
            <v>no</v>
          </cell>
          <cell r="S399">
            <v>1</v>
          </cell>
          <cell r="T399">
            <v>92</v>
          </cell>
          <cell r="U399">
            <v>1</v>
          </cell>
          <cell r="V399" t="str">
            <v>T</v>
          </cell>
          <cell r="W399" t="str">
            <v>no</v>
          </cell>
          <cell r="Z399" t="str">
            <v>ICDP5057ESUPKU2</v>
          </cell>
        </row>
        <row r="400">
          <cell r="A400" t="str">
            <v>125-3</v>
          </cell>
          <cell r="B400">
            <v>5057</v>
          </cell>
          <cell r="C400">
            <v>4</v>
          </cell>
          <cell r="D400" t="str">
            <v>B</v>
          </cell>
          <cell r="E400">
            <v>125</v>
          </cell>
          <cell r="F400" t="str">
            <v>Z</v>
          </cell>
          <cell r="G400">
            <v>3</v>
          </cell>
          <cell r="H400">
            <v>3106148</v>
          </cell>
          <cell r="I400">
            <v>0.71499999999999997</v>
          </cell>
          <cell r="J400">
            <v>0.69</v>
          </cell>
          <cell r="K400">
            <v>297.02999999999997</v>
          </cell>
          <cell r="L400">
            <v>297.68</v>
          </cell>
          <cell r="M400">
            <v>296.99</v>
          </cell>
          <cell r="N400">
            <v>297.68</v>
          </cell>
          <cell r="O400">
            <v>0</v>
          </cell>
          <cell r="P400" t="str">
            <v>JC</v>
          </cell>
          <cell r="Q400" t="str">
            <v>cont to 125-4. pc1a-c</v>
          </cell>
          <cell r="R400" t="str">
            <v>no</v>
          </cell>
          <cell r="S400">
            <v>1</v>
          </cell>
          <cell r="T400">
            <v>92</v>
          </cell>
          <cell r="U400">
            <v>2</v>
          </cell>
          <cell r="V400" t="str">
            <v>M</v>
          </cell>
          <cell r="W400" t="str">
            <v>no</v>
          </cell>
          <cell r="Z400" t="str">
            <v>ICDP5057ESWPKU2</v>
          </cell>
        </row>
        <row r="401">
          <cell r="A401" t="str">
            <v>125-4</v>
          </cell>
          <cell r="B401">
            <v>5057</v>
          </cell>
          <cell r="C401">
            <v>4</v>
          </cell>
          <cell r="D401" t="str">
            <v>B</v>
          </cell>
          <cell r="E401">
            <v>125</v>
          </cell>
          <cell r="F401" t="str">
            <v>Z</v>
          </cell>
          <cell r="G401">
            <v>4</v>
          </cell>
          <cell r="H401">
            <v>3106150</v>
          </cell>
          <cell r="I401">
            <v>0.55000000000000004</v>
          </cell>
          <cell r="J401">
            <v>0.54</v>
          </cell>
          <cell r="K401">
            <v>297.745</v>
          </cell>
          <cell r="L401">
            <v>298.22000000000003</v>
          </cell>
          <cell r="M401">
            <v>297.68</v>
          </cell>
          <cell r="N401">
            <v>298.22000000000003</v>
          </cell>
          <cell r="O401">
            <v>0</v>
          </cell>
          <cell r="P401" t="str">
            <v>JC</v>
          </cell>
          <cell r="Q401" t="str">
            <v>cont to 126-1. pc1a-g, f in bag</v>
          </cell>
          <cell r="R401" t="str">
            <v>no</v>
          </cell>
          <cell r="S401">
            <v>1</v>
          </cell>
          <cell r="T401">
            <v>92</v>
          </cell>
          <cell r="U401">
            <v>3</v>
          </cell>
          <cell r="V401" t="str">
            <v>M</v>
          </cell>
          <cell r="W401" t="str">
            <v>no</v>
          </cell>
          <cell r="Z401" t="str">
            <v>ICDP5057ESYPKU2</v>
          </cell>
        </row>
        <row r="402">
          <cell r="A402" t="str">
            <v>126-1</v>
          </cell>
          <cell r="B402">
            <v>5057</v>
          </cell>
          <cell r="C402">
            <v>4</v>
          </cell>
          <cell r="D402" t="str">
            <v>B</v>
          </cell>
          <cell r="E402">
            <v>126</v>
          </cell>
          <cell r="F402" t="str">
            <v>Z</v>
          </cell>
          <cell r="G402">
            <v>1</v>
          </cell>
          <cell r="H402">
            <v>3106152</v>
          </cell>
          <cell r="I402">
            <v>0.97</v>
          </cell>
          <cell r="J402">
            <v>0.96</v>
          </cell>
          <cell r="K402">
            <v>298.25</v>
          </cell>
          <cell r="L402">
            <v>299.20999999999998</v>
          </cell>
          <cell r="M402">
            <v>298.25</v>
          </cell>
          <cell r="N402">
            <v>299.20999999999998</v>
          </cell>
          <cell r="O402">
            <v>0</v>
          </cell>
          <cell r="P402" t="str">
            <v>JC</v>
          </cell>
          <cell r="Q402" t="str">
            <v>cont to 126-2. pc1a-o, d, j and m in bags</v>
          </cell>
          <cell r="R402" t="str">
            <v>no</v>
          </cell>
          <cell r="S402">
            <v>1</v>
          </cell>
          <cell r="T402">
            <v>92</v>
          </cell>
          <cell r="U402">
            <v>4</v>
          </cell>
          <cell r="V402" t="str">
            <v>M</v>
          </cell>
          <cell r="W402" t="str">
            <v>no</v>
          </cell>
          <cell r="Z402" t="str">
            <v>ICDP5057ES0QKU2</v>
          </cell>
        </row>
        <row r="403">
          <cell r="A403" t="str">
            <v>126-2</v>
          </cell>
          <cell r="B403">
            <v>5057</v>
          </cell>
          <cell r="C403">
            <v>4</v>
          </cell>
          <cell r="D403" t="str">
            <v>B</v>
          </cell>
          <cell r="E403">
            <v>126</v>
          </cell>
          <cell r="F403" t="str">
            <v>Z</v>
          </cell>
          <cell r="G403">
            <v>2</v>
          </cell>
          <cell r="H403">
            <v>3106154</v>
          </cell>
          <cell r="I403">
            <v>0.91</v>
          </cell>
          <cell r="J403">
            <v>0.92</v>
          </cell>
          <cell r="K403">
            <v>299.22000000000003</v>
          </cell>
          <cell r="L403">
            <v>300.13</v>
          </cell>
          <cell r="M403">
            <v>299.20999999999998</v>
          </cell>
          <cell r="N403">
            <v>300.13</v>
          </cell>
          <cell r="O403">
            <v>0</v>
          </cell>
          <cell r="P403" t="str">
            <v>JC</v>
          </cell>
          <cell r="Q403" t="str">
            <v>BOH! Pc1a-I, c and h in bags</v>
          </cell>
          <cell r="R403" t="str">
            <v>no</v>
          </cell>
          <cell r="S403">
            <v>1</v>
          </cell>
          <cell r="T403">
            <v>92</v>
          </cell>
          <cell r="U403">
            <v>5</v>
          </cell>
          <cell r="V403" t="str">
            <v>B</v>
          </cell>
          <cell r="W403" t="str">
            <v>no</v>
          </cell>
          <cell r="Z403" t="str">
            <v>ICDP5057ES2QKU2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0"/>
  <sheetViews>
    <sheetView tabSelected="1" zoomScaleNormal="100" workbookViewId="0">
      <selection activeCell="I5" sqref="I5"/>
    </sheetView>
  </sheetViews>
  <sheetFormatPr defaultColWidth="9.21875" defaultRowHeight="15.6" x14ac:dyDescent="0.3"/>
  <cols>
    <col min="1" max="3" width="8.5546875" style="2"/>
    <col min="4" max="4" width="28.5546875" style="2"/>
    <col min="5" max="1025" width="8.5546875" style="2"/>
    <col min="1026" max="16384" width="9.21875" style="2"/>
  </cols>
  <sheetData>
    <row r="1" spans="1:25" x14ac:dyDescent="0.3">
      <c r="A1" s="1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4"/>
      <c r="O1" s="14"/>
      <c r="P1" s="23"/>
      <c r="Q1" s="22"/>
      <c r="R1" s="25"/>
      <c r="S1" s="10"/>
      <c r="T1" s="10"/>
      <c r="U1" s="10"/>
      <c r="V1" s="10"/>
      <c r="W1" s="10"/>
      <c r="X1" s="10"/>
      <c r="Y1" s="22"/>
    </row>
    <row r="2" spans="1:25" x14ac:dyDescent="0.3">
      <c r="A2" s="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4"/>
      <c r="O2" s="14"/>
      <c r="P2" s="23"/>
      <c r="Q2" s="22"/>
      <c r="R2" s="25"/>
      <c r="S2" s="10"/>
      <c r="T2" s="10"/>
      <c r="U2" s="10"/>
      <c r="V2" s="10"/>
      <c r="W2" s="10"/>
      <c r="X2" s="10"/>
      <c r="Y2" s="22"/>
    </row>
    <row r="3" spans="1:25" x14ac:dyDescent="0.3">
      <c r="A3" s="2" t="s">
        <v>72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4"/>
      <c r="O3" s="14"/>
      <c r="P3" s="23"/>
      <c r="Q3" s="22"/>
      <c r="R3" s="25"/>
      <c r="S3" s="10"/>
      <c r="T3" s="10"/>
      <c r="U3" s="10"/>
      <c r="V3" s="10"/>
      <c r="W3" s="10"/>
      <c r="X3" s="10"/>
      <c r="Y3" s="22"/>
    </row>
    <row r="4" spans="1:25" x14ac:dyDescent="0.3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4"/>
      <c r="O4" s="14"/>
      <c r="P4" s="23"/>
      <c r="Q4" s="22"/>
      <c r="R4" s="25"/>
      <c r="S4" s="10"/>
      <c r="T4" s="10"/>
      <c r="U4" s="10"/>
      <c r="V4" s="10"/>
      <c r="W4" s="10"/>
      <c r="X4" s="10"/>
      <c r="Y4" s="22"/>
    </row>
    <row r="5" spans="1:25" ht="62.4" x14ac:dyDescent="0.3">
      <c r="A5" s="10" t="s">
        <v>73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/>
      <c r="N5" s="14" t="s">
        <v>74</v>
      </c>
      <c r="O5" s="14" t="s">
        <v>11</v>
      </c>
      <c r="P5" s="23" t="s">
        <v>75</v>
      </c>
      <c r="Q5" s="22"/>
      <c r="R5" s="25" t="s">
        <v>12</v>
      </c>
      <c r="S5" s="10" t="s">
        <v>13</v>
      </c>
      <c r="T5" s="10" t="s">
        <v>14</v>
      </c>
      <c r="U5" s="10"/>
      <c r="V5" s="10" t="s">
        <v>15</v>
      </c>
      <c r="W5" s="10" t="s">
        <v>16</v>
      </c>
      <c r="X5" s="10" t="s">
        <v>17</v>
      </c>
      <c r="Y5" s="22"/>
    </row>
    <row r="6" spans="1:25" s="7" customFormat="1" ht="31.2" x14ac:dyDescent="0.3">
      <c r="A6" s="3" t="str">
        <f t="shared" ref="A6:A37" si="0">V6&amp;"_"&amp;W6&amp;"-"&amp;X6</f>
        <v>7-4_14-19</v>
      </c>
      <c r="B6" s="4">
        <f>(VLOOKUP($V6,[1]Depth_Lookup!$A$3:$Z$403,11,0))+(W6/100)</f>
        <v>8.6100000000000012</v>
      </c>
      <c r="C6" s="4">
        <f>(VLOOKUP($V6,[1]Depth_Lookup!$A$3:$Z$403,11,0))+(X6/100)</f>
        <v>8.66</v>
      </c>
      <c r="D6" s="3" t="s">
        <v>18</v>
      </c>
      <c r="E6" s="5">
        <v>1</v>
      </c>
      <c r="F6" s="5">
        <v>77.8</v>
      </c>
      <c r="G6" s="5">
        <v>21.2</v>
      </c>
      <c r="H6" s="5"/>
      <c r="I6" s="5"/>
      <c r="J6" s="5"/>
      <c r="K6" s="5"/>
      <c r="L6" s="5"/>
      <c r="M6" s="3"/>
      <c r="N6" s="5">
        <f t="shared" ref="N6:N16" si="1">E6+F6</f>
        <v>78.8</v>
      </c>
      <c r="O6" s="5">
        <f t="shared" ref="O6:O16" si="2">G6/(F6+E6)</f>
        <v>0.26903553299492383</v>
      </c>
      <c r="P6" s="24">
        <v>37.334099999999999</v>
      </c>
      <c r="Q6" s="27"/>
      <c r="R6" s="26">
        <v>7</v>
      </c>
      <c r="S6" s="3">
        <v>4</v>
      </c>
      <c r="T6" s="3">
        <v>1</v>
      </c>
      <c r="U6" s="8"/>
      <c r="V6" s="9" t="str">
        <f t="shared" ref="V6:V37" si="3">R6&amp;"-"&amp;S6</f>
        <v>7-4</v>
      </c>
      <c r="W6" s="3">
        <v>14</v>
      </c>
      <c r="X6" s="3">
        <v>19</v>
      </c>
      <c r="Y6" s="8"/>
    </row>
    <row r="7" spans="1:25" ht="31.2" x14ac:dyDescent="0.3">
      <c r="A7" s="10" t="str">
        <f t="shared" si="0"/>
        <v>8-2_62-65</v>
      </c>
      <c r="B7" s="11">
        <f>(VLOOKUP($V7,[1]Depth_Lookup!$A$3:$Z$403,11,0))+(W7/100)</f>
        <v>10.17</v>
      </c>
      <c r="C7" s="11">
        <f>(VLOOKUP($V7,[1]Depth_Lookup!$A$3:$Z$403,11,0))+(X7/100)</f>
        <v>10.200000000000001</v>
      </c>
      <c r="D7" s="12" t="s">
        <v>19</v>
      </c>
      <c r="E7" s="13"/>
      <c r="F7" s="13">
        <v>61</v>
      </c>
      <c r="G7" s="13">
        <v>39</v>
      </c>
      <c r="H7" s="13"/>
      <c r="I7" s="13"/>
      <c r="J7" s="13"/>
      <c r="K7" s="13"/>
      <c r="L7" s="13"/>
      <c r="M7" s="12"/>
      <c r="N7" s="14">
        <f t="shared" si="1"/>
        <v>61</v>
      </c>
      <c r="O7" s="14">
        <f t="shared" si="2"/>
        <v>0.63934426229508201</v>
      </c>
      <c r="P7" s="13"/>
      <c r="Q7" s="1"/>
      <c r="R7" s="12">
        <v>8</v>
      </c>
      <c r="S7" s="12">
        <v>2</v>
      </c>
      <c r="T7" s="12">
        <v>1</v>
      </c>
      <c r="U7" s="15"/>
      <c r="V7" s="12" t="str">
        <f t="shared" si="3"/>
        <v>8-2</v>
      </c>
      <c r="W7" s="12">
        <v>62</v>
      </c>
      <c r="X7" s="12">
        <v>65</v>
      </c>
      <c r="Y7" s="15"/>
    </row>
    <row r="8" spans="1:25" s="7" customFormat="1" ht="31.2" x14ac:dyDescent="0.3">
      <c r="A8" s="3" t="str">
        <f t="shared" si="0"/>
        <v>9-3_23-28</v>
      </c>
      <c r="B8" s="4">
        <f>(VLOOKUP($V8,[1]Depth_Lookup!$A$3:$Z$403,11,0))+(W8/100)</f>
        <v>13.645</v>
      </c>
      <c r="C8" s="4">
        <f>(VLOOKUP($V8,[1]Depth_Lookup!$A$3:$Z$403,11,0))+(X8/100)</f>
        <v>13.694999999999999</v>
      </c>
      <c r="D8" s="9" t="s">
        <v>18</v>
      </c>
      <c r="E8" s="6">
        <v>4</v>
      </c>
      <c r="F8" s="6">
        <v>58.6</v>
      </c>
      <c r="G8" s="6">
        <v>37.4</v>
      </c>
      <c r="H8" s="6"/>
      <c r="I8" s="6"/>
      <c r="J8" s="6"/>
      <c r="K8" s="6"/>
      <c r="L8" s="6"/>
      <c r="M8" s="9"/>
      <c r="N8" s="5">
        <f t="shared" si="1"/>
        <v>62.6</v>
      </c>
      <c r="O8" s="5">
        <f t="shared" si="2"/>
        <v>0.597444089456869</v>
      </c>
      <c r="P8" s="6">
        <v>29.59</v>
      </c>
      <c r="R8" s="9">
        <v>9</v>
      </c>
      <c r="S8" s="9">
        <v>3</v>
      </c>
      <c r="T8" s="9"/>
      <c r="U8" s="16"/>
      <c r="V8" s="9" t="str">
        <f t="shared" si="3"/>
        <v>9-3</v>
      </c>
      <c r="W8" s="9">
        <v>23</v>
      </c>
      <c r="X8" s="9">
        <v>28</v>
      </c>
      <c r="Y8" s="16"/>
    </row>
    <row r="9" spans="1:25" ht="31.2" x14ac:dyDescent="0.3">
      <c r="A9" s="10" t="str">
        <f t="shared" si="0"/>
        <v>11-2_32-34</v>
      </c>
      <c r="B9" s="11">
        <f>(VLOOKUP($V9,[1]Depth_Lookup!$A$3:$Z$403,11,0))+(W9/100)</f>
        <v>17.54</v>
      </c>
      <c r="C9" s="11">
        <f>(VLOOKUP($V9,[1]Depth_Lookup!$A$3:$Z$403,11,0))+(X9/100)</f>
        <v>17.559999999999999</v>
      </c>
      <c r="D9" s="12" t="s">
        <v>20</v>
      </c>
      <c r="E9" s="13"/>
      <c r="F9" s="13">
        <v>71</v>
      </c>
      <c r="G9" s="13">
        <v>26</v>
      </c>
      <c r="H9" s="13">
        <v>3</v>
      </c>
      <c r="I9" s="13"/>
      <c r="J9" s="13"/>
      <c r="K9" s="13"/>
      <c r="L9" s="13"/>
      <c r="M9" s="12"/>
      <c r="N9" s="14">
        <f t="shared" si="1"/>
        <v>71</v>
      </c>
      <c r="O9" s="14">
        <f t="shared" si="2"/>
        <v>0.36619718309859156</v>
      </c>
      <c r="P9" s="13"/>
      <c r="Q9" s="1"/>
      <c r="R9" s="12">
        <v>11</v>
      </c>
      <c r="S9" s="12">
        <v>2</v>
      </c>
      <c r="T9" s="12">
        <v>1</v>
      </c>
      <c r="U9" s="15"/>
      <c r="V9" s="12" t="str">
        <f t="shared" si="3"/>
        <v>11-2</v>
      </c>
      <c r="W9" s="12">
        <v>32</v>
      </c>
      <c r="X9" s="12">
        <v>34</v>
      </c>
      <c r="Y9" s="15"/>
    </row>
    <row r="10" spans="1:25" ht="31.2" x14ac:dyDescent="0.3">
      <c r="A10" s="10" t="str">
        <f t="shared" si="0"/>
        <v>13-4_10-12</v>
      </c>
      <c r="B10" s="11">
        <f>(VLOOKUP($V10,[1]Depth_Lookup!$A$3:$Z$403,11,0))+(W10/100)</f>
        <v>23.865000000000002</v>
      </c>
      <c r="C10" s="11">
        <f>(VLOOKUP($V10,[1]Depth_Lookup!$A$3:$Z$403,11,0))+(X10/100)</f>
        <v>23.885000000000002</v>
      </c>
      <c r="D10" s="12" t="s">
        <v>21</v>
      </c>
      <c r="E10" s="13"/>
      <c r="F10" s="13">
        <v>25</v>
      </c>
      <c r="G10" s="13">
        <v>75</v>
      </c>
      <c r="H10" s="13"/>
      <c r="I10" s="13"/>
      <c r="J10" s="13"/>
      <c r="K10" s="13"/>
      <c r="L10" s="13"/>
      <c r="M10" s="12"/>
      <c r="N10" s="14">
        <f t="shared" si="1"/>
        <v>25</v>
      </c>
      <c r="O10" s="14">
        <f t="shared" si="2"/>
        <v>3</v>
      </c>
      <c r="P10" s="13"/>
      <c r="Q10" s="1"/>
      <c r="R10" s="12">
        <v>13</v>
      </c>
      <c r="S10" s="12">
        <v>4</v>
      </c>
      <c r="T10" s="12">
        <v>1</v>
      </c>
      <c r="U10" s="15"/>
      <c r="V10" s="12" t="str">
        <f t="shared" si="3"/>
        <v>13-4</v>
      </c>
      <c r="W10" s="12">
        <v>10</v>
      </c>
      <c r="X10" s="12">
        <v>12</v>
      </c>
      <c r="Y10" s="15"/>
    </row>
    <row r="11" spans="1:25" s="7" customFormat="1" ht="31.2" x14ac:dyDescent="0.3">
      <c r="A11" s="3" t="str">
        <f t="shared" si="0"/>
        <v>14-2_25-30</v>
      </c>
      <c r="B11" s="4">
        <f>(VLOOKUP($V11,[1]Depth_Lookup!$A$3:$Z$403,11,0))+(W11/100)</f>
        <v>24.83</v>
      </c>
      <c r="C11" s="4">
        <f>(VLOOKUP($V11,[1]Depth_Lookup!$A$3:$Z$403,11,0))+(X11/100)</f>
        <v>24.88</v>
      </c>
      <c r="D11" s="9" t="s">
        <v>22</v>
      </c>
      <c r="E11" s="6"/>
      <c r="F11" s="6">
        <v>82</v>
      </c>
      <c r="G11" s="6">
        <v>18</v>
      </c>
      <c r="H11" s="6"/>
      <c r="I11" s="6"/>
      <c r="J11" s="6"/>
      <c r="K11" s="6"/>
      <c r="L11" s="6"/>
      <c r="M11" s="9"/>
      <c r="N11" s="5">
        <f t="shared" si="1"/>
        <v>82</v>
      </c>
      <c r="O11" s="5">
        <f t="shared" si="2"/>
        <v>0.21951219512195122</v>
      </c>
      <c r="P11" s="6">
        <v>36.18</v>
      </c>
      <c r="R11" s="9">
        <v>14</v>
      </c>
      <c r="S11" s="9">
        <v>2</v>
      </c>
      <c r="T11" s="9">
        <v>1</v>
      </c>
      <c r="U11" s="16"/>
      <c r="V11" s="9" t="str">
        <f t="shared" si="3"/>
        <v>14-2</v>
      </c>
      <c r="W11" s="9">
        <v>25</v>
      </c>
      <c r="X11" s="9">
        <v>30</v>
      </c>
      <c r="Y11" s="16"/>
    </row>
    <row r="12" spans="1:25" s="7" customFormat="1" ht="31.2" x14ac:dyDescent="0.3">
      <c r="A12" s="3" t="str">
        <f t="shared" si="0"/>
        <v>14-3_71-76</v>
      </c>
      <c r="B12" s="4">
        <f>(VLOOKUP($V12,[1]Depth_Lookup!$A$3:$Z$403,11,0))+(W12/100)</f>
        <v>25.900000000000002</v>
      </c>
      <c r="C12" s="4">
        <f>(VLOOKUP($V12,[1]Depth_Lookup!$A$3:$Z$403,11,0))+(X12/100)</f>
        <v>25.950000000000003</v>
      </c>
      <c r="D12" s="9" t="s">
        <v>23</v>
      </c>
      <c r="E12" s="6">
        <v>1</v>
      </c>
      <c r="F12" s="6">
        <v>74</v>
      </c>
      <c r="G12" s="6">
        <v>25</v>
      </c>
      <c r="H12" s="6"/>
      <c r="I12" s="6"/>
      <c r="J12" s="6"/>
      <c r="K12" s="6"/>
      <c r="L12" s="6"/>
      <c r="M12" s="9"/>
      <c r="N12" s="5">
        <f t="shared" si="1"/>
        <v>75</v>
      </c>
      <c r="O12" s="5">
        <f t="shared" si="2"/>
        <v>0.33333333333333331</v>
      </c>
      <c r="P12" s="6">
        <v>37.022599999999997</v>
      </c>
      <c r="R12" s="9">
        <v>14</v>
      </c>
      <c r="S12" s="9">
        <v>3</v>
      </c>
      <c r="T12" s="9"/>
      <c r="U12" s="16"/>
      <c r="V12" s="9" t="str">
        <f t="shared" si="3"/>
        <v>14-3</v>
      </c>
      <c r="W12" s="9">
        <v>71</v>
      </c>
      <c r="X12" s="9">
        <v>76</v>
      </c>
      <c r="Y12" s="16"/>
    </row>
    <row r="13" spans="1:25" s="7" customFormat="1" ht="31.2" x14ac:dyDescent="0.3">
      <c r="A13" s="3" t="str">
        <f t="shared" si="0"/>
        <v>16-3_7-12</v>
      </c>
      <c r="B13" s="4">
        <f>(VLOOKUP($V13,[1]Depth_Lookup!$A$3:$Z$403,11,0))+(W13/100)</f>
        <v>28.875</v>
      </c>
      <c r="C13" s="4">
        <f>(VLOOKUP($V13,[1]Depth_Lookup!$A$3:$Z$403,11,0))+(X13/100)</f>
        <v>28.925000000000001</v>
      </c>
      <c r="D13" s="9" t="s">
        <v>24</v>
      </c>
      <c r="E13" s="6">
        <v>16.2</v>
      </c>
      <c r="F13" s="6">
        <v>60.6</v>
      </c>
      <c r="G13" s="6">
        <v>22.2</v>
      </c>
      <c r="H13" s="6">
        <v>1</v>
      </c>
      <c r="I13" s="6"/>
      <c r="J13" s="6"/>
      <c r="K13" s="6"/>
      <c r="L13" s="6"/>
      <c r="M13" s="9"/>
      <c r="N13" s="5">
        <f t="shared" si="1"/>
        <v>76.8</v>
      </c>
      <c r="O13" s="5">
        <f t="shared" si="2"/>
        <v>0.2890625</v>
      </c>
      <c r="P13" s="6">
        <v>34.738799999999998</v>
      </c>
      <c r="R13" s="9">
        <v>16</v>
      </c>
      <c r="S13" s="9">
        <v>3</v>
      </c>
      <c r="T13" s="9"/>
      <c r="U13" s="16"/>
      <c r="V13" s="9" t="str">
        <f t="shared" si="3"/>
        <v>16-3</v>
      </c>
      <c r="W13" s="9">
        <v>7</v>
      </c>
      <c r="X13" s="9">
        <v>12</v>
      </c>
      <c r="Y13" s="16"/>
    </row>
    <row r="14" spans="1:25" s="7" customFormat="1" ht="31.2" x14ac:dyDescent="0.3">
      <c r="A14" s="3" t="str">
        <f t="shared" si="0"/>
        <v>18-3_25-31</v>
      </c>
      <c r="B14" s="4">
        <f>(VLOOKUP($V14,[1]Depth_Lookup!$A$3:$Z$403,11,0))+(W14/100)</f>
        <v>35.305</v>
      </c>
      <c r="C14" s="4">
        <f>(VLOOKUP($V14,[1]Depth_Lookup!$A$3:$Z$403,11,0))+(X14/100)</f>
        <v>35.365000000000002</v>
      </c>
      <c r="D14" s="9" t="s">
        <v>18</v>
      </c>
      <c r="E14" s="6">
        <v>6.1</v>
      </c>
      <c r="F14" s="6">
        <v>52.5</v>
      </c>
      <c r="G14" s="6">
        <v>42.4</v>
      </c>
      <c r="H14" s="6"/>
      <c r="I14" s="6"/>
      <c r="J14" s="6"/>
      <c r="K14" s="6"/>
      <c r="L14" s="6"/>
      <c r="M14" s="9"/>
      <c r="N14" s="5">
        <f t="shared" si="1"/>
        <v>58.6</v>
      </c>
      <c r="O14" s="5">
        <f t="shared" si="2"/>
        <v>0.7235494880546075</v>
      </c>
      <c r="P14" s="6">
        <v>31.295100000000001</v>
      </c>
      <c r="R14" s="9">
        <v>18</v>
      </c>
      <c r="S14" s="9">
        <v>3</v>
      </c>
      <c r="T14" s="9"/>
      <c r="U14" s="16"/>
      <c r="V14" s="9" t="str">
        <f t="shared" si="3"/>
        <v>18-3</v>
      </c>
      <c r="W14" s="9">
        <v>25</v>
      </c>
      <c r="X14" s="9">
        <v>31</v>
      </c>
      <c r="Y14" s="16"/>
    </row>
    <row r="15" spans="1:25" ht="31.2" x14ac:dyDescent="0.3">
      <c r="A15" s="10" t="str">
        <f t="shared" si="0"/>
        <v>21-1_34-35</v>
      </c>
      <c r="B15" s="11">
        <f>(VLOOKUP($V15,[1]Depth_Lookup!$A$3:$Z$403,11,0))+(W15/100)</f>
        <v>42.59</v>
      </c>
      <c r="C15" s="11">
        <f>(VLOOKUP($V15,[1]Depth_Lookup!$A$3:$Z$403,11,0))+(X15/100)</f>
        <v>42.6</v>
      </c>
      <c r="D15" s="12" t="s">
        <v>22</v>
      </c>
      <c r="E15" s="13"/>
      <c r="F15" s="13">
        <v>93</v>
      </c>
      <c r="G15" s="13">
        <v>7</v>
      </c>
      <c r="H15" s="13"/>
      <c r="I15" s="13"/>
      <c r="J15" s="13"/>
      <c r="K15" s="13"/>
      <c r="L15" s="13"/>
      <c r="M15" s="12"/>
      <c r="N15" s="14">
        <f t="shared" si="1"/>
        <v>93</v>
      </c>
      <c r="O15" s="14">
        <f t="shared" si="2"/>
        <v>7.5268817204301078E-2</v>
      </c>
      <c r="P15" s="13"/>
      <c r="Q15" s="1"/>
      <c r="R15" s="12">
        <v>21</v>
      </c>
      <c r="S15" s="12">
        <v>1</v>
      </c>
      <c r="T15" s="12">
        <v>1</v>
      </c>
      <c r="U15" s="15"/>
      <c r="V15" s="12" t="str">
        <f t="shared" si="3"/>
        <v>21-1</v>
      </c>
      <c r="W15" s="12">
        <v>34</v>
      </c>
      <c r="X15" s="12">
        <v>35</v>
      </c>
      <c r="Y15" s="15"/>
    </row>
    <row r="16" spans="1:25" s="7" customFormat="1" ht="31.2" x14ac:dyDescent="0.3">
      <c r="A16" s="3" t="str">
        <f t="shared" si="0"/>
        <v>23-1_37-42</v>
      </c>
      <c r="B16" s="4">
        <f>(VLOOKUP($V16,[1]Depth_Lookup!$A$3:$Z$403,11,0))+(W16/100)</f>
        <v>48.72</v>
      </c>
      <c r="C16" s="4">
        <f>(VLOOKUP($V16,[1]Depth_Lookup!$A$3:$Z$403,11,0))+(X16/100)</f>
        <v>48.77</v>
      </c>
      <c r="D16" s="9" t="s">
        <v>25</v>
      </c>
      <c r="E16" s="6">
        <v>86</v>
      </c>
      <c r="F16" s="6"/>
      <c r="G16" s="6">
        <v>12</v>
      </c>
      <c r="H16" s="6">
        <v>2</v>
      </c>
      <c r="I16" s="6"/>
      <c r="J16" s="6"/>
      <c r="K16" s="6"/>
      <c r="L16" s="6"/>
      <c r="M16" s="9"/>
      <c r="N16" s="5">
        <f t="shared" si="1"/>
        <v>86</v>
      </c>
      <c r="O16" s="5">
        <f t="shared" si="2"/>
        <v>0.13953488372093023</v>
      </c>
      <c r="P16" s="6">
        <v>39.231000000000002</v>
      </c>
      <c r="R16" s="9">
        <v>23</v>
      </c>
      <c r="S16" s="9">
        <v>1</v>
      </c>
      <c r="T16" s="9"/>
      <c r="U16" s="16"/>
      <c r="V16" s="9" t="str">
        <f t="shared" si="3"/>
        <v>23-1</v>
      </c>
      <c r="W16" s="9">
        <v>37</v>
      </c>
      <c r="X16" s="9">
        <v>42</v>
      </c>
      <c r="Y16" s="16"/>
    </row>
    <row r="17" spans="1:1016" ht="31.2" x14ac:dyDescent="0.3">
      <c r="A17" s="10" t="str">
        <f t="shared" si="0"/>
        <v>24-1_3-6</v>
      </c>
      <c r="B17" s="11">
        <f>(VLOOKUP($V17,[1]Depth_Lookup!$A$3:$Z$403,11,0))+(W17/100)</f>
        <v>49.08</v>
      </c>
      <c r="C17" s="11">
        <f>(VLOOKUP($V17,[1]Depth_Lookup!$A$3:$Z$403,11,0))+(X17/100)</f>
        <v>49.11</v>
      </c>
      <c r="D17" s="12" t="s">
        <v>26</v>
      </c>
      <c r="E17" s="13"/>
      <c r="F17" s="13"/>
      <c r="G17" s="13"/>
      <c r="H17" s="13"/>
      <c r="I17" s="13"/>
      <c r="J17" s="13"/>
      <c r="K17" s="13"/>
      <c r="L17" s="13"/>
      <c r="M17" s="12"/>
      <c r="N17" s="14"/>
      <c r="O17" s="14"/>
      <c r="P17" s="13"/>
      <c r="Q17" s="1"/>
      <c r="R17" s="12">
        <v>24</v>
      </c>
      <c r="S17" s="12">
        <v>1</v>
      </c>
      <c r="T17" s="12">
        <v>1</v>
      </c>
      <c r="U17" s="15"/>
      <c r="V17" s="12" t="str">
        <f t="shared" si="3"/>
        <v>24-1</v>
      </c>
      <c r="W17" s="12">
        <v>3</v>
      </c>
      <c r="X17" s="12">
        <v>6</v>
      </c>
      <c r="Y17" s="15"/>
    </row>
    <row r="18" spans="1:1016" s="7" customFormat="1" ht="31.2" x14ac:dyDescent="0.3">
      <c r="A18" s="3" t="str">
        <f t="shared" si="0"/>
        <v>25-2_55-60</v>
      </c>
      <c r="B18" s="4">
        <f>(VLOOKUP($V18,[1]Depth_Lookup!$A$3:$Z$403,11,0))+(W18/100)</f>
        <v>52.419999999999995</v>
      </c>
      <c r="C18" s="4">
        <f>(VLOOKUP($V18,[1]Depth_Lookup!$A$3:$Z$403,11,0))+(X18/100)</f>
        <v>52.47</v>
      </c>
      <c r="D18" s="9" t="s">
        <v>27</v>
      </c>
      <c r="E18" s="6"/>
      <c r="F18" s="6">
        <v>33</v>
      </c>
      <c r="G18" s="6">
        <v>64</v>
      </c>
      <c r="H18" s="6">
        <v>3</v>
      </c>
      <c r="I18" s="6"/>
      <c r="J18" s="6"/>
      <c r="K18" s="6"/>
      <c r="L18" s="6"/>
      <c r="M18" s="9"/>
      <c r="N18" s="5">
        <f t="shared" ref="N18:N49" si="4">E18+F18</f>
        <v>33</v>
      </c>
      <c r="O18" s="5">
        <f t="shared" ref="O18:O32" si="5">G18/(F18+E18)</f>
        <v>1.9393939393939394</v>
      </c>
      <c r="P18" s="6">
        <v>21.210699999999999</v>
      </c>
      <c r="R18" s="9">
        <v>25</v>
      </c>
      <c r="S18" s="9">
        <v>2</v>
      </c>
      <c r="T18" s="9"/>
      <c r="U18" s="16"/>
      <c r="V18" s="9" t="str">
        <f t="shared" si="3"/>
        <v>25-2</v>
      </c>
      <c r="W18" s="9">
        <v>55</v>
      </c>
      <c r="X18" s="9">
        <v>60</v>
      </c>
      <c r="Y18" s="16"/>
    </row>
    <row r="19" spans="1:1016" s="7" customFormat="1" ht="31.2" x14ac:dyDescent="0.3">
      <c r="A19" s="3" t="str">
        <f t="shared" si="0"/>
        <v>26-2_77-82</v>
      </c>
      <c r="B19" s="4">
        <f>(VLOOKUP($V19,[1]Depth_Lookup!$A$3:$Z$403,11,0))+(W19/100)</f>
        <v>56.080000000000005</v>
      </c>
      <c r="C19" s="4">
        <f>(VLOOKUP($V19,[1]Depth_Lookup!$A$3:$Z$403,11,0))+(X19/100)</f>
        <v>56.13</v>
      </c>
      <c r="D19" s="9" t="s">
        <v>28</v>
      </c>
      <c r="E19" s="6"/>
      <c r="F19" s="6">
        <v>59</v>
      </c>
      <c r="G19" s="6">
        <v>36</v>
      </c>
      <c r="H19" s="6">
        <v>5</v>
      </c>
      <c r="I19" s="6"/>
      <c r="J19" s="6"/>
      <c r="K19" s="6"/>
      <c r="L19" s="6"/>
      <c r="M19" s="9"/>
      <c r="N19" s="5">
        <f t="shared" si="4"/>
        <v>59</v>
      </c>
      <c r="O19" s="5">
        <f t="shared" si="5"/>
        <v>0.61016949152542377</v>
      </c>
      <c r="P19" s="6">
        <v>32.050899999999999</v>
      </c>
      <c r="R19" s="9">
        <v>26</v>
      </c>
      <c r="S19" s="9">
        <v>2</v>
      </c>
      <c r="T19" s="9"/>
      <c r="U19" s="16"/>
      <c r="V19" s="9" t="str">
        <f t="shared" si="3"/>
        <v>26-2</v>
      </c>
      <c r="W19" s="9">
        <v>77</v>
      </c>
      <c r="X19" s="9">
        <v>82</v>
      </c>
      <c r="Y19" s="16"/>
    </row>
    <row r="20" spans="1:1016" ht="31.2" x14ac:dyDescent="0.3">
      <c r="A20" s="10" t="str">
        <f t="shared" si="0"/>
        <v>26-3_8-10</v>
      </c>
      <c r="B20" s="11">
        <f>(VLOOKUP($V20,[1]Depth_Lookup!$A$3:$Z$403,11,0))+(W20/100)</f>
        <v>56.269999999999996</v>
      </c>
      <c r="C20" s="11">
        <f>(VLOOKUP($V20,[1]Depth_Lookup!$A$3:$Z$403,11,0))+(X20/100)</f>
        <v>56.29</v>
      </c>
      <c r="D20" s="12" t="s">
        <v>29</v>
      </c>
      <c r="E20" s="13">
        <v>2</v>
      </c>
      <c r="F20" s="13">
        <v>20.8</v>
      </c>
      <c r="G20" s="13">
        <v>77.2</v>
      </c>
      <c r="H20" s="13"/>
      <c r="I20" s="13"/>
      <c r="J20" s="13"/>
      <c r="K20" s="13"/>
      <c r="L20" s="13"/>
      <c r="M20" s="12"/>
      <c r="N20" s="14">
        <f t="shared" si="4"/>
        <v>22.8</v>
      </c>
      <c r="O20" s="14">
        <f t="shared" si="5"/>
        <v>3.3859649122807016</v>
      </c>
      <c r="P20" s="13"/>
      <c r="Q20" s="1"/>
      <c r="R20" s="12">
        <v>26</v>
      </c>
      <c r="S20" s="12">
        <v>3</v>
      </c>
      <c r="T20" s="12">
        <v>1</v>
      </c>
      <c r="U20" s="15"/>
      <c r="V20" s="12" t="str">
        <f t="shared" si="3"/>
        <v>26-3</v>
      </c>
      <c r="W20" s="12">
        <v>8</v>
      </c>
      <c r="X20" s="12">
        <v>10</v>
      </c>
      <c r="Y20" s="15"/>
    </row>
    <row r="21" spans="1:1016" ht="31.2" x14ac:dyDescent="0.3">
      <c r="A21" s="10" t="str">
        <f t="shared" si="0"/>
        <v>27-1_69-71</v>
      </c>
      <c r="B21" s="11">
        <f>(VLOOKUP($V21,[1]Depth_Lookup!$A$3:$Z$403,11,0))+(W21/100)</f>
        <v>58.19</v>
      </c>
      <c r="C21" s="11">
        <f>(VLOOKUP($V21,[1]Depth_Lookup!$A$3:$Z$403,11,0))+(X21/100)</f>
        <v>58.21</v>
      </c>
      <c r="D21" s="12" t="s">
        <v>27</v>
      </c>
      <c r="E21" s="13"/>
      <c r="F21" s="13">
        <v>44</v>
      </c>
      <c r="G21" s="13">
        <v>56</v>
      </c>
      <c r="H21" s="13"/>
      <c r="I21" s="13"/>
      <c r="J21" s="13"/>
      <c r="K21" s="13"/>
      <c r="L21" s="13"/>
      <c r="M21" s="12"/>
      <c r="N21" s="14">
        <f t="shared" si="4"/>
        <v>44</v>
      </c>
      <c r="O21" s="14">
        <f t="shared" si="5"/>
        <v>1.2727272727272727</v>
      </c>
      <c r="P21" s="13"/>
      <c r="Q21" s="1"/>
      <c r="R21" s="12">
        <v>27</v>
      </c>
      <c r="S21" s="12">
        <v>1</v>
      </c>
      <c r="T21" s="12">
        <v>1</v>
      </c>
      <c r="U21" s="15"/>
      <c r="V21" s="12" t="str">
        <f t="shared" si="3"/>
        <v>27-1</v>
      </c>
      <c r="W21" s="12">
        <v>69</v>
      </c>
      <c r="X21" s="12">
        <v>71</v>
      </c>
      <c r="Y21" s="15"/>
    </row>
    <row r="22" spans="1:1016" s="7" customFormat="1" ht="31.2" x14ac:dyDescent="0.3">
      <c r="A22" s="3" t="str">
        <f t="shared" si="0"/>
        <v>28-1_69-74</v>
      </c>
      <c r="B22" s="4">
        <f>(VLOOKUP($V22,[1]Depth_Lookup!$A$3:$Z$403,11,0))+(W22/100)</f>
        <v>60.44</v>
      </c>
      <c r="C22" s="4">
        <f>(VLOOKUP($V22,[1]Depth_Lookup!$A$3:$Z$403,11,0))+(X22/100)</f>
        <v>60.49</v>
      </c>
      <c r="D22" s="9" t="s">
        <v>30</v>
      </c>
      <c r="E22" s="6">
        <v>6</v>
      </c>
      <c r="F22" s="6">
        <v>58</v>
      </c>
      <c r="G22" s="6">
        <v>33</v>
      </c>
      <c r="H22" s="6">
        <v>3</v>
      </c>
      <c r="I22" s="6"/>
      <c r="J22" s="6"/>
      <c r="K22" s="6"/>
      <c r="L22" s="6"/>
      <c r="M22" s="9"/>
      <c r="N22" s="5">
        <f t="shared" si="4"/>
        <v>64</v>
      </c>
      <c r="O22" s="5">
        <f t="shared" si="5"/>
        <v>0.515625</v>
      </c>
      <c r="P22" s="6">
        <v>33.242600000000003</v>
      </c>
      <c r="R22" s="9">
        <v>28</v>
      </c>
      <c r="S22" s="9">
        <v>1</v>
      </c>
      <c r="T22" s="9"/>
      <c r="U22" s="16"/>
      <c r="V22" s="9" t="str">
        <f t="shared" si="3"/>
        <v>28-1</v>
      </c>
      <c r="W22" s="9">
        <v>69</v>
      </c>
      <c r="X22" s="9">
        <v>74</v>
      </c>
      <c r="Y22" s="16"/>
    </row>
    <row r="23" spans="1:1016" ht="31.2" x14ac:dyDescent="0.3">
      <c r="A23" s="10" t="str">
        <f t="shared" si="0"/>
        <v>30-2_10-11</v>
      </c>
      <c r="B23" s="11">
        <f>(VLOOKUP($V23,[1]Depth_Lookup!$A$3:$Z$403,11,0))+(W23/100)</f>
        <v>62.615000000000002</v>
      </c>
      <c r="C23" s="11">
        <f>(VLOOKUP($V23,[1]Depth_Lookup!$A$3:$Z$403,11,0))+(X23/100)</f>
        <v>62.625</v>
      </c>
      <c r="D23" s="12" t="s">
        <v>31</v>
      </c>
      <c r="E23" s="13">
        <v>26</v>
      </c>
      <c r="F23" s="13">
        <v>7</v>
      </c>
      <c r="G23" s="13">
        <v>67</v>
      </c>
      <c r="H23" s="13"/>
      <c r="I23" s="13"/>
      <c r="J23" s="13"/>
      <c r="K23" s="13"/>
      <c r="L23" s="13"/>
      <c r="M23" s="12"/>
      <c r="N23" s="14">
        <f t="shared" si="4"/>
        <v>33</v>
      </c>
      <c r="O23" s="14">
        <f t="shared" si="5"/>
        <v>2.0303030303030303</v>
      </c>
      <c r="P23" s="13"/>
      <c r="Q23" s="1"/>
      <c r="R23" s="12">
        <v>30</v>
      </c>
      <c r="S23" s="12">
        <v>2</v>
      </c>
      <c r="T23" s="12">
        <v>1</v>
      </c>
      <c r="U23" s="15"/>
      <c r="V23" s="12" t="str">
        <f t="shared" si="3"/>
        <v>30-2</v>
      </c>
      <c r="W23" s="12">
        <v>10</v>
      </c>
      <c r="X23" s="12">
        <v>11</v>
      </c>
      <c r="Y23" s="15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</row>
    <row r="24" spans="1:1016" s="7" customFormat="1" ht="31.2" x14ac:dyDescent="0.3">
      <c r="A24" s="3" t="str">
        <f t="shared" si="0"/>
        <v>30-2_53-58</v>
      </c>
      <c r="B24" s="4">
        <f>(VLOOKUP($V24,[1]Depth_Lookup!$A$3:$Z$403,11,0))+(W24/100)</f>
        <v>63.045000000000002</v>
      </c>
      <c r="C24" s="4">
        <f>(VLOOKUP($V24,[1]Depth_Lookup!$A$3:$Z$403,11,0))+(X24/100)</f>
        <v>63.094999999999999</v>
      </c>
      <c r="D24" s="9" t="s">
        <v>32</v>
      </c>
      <c r="E24" s="6">
        <v>12</v>
      </c>
      <c r="F24" s="6">
        <v>67</v>
      </c>
      <c r="G24" s="6">
        <v>21</v>
      </c>
      <c r="H24" s="6"/>
      <c r="I24" s="6"/>
      <c r="J24" s="6"/>
      <c r="K24" s="6"/>
      <c r="L24" s="6"/>
      <c r="M24" s="9"/>
      <c r="N24" s="5">
        <f t="shared" si="4"/>
        <v>79</v>
      </c>
      <c r="O24" s="5">
        <f t="shared" si="5"/>
        <v>0.26582278481012656</v>
      </c>
      <c r="P24" s="6">
        <v>36.5854</v>
      </c>
      <c r="R24" s="9">
        <v>30</v>
      </c>
      <c r="S24" s="9">
        <v>2</v>
      </c>
      <c r="T24" s="9"/>
      <c r="U24" s="16"/>
      <c r="V24" s="9" t="str">
        <f t="shared" si="3"/>
        <v>30-2</v>
      </c>
      <c r="W24" s="9">
        <v>53</v>
      </c>
      <c r="X24" s="9">
        <v>58</v>
      </c>
      <c r="Y24" s="16"/>
    </row>
    <row r="25" spans="1:1016" s="7" customFormat="1" ht="31.2" x14ac:dyDescent="0.3">
      <c r="A25" s="3" t="str">
        <f t="shared" si="0"/>
        <v>31-3_31-36</v>
      </c>
      <c r="B25" s="4">
        <f>(VLOOKUP($V25,[1]Depth_Lookup!$A$3:$Z$403,11,0))+(W25/100)</f>
        <v>65.674999999999997</v>
      </c>
      <c r="C25" s="4">
        <f>(VLOOKUP($V25,[1]Depth_Lookup!$A$3:$Z$403,11,0))+(X25/100)</f>
        <v>65.724999999999994</v>
      </c>
      <c r="D25" s="9" t="s">
        <v>33</v>
      </c>
      <c r="E25" s="6">
        <v>41</v>
      </c>
      <c r="F25" s="6">
        <v>45</v>
      </c>
      <c r="G25" s="6">
        <v>11</v>
      </c>
      <c r="H25" s="6"/>
      <c r="I25" s="6">
        <v>3</v>
      </c>
      <c r="J25" s="6"/>
      <c r="K25" s="6"/>
      <c r="L25" s="6"/>
      <c r="M25" s="9"/>
      <c r="N25" s="5">
        <f t="shared" si="4"/>
        <v>86</v>
      </c>
      <c r="O25" s="5">
        <f t="shared" si="5"/>
        <v>0.12790697674418605</v>
      </c>
      <c r="P25" s="6">
        <v>38.651800000000001</v>
      </c>
      <c r="R25" s="9">
        <v>31</v>
      </c>
      <c r="S25" s="9">
        <v>3</v>
      </c>
      <c r="T25" s="9"/>
      <c r="U25" s="16"/>
      <c r="V25" s="9" t="str">
        <f t="shared" si="3"/>
        <v>31-3</v>
      </c>
      <c r="W25" s="9">
        <v>31</v>
      </c>
      <c r="X25" s="9">
        <v>36</v>
      </c>
      <c r="Y25" s="16"/>
    </row>
    <row r="26" spans="1:1016" s="7" customFormat="1" ht="31.2" x14ac:dyDescent="0.3">
      <c r="A26" s="3" t="str">
        <f t="shared" si="0"/>
        <v>32-1_19-24</v>
      </c>
      <c r="B26" s="4">
        <f>(VLOOKUP($V26,[1]Depth_Lookup!$A$3:$Z$403,11,0))+(W26/100)</f>
        <v>66.84</v>
      </c>
      <c r="C26" s="4">
        <f>(VLOOKUP($V26,[1]Depth_Lookup!$A$3:$Z$403,11,0))+(X26/100)</f>
        <v>66.89</v>
      </c>
      <c r="D26" s="9" t="s">
        <v>34</v>
      </c>
      <c r="E26" s="6">
        <v>18</v>
      </c>
      <c r="F26" s="6">
        <v>46</v>
      </c>
      <c r="G26" s="6">
        <v>33</v>
      </c>
      <c r="H26" s="6">
        <v>3</v>
      </c>
      <c r="I26" s="6"/>
      <c r="J26" s="6"/>
      <c r="K26" s="6"/>
      <c r="L26" s="6"/>
      <c r="M26" s="9"/>
      <c r="N26" s="5">
        <f t="shared" si="4"/>
        <v>64</v>
      </c>
      <c r="O26" s="5">
        <f t="shared" si="5"/>
        <v>0.515625</v>
      </c>
      <c r="P26" s="6">
        <v>27.427099999999999</v>
      </c>
      <c r="R26" s="9">
        <v>32</v>
      </c>
      <c r="S26" s="9">
        <v>1</v>
      </c>
      <c r="T26" s="9"/>
      <c r="U26" s="16"/>
      <c r="V26" s="9" t="str">
        <f t="shared" si="3"/>
        <v>32-1</v>
      </c>
      <c r="W26" s="9">
        <v>19</v>
      </c>
      <c r="X26" s="9">
        <v>24</v>
      </c>
      <c r="Y26" s="16"/>
    </row>
    <row r="27" spans="1:1016" s="7" customFormat="1" ht="31.2" x14ac:dyDescent="0.3">
      <c r="A27" s="3" t="str">
        <f t="shared" si="0"/>
        <v>32-2_7-12</v>
      </c>
      <c r="B27" s="4">
        <f>(VLOOKUP($V27,[1]Depth_Lookup!$A$3:$Z$403,11,0))+(W27/100)</f>
        <v>67.52</v>
      </c>
      <c r="C27" s="4">
        <f>(VLOOKUP($V27,[1]Depth_Lookup!$A$3:$Z$403,11,0))+(X27/100)</f>
        <v>67.570000000000007</v>
      </c>
      <c r="D27" s="9" t="s">
        <v>32</v>
      </c>
      <c r="E27" s="6">
        <v>15</v>
      </c>
      <c r="F27" s="6">
        <v>65</v>
      </c>
      <c r="G27" s="6">
        <v>20</v>
      </c>
      <c r="H27" s="6"/>
      <c r="I27" s="6"/>
      <c r="J27" s="6"/>
      <c r="K27" s="6"/>
      <c r="L27" s="6"/>
      <c r="M27" s="9"/>
      <c r="N27" s="5">
        <f t="shared" si="4"/>
        <v>80</v>
      </c>
      <c r="O27" s="5">
        <f t="shared" si="5"/>
        <v>0.25</v>
      </c>
      <c r="P27" s="6">
        <v>39.426600000000001</v>
      </c>
      <c r="R27" s="9">
        <v>32</v>
      </c>
      <c r="S27" s="9">
        <v>2</v>
      </c>
      <c r="T27" s="9"/>
      <c r="U27" s="16"/>
      <c r="V27" s="9" t="str">
        <f t="shared" si="3"/>
        <v>32-2</v>
      </c>
      <c r="W27" s="9">
        <v>7</v>
      </c>
      <c r="X27" s="9">
        <v>12</v>
      </c>
      <c r="Y27" s="16"/>
    </row>
    <row r="28" spans="1:1016" s="7" customFormat="1" ht="31.2" x14ac:dyDescent="0.3">
      <c r="A28" s="3" t="str">
        <f t="shared" si="0"/>
        <v>35-1_6-11</v>
      </c>
      <c r="B28" s="4">
        <f>(VLOOKUP($V28,[1]Depth_Lookup!$A$3:$Z$403,11,0))+(W28/100)</f>
        <v>71.510000000000005</v>
      </c>
      <c r="C28" s="4">
        <f>(VLOOKUP($V28,[1]Depth_Lookup!$A$3:$Z$403,11,0))+(X28/100)</f>
        <v>71.56</v>
      </c>
      <c r="D28" s="9" t="s">
        <v>35</v>
      </c>
      <c r="E28" s="6">
        <v>4</v>
      </c>
      <c r="F28" s="6">
        <v>49.5</v>
      </c>
      <c r="G28" s="6">
        <v>46.5</v>
      </c>
      <c r="H28" s="6"/>
      <c r="I28" s="6"/>
      <c r="J28" s="6"/>
      <c r="K28" s="6"/>
      <c r="L28" s="6"/>
      <c r="M28" s="9"/>
      <c r="N28" s="5">
        <f t="shared" si="4"/>
        <v>53.5</v>
      </c>
      <c r="O28" s="5">
        <f t="shared" si="5"/>
        <v>0.86915887850467288</v>
      </c>
      <c r="P28" s="6">
        <v>26.871400000000001</v>
      </c>
      <c r="R28" s="9">
        <v>35</v>
      </c>
      <c r="S28" s="9">
        <v>1</v>
      </c>
      <c r="T28" s="9"/>
      <c r="U28" s="16"/>
      <c r="V28" s="9" t="str">
        <f t="shared" si="3"/>
        <v>35-1</v>
      </c>
      <c r="W28" s="9">
        <v>6</v>
      </c>
      <c r="X28" s="9">
        <v>11</v>
      </c>
      <c r="Y28" s="16"/>
    </row>
    <row r="29" spans="1:1016" ht="31.2" x14ac:dyDescent="0.3">
      <c r="A29" s="10" t="str">
        <f t="shared" si="0"/>
        <v>35-1_30-32</v>
      </c>
      <c r="B29" s="11">
        <f>(VLOOKUP($V29,[1]Depth_Lookup!$A$3:$Z$403,11,0))+(W29/100)</f>
        <v>71.75</v>
      </c>
      <c r="C29" s="11">
        <f>(VLOOKUP($V29,[1]Depth_Lookup!$A$3:$Z$403,11,0))+(X29/100)</f>
        <v>71.77</v>
      </c>
      <c r="D29" s="12" t="s">
        <v>36</v>
      </c>
      <c r="E29" s="13"/>
      <c r="F29" s="13">
        <v>75</v>
      </c>
      <c r="G29" s="13">
        <v>23</v>
      </c>
      <c r="H29" s="13"/>
      <c r="I29" s="13">
        <v>2</v>
      </c>
      <c r="J29" s="13"/>
      <c r="K29" s="13"/>
      <c r="L29" s="13"/>
      <c r="M29" s="12"/>
      <c r="N29" s="14">
        <f t="shared" si="4"/>
        <v>75</v>
      </c>
      <c r="O29" s="14">
        <f t="shared" si="5"/>
        <v>0.30666666666666664</v>
      </c>
      <c r="P29" s="13"/>
      <c r="Q29" s="1"/>
      <c r="R29" s="12">
        <v>35</v>
      </c>
      <c r="S29" s="12">
        <v>1</v>
      </c>
      <c r="T29" s="12">
        <v>1</v>
      </c>
      <c r="U29" s="15"/>
      <c r="V29" s="12" t="str">
        <f t="shared" si="3"/>
        <v>35-1</v>
      </c>
      <c r="W29" s="12">
        <v>30</v>
      </c>
      <c r="X29" s="12">
        <v>32</v>
      </c>
      <c r="Y29" s="15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</row>
    <row r="30" spans="1:1016" ht="31.2" x14ac:dyDescent="0.3">
      <c r="A30" s="10" t="str">
        <f t="shared" si="0"/>
        <v>38-3_58-61</v>
      </c>
      <c r="B30" s="11">
        <f>(VLOOKUP($V30,[1]Depth_Lookup!$A$3:$Z$403,11,0))+(W30/100)</f>
        <v>80.59</v>
      </c>
      <c r="C30" s="11">
        <f>(VLOOKUP($V30,[1]Depth_Lookup!$A$3:$Z$403,11,0))+(X30/100)</f>
        <v>80.62</v>
      </c>
      <c r="D30" s="12" t="s">
        <v>37</v>
      </c>
      <c r="E30" s="13">
        <v>4</v>
      </c>
      <c r="F30" s="13">
        <v>90</v>
      </c>
      <c r="G30" s="13">
        <v>6</v>
      </c>
      <c r="H30" s="13"/>
      <c r="I30" s="13"/>
      <c r="J30" s="13"/>
      <c r="K30" s="13"/>
      <c r="L30" s="13"/>
      <c r="M30" s="12"/>
      <c r="N30" s="14">
        <f t="shared" si="4"/>
        <v>94</v>
      </c>
      <c r="O30" s="14">
        <f t="shared" si="5"/>
        <v>6.3829787234042548E-2</v>
      </c>
      <c r="P30" s="13"/>
      <c r="Q30" s="1"/>
      <c r="R30" s="12">
        <v>38</v>
      </c>
      <c r="S30" s="12">
        <v>3</v>
      </c>
      <c r="T30" s="12">
        <v>1</v>
      </c>
      <c r="U30" s="15"/>
      <c r="V30" s="12" t="str">
        <f t="shared" si="3"/>
        <v>38-3</v>
      </c>
      <c r="W30" s="12">
        <v>58</v>
      </c>
      <c r="X30" s="12">
        <v>61</v>
      </c>
      <c r="Y30" s="15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</row>
    <row r="31" spans="1:1016" s="7" customFormat="1" ht="31.2" x14ac:dyDescent="0.3">
      <c r="A31" s="3" t="str">
        <f t="shared" si="0"/>
        <v>38-3_86-91</v>
      </c>
      <c r="B31" s="4">
        <f>(VLOOKUP($V31,[1]Depth_Lookup!$A$3:$Z$403,11,0))+(W31/100)</f>
        <v>80.87</v>
      </c>
      <c r="C31" s="4">
        <f>(VLOOKUP($V31,[1]Depth_Lookup!$A$3:$Z$403,11,0))+(X31/100)</f>
        <v>80.92</v>
      </c>
      <c r="D31" s="9" t="s">
        <v>38</v>
      </c>
      <c r="E31" s="6">
        <v>15</v>
      </c>
      <c r="F31" s="6">
        <v>25</v>
      </c>
      <c r="G31" s="6">
        <v>60</v>
      </c>
      <c r="H31" s="6"/>
      <c r="I31" s="6"/>
      <c r="J31" s="6"/>
      <c r="K31" s="6"/>
      <c r="L31" s="6"/>
      <c r="M31" s="9"/>
      <c r="N31" s="5">
        <f t="shared" si="4"/>
        <v>40</v>
      </c>
      <c r="O31" s="5">
        <f t="shared" si="5"/>
        <v>1.5</v>
      </c>
      <c r="P31" s="6">
        <v>20.0258</v>
      </c>
      <c r="R31" s="9">
        <v>38</v>
      </c>
      <c r="S31" s="9">
        <v>3</v>
      </c>
      <c r="T31" s="9"/>
      <c r="U31" s="16"/>
      <c r="V31" s="9" t="str">
        <f t="shared" si="3"/>
        <v>38-3</v>
      </c>
      <c r="W31" s="9">
        <v>86</v>
      </c>
      <c r="X31" s="9">
        <v>91</v>
      </c>
      <c r="Y31" s="16"/>
    </row>
    <row r="32" spans="1:1016" s="7" customFormat="1" ht="31.2" x14ac:dyDescent="0.3">
      <c r="A32" s="3" t="str">
        <f t="shared" si="0"/>
        <v>39-1_25-30</v>
      </c>
      <c r="B32" s="4">
        <f>(VLOOKUP($V32,[1]Depth_Lookup!$A$3:$Z$403,11,0))+(W32/100)</f>
        <v>82.15</v>
      </c>
      <c r="C32" s="4">
        <f>(VLOOKUP($V32,[1]Depth_Lookup!$A$3:$Z$403,11,0))+(X32/100)</f>
        <v>82.2</v>
      </c>
      <c r="D32" s="9" t="s">
        <v>39</v>
      </c>
      <c r="E32" s="6"/>
      <c r="F32" s="6">
        <v>38</v>
      </c>
      <c r="G32" s="6"/>
      <c r="H32" s="6">
        <v>0</v>
      </c>
      <c r="I32" s="6">
        <v>6</v>
      </c>
      <c r="J32" s="6">
        <v>56</v>
      </c>
      <c r="K32" s="6"/>
      <c r="L32" s="6"/>
      <c r="M32" s="9"/>
      <c r="N32" s="5">
        <f t="shared" si="4"/>
        <v>38</v>
      </c>
      <c r="O32" s="5">
        <f t="shared" si="5"/>
        <v>0</v>
      </c>
      <c r="P32" s="6">
        <v>19.290500000000002</v>
      </c>
      <c r="R32" s="9">
        <v>39</v>
      </c>
      <c r="S32" s="9">
        <v>1</v>
      </c>
      <c r="T32" s="9"/>
      <c r="U32" s="16"/>
      <c r="V32" s="9" t="str">
        <f t="shared" si="3"/>
        <v>39-1</v>
      </c>
      <c r="W32" s="9">
        <v>25</v>
      </c>
      <c r="X32" s="9">
        <v>30</v>
      </c>
      <c r="Y32" s="16"/>
    </row>
    <row r="33" spans="1:1024" s="7" customFormat="1" ht="31.2" x14ac:dyDescent="0.3">
      <c r="A33" s="3" t="str">
        <f t="shared" si="0"/>
        <v>39-3_13-18</v>
      </c>
      <c r="B33" s="4">
        <f>(VLOOKUP($V33,[1]Depth_Lookup!$A$3:$Z$403,11,0))+(W33/100)</f>
        <v>83.83</v>
      </c>
      <c r="C33" s="4">
        <f>(VLOOKUP($V33,[1]Depth_Lookup!$A$3:$Z$403,11,0))+(X33/100)</f>
        <v>83.88000000000001</v>
      </c>
      <c r="D33" s="9" t="s">
        <v>40</v>
      </c>
      <c r="E33" s="6"/>
      <c r="F33" s="6"/>
      <c r="G33" s="6"/>
      <c r="H33" s="6">
        <v>27</v>
      </c>
      <c r="I33" s="6"/>
      <c r="J33" s="6">
        <v>73</v>
      </c>
      <c r="K33" s="6"/>
      <c r="L33" s="6"/>
      <c r="M33" s="9"/>
      <c r="N33" s="5">
        <f t="shared" si="4"/>
        <v>0</v>
      </c>
      <c r="O33" s="5"/>
      <c r="P33" s="6">
        <v>17.858899999999998</v>
      </c>
      <c r="R33" s="9">
        <v>39</v>
      </c>
      <c r="S33" s="9">
        <v>3</v>
      </c>
      <c r="T33" s="9"/>
      <c r="U33" s="16"/>
      <c r="V33" s="9" t="str">
        <f t="shared" si="3"/>
        <v>39-3</v>
      </c>
      <c r="W33" s="9">
        <v>13</v>
      </c>
      <c r="X33" s="9">
        <v>18</v>
      </c>
      <c r="Y33" s="16"/>
    </row>
    <row r="34" spans="1:1024" ht="31.2" x14ac:dyDescent="0.3">
      <c r="A34" s="10" t="str">
        <f t="shared" si="0"/>
        <v>39-3_44-45</v>
      </c>
      <c r="B34" s="11">
        <f>(VLOOKUP($V34,[1]Depth_Lookup!$A$3:$Z$403,11,0))+(W34/100)</f>
        <v>84.14</v>
      </c>
      <c r="C34" s="11">
        <f>(VLOOKUP($V34,[1]Depth_Lookup!$A$3:$Z$403,11,0))+(X34/100)</f>
        <v>84.15</v>
      </c>
      <c r="D34" s="12" t="s">
        <v>40</v>
      </c>
      <c r="E34" s="13"/>
      <c r="F34" s="13"/>
      <c r="G34" s="13"/>
      <c r="H34" s="13">
        <v>21</v>
      </c>
      <c r="I34" s="13"/>
      <c r="J34" s="13">
        <v>79</v>
      </c>
      <c r="K34" s="13"/>
      <c r="L34" s="13"/>
      <c r="M34" s="12"/>
      <c r="N34" s="14">
        <f t="shared" si="4"/>
        <v>0</v>
      </c>
      <c r="O34" s="14"/>
      <c r="P34" s="13"/>
      <c r="Q34" s="1"/>
      <c r="R34" s="12">
        <v>39</v>
      </c>
      <c r="S34" s="12">
        <v>3</v>
      </c>
      <c r="T34" s="12">
        <v>1</v>
      </c>
      <c r="U34" s="15"/>
      <c r="V34" s="12" t="str">
        <f t="shared" si="3"/>
        <v>39-3</v>
      </c>
      <c r="W34" s="12">
        <v>44</v>
      </c>
      <c r="X34" s="12">
        <v>45</v>
      </c>
      <c r="Y34" s="15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</row>
    <row r="35" spans="1:1024" ht="31.2" x14ac:dyDescent="0.3">
      <c r="A35" s="10" t="str">
        <f t="shared" si="0"/>
        <v>40-3_3-8</v>
      </c>
      <c r="B35" s="11">
        <f>(VLOOKUP($V35,[1]Depth_Lookup!$A$3:$Z$403,11,0))+(W35/100)</f>
        <v>86.954999999999998</v>
      </c>
      <c r="C35" s="11">
        <f>(VLOOKUP($V35,[1]Depth_Lookup!$A$3:$Z$403,11,0))+(X35/100)</f>
        <v>87.004999999999995</v>
      </c>
      <c r="D35" s="12" t="s">
        <v>41</v>
      </c>
      <c r="E35" s="13">
        <v>87</v>
      </c>
      <c r="F35" s="13"/>
      <c r="G35" s="13"/>
      <c r="H35" s="13">
        <v>3</v>
      </c>
      <c r="I35" s="13"/>
      <c r="J35" s="13">
        <v>10</v>
      </c>
      <c r="K35" s="13"/>
      <c r="L35" s="13"/>
      <c r="M35" s="12"/>
      <c r="N35" s="14">
        <f t="shared" si="4"/>
        <v>87</v>
      </c>
      <c r="O35" s="14">
        <f t="shared" ref="O35:O78" si="6">G35/(F35+E35)</f>
        <v>0</v>
      </c>
      <c r="P35" s="13"/>
      <c r="Q35" s="1"/>
      <c r="R35" s="12">
        <v>40</v>
      </c>
      <c r="S35" s="12">
        <v>3</v>
      </c>
      <c r="T35" s="12"/>
      <c r="U35" s="15"/>
      <c r="V35" s="12" t="str">
        <f t="shared" si="3"/>
        <v>40-3</v>
      </c>
      <c r="W35" s="12">
        <v>3</v>
      </c>
      <c r="X35" s="12">
        <v>8</v>
      </c>
      <c r="Y35" s="15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ht="31.2" x14ac:dyDescent="0.3">
      <c r="A36" s="10" t="str">
        <f t="shared" si="0"/>
        <v>41-2_32-33</v>
      </c>
      <c r="B36" s="11">
        <f>(VLOOKUP($V36,[1]Depth_Lookup!$A$3:$Z$403,11,0))+(W36/100)</f>
        <v>89.089999999999989</v>
      </c>
      <c r="C36" s="11">
        <f>(VLOOKUP($V36,[1]Depth_Lookup!$A$3:$Z$403,11,0))+(X36/100)</f>
        <v>89.1</v>
      </c>
      <c r="D36" s="12" t="s">
        <v>42</v>
      </c>
      <c r="E36" s="13"/>
      <c r="F36" s="13">
        <v>28</v>
      </c>
      <c r="G36" s="13"/>
      <c r="H36" s="13">
        <v>6</v>
      </c>
      <c r="I36" s="13"/>
      <c r="J36" s="13">
        <v>66</v>
      </c>
      <c r="K36" s="13"/>
      <c r="L36" s="13"/>
      <c r="M36" s="12"/>
      <c r="N36" s="14">
        <f t="shared" si="4"/>
        <v>28</v>
      </c>
      <c r="O36" s="14">
        <f t="shared" si="6"/>
        <v>0</v>
      </c>
      <c r="P36" s="13"/>
      <c r="Q36" s="1"/>
      <c r="R36" s="12">
        <v>41</v>
      </c>
      <c r="S36" s="12">
        <v>2</v>
      </c>
      <c r="T36" s="12">
        <v>1</v>
      </c>
      <c r="U36" s="15"/>
      <c r="V36" s="12" t="str">
        <f t="shared" si="3"/>
        <v>41-2</v>
      </c>
      <c r="W36" s="12">
        <v>32</v>
      </c>
      <c r="X36" s="12">
        <v>33</v>
      </c>
      <c r="Y36" s="15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</row>
    <row r="37" spans="1:1024" s="7" customFormat="1" ht="31.2" x14ac:dyDescent="0.3">
      <c r="A37" s="3" t="str">
        <f t="shared" si="0"/>
        <v>42-2_26-31</v>
      </c>
      <c r="B37" s="4">
        <f>(VLOOKUP($V37,[1]Depth_Lookup!$A$3:$Z$403,11,0))+(W37/100)</f>
        <v>91.820000000000007</v>
      </c>
      <c r="C37" s="4">
        <f>(VLOOKUP($V37,[1]Depth_Lookup!$A$3:$Z$403,11,0))+(X37/100)</f>
        <v>91.87</v>
      </c>
      <c r="D37" s="9" t="s">
        <v>43</v>
      </c>
      <c r="E37" s="6"/>
      <c r="F37" s="6">
        <v>12</v>
      </c>
      <c r="G37" s="6">
        <v>25</v>
      </c>
      <c r="H37" s="6">
        <v>18</v>
      </c>
      <c r="I37" s="6"/>
      <c r="J37" s="6">
        <v>45</v>
      </c>
      <c r="K37" s="6"/>
      <c r="L37" s="6"/>
      <c r="M37" s="9"/>
      <c r="N37" s="5">
        <f t="shared" si="4"/>
        <v>12</v>
      </c>
      <c r="O37" s="5">
        <f t="shared" si="6"/>
        <v>2.0833333333333335</v>
      </c>
      <c r="P37" s="6">
        <v>15.686500000000001</v>
      </c>
      <c r="R37" s="9">
        <v>42</v>
      </c>
      <c r="S37" s="9">
        <v>2</v>
      </c>
      <c r="T37" s="9"/>
      <c r="U37" s="16"/>
      <c r="V37" s="9" t="str">
        <f t="shared" si="3"/>
        <v>42-2</v>
      </c>
      <c r="W37" s="9">
        <v>26</v>
      </c>
      <c r="X37" s="9">
        <v>31</v>
      </c>
      <c r="Y37" s="16"/>
    </row>
    <row r="38" spans="1:1024" s="7" customFormat="1" ht="31.2" x14ac:dyDescent="0.3">
      <c r="A38" s="3" t="str">
        <f t="shared" ref="A38:A69" si="7">V38&amp;"_"&amp;W38&amp;"-"&amp;X38</f>
        <v>44-3_57-62</v>
      </c>
      <c r="B38" s="4">
        <f>(VLOOKUP($V38,[1]Depth_Lookup!$A$3:$Z$403,11,0))+(W38/100)</f>
        <v>99.279999999999987</v>
      </c>
      <c r="C38" s="4">
        <f>(VLOOKUP($V38,[1]Depth_Lookup!$A$3:$Z$403,11,0))+(X38/100)</f>
        <v>99.33</v>
      </c>
      <c r="D38" s="9" t="s">
        <v>44</v>
      </c>
      <c r="E38" s="6">
        <v>5.0999999999999996</v>
      </c>
      <c r="F38" s="6">
        <v>36.4</v>
      </c>
      <c r="G38" s="6"/>
      <c r="H38" s="6"/>
      <c r="I38" s="6"/>
      <c r="J38" s="6">
        <v>31.3</v>
      </c>
      <c r="K38" s="6">
        <v>27</v>
      </c>
      <c r="L38" s="6"/>
      <c r="M38" s="9"/>
      <c r="N38" s="5">
        <f t="shared" si="4"/>
        <v>41.5</v>
      </c>
      <c r="O38" s="5">
        <f t="shared" si="6"/>
        <v>0</v>
      </c>
      <c r="P38" s="6">
        <v>20.2883</v>
      </c>
      <c r="R38" s="9">
        <v>44</v>
      </c>
      <c r="S38" s="9">
        <v>3</v>
      </c>
      <c r="T38" s="9"/>
      <c r="U38" s="16"/>
      <c r="V38" s="9" t="str">
        <f t="shared" ref="V38:V69" si="8">R38&amp;"-"&amp;S38</f>
        <v>44-3</v>
      </c>
      <c r="W38" s="9">
        <v>57</v>
      </c>
      <c r="X38" s="9">
        <v>62</v>
      </c>
      <c r="Y38" s="16"/>
    </row>
    <row r="39" spans="1:1024" ht="31.2" x14ac:dyDescent="0.3">
      <c r="A39" s="10" t="str">
        <f t="shared" si="7"/>
        <v>44-4_22-24</v>
      </c>
      <c r="B39" s="11">
        <f>(VLOOKUP($V39,[1]Depth_Lookup!$A$3:$Z$403,11,0))+(W39/100)</f>
        <v>99.635000000000005</v>
      </c>
      <c r="C39" s="11">
        <f>(VLOOKUP($V39,[1]Depth_Lookup!$A$3:$Z$403,11,0))+(X39/100)</f>
        <v>99.655000000000001</v>
      </c>
      <c r="D39" s="12" t="s">
        <v>45</v>
      </c>
      <c r="E39" s="13"/>
      <c r="F39" s="13">
        <v>48</v>
      </c>
      <c r="G39" s="13"/>
      <c r="H39" s="13"/>
      <c r="I39" s="13"/>
      <c r="J39" s="13">
        <v>24</v>
      </c>
      <c r="K39" s="13">
        <v>28</v>
      </c>
      <c r="L39" s="13"/>
      <c r="M39" s="12"/>
      <c r="N39" s="14">
        <f t="shared" si="4"/>
        <v>48</v>
      </c>
      <c r="O39" s="14">
        <f t="shared" si="6"/>
        <v>0</v>
      </c>
      <c r="P39" s="13"/>
      <c r="Q39" s="1"/>
      <c r="R39" s="12">
        <v>44</v>
      </c>
      <c r="S39" s="12">
        <v>4</v>
      </c>
      <c r="T39" s="12">
        <v>1</v>
      </c>
      <c r="U39" s="15"/>
      <c r="V39" s="12" t="str">
        <f t="shared" si="8"/>
        <v>44-4</v>
      </c>
      <c r="W39" s="12">
        <v>22</v>
      </c>
      <c r="X39" s="12">
        <v>24</v>
      </c>
      <c r="Y39" s="15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</row>
    <row r="40" spans="1:1024" ht="31.2" x14ac:dyDescent="0.3">
      <c r="A40" s="10" t="str">
        <f t="shared" si="7"/>
        <v>45-4_50-51</v>
      </c>
      <c r="B40" s="11">
        <f>(VLOOKUP($V40,[1]Depth_Lookup!$A$3:$Z$403,11,0))+(W40/100)</f>
        <v>102.95</v>
      </c>
      <c r="C40" s="11">
        <f>(VLOOKUP($V40,[1]Depth_Lookup!$A$3:$Z$403,11,0))+(X40/100)</f>
        <v>102.96000000000001</v>
      </c>
      <c r="D40" s="12" t="s">
        <v>46</v>
      </c>
      <c r="E40" s="13">
        <v>33</v>
      </c>
      <c r="F40" s="13">
        <v>17</v>
      </c>
      <c r="G40" s="13">
        <v>50</v>
      </c>
      <c r="H40" s="13"/>
      <c r="I40" s="13"/>
      <c r="J40" s="13"/>
      <c r="K40" s="13"/>
      <c r="L40" s="13"/>
      <c r="M40" s="12"/>
      <c r="N40" s="14">
        <f t="shared" si="4"/>
        <v>50</v>
      </c>
      <c r="O40" s="14">
        <f t="shared" si="6"/>
        <v>1</v>
      </c>
      <c r="P40" s="13"/>
      <c r="Q40" s="1"/>
      <c r="R40" s="12">
        <v>45</v>
      </c>
      <c r="S40" s="12">
        <v>4</v>
      </c>
      <c r="T40" s="12">
        <v>1</v>
      </c>
      <c r="U40" s="15"/>
      <c r="V40" s="12" t="str">
        <f t="shared" si="8"/>
        <v>45-4</v>
      </c>
      <c r="W40" s="12">
        <v>50</v>
      </c>
      <c r="X40" s="12">
        <v>51</v>
      </c>
      <c r="Y40" s="15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</row>
    <row r="41" spans="1:1024" s="7" customFormat="1" ht="31.2" x14ac:dyDescent="0.3">
      <c r="A41" s="3" t="str">
        <f t="shared" si="7"/>
        <v>47-3_18-23</v>
      </c>
      <c r="B41" s="4">
        <f>(VLOOKUP($V41,[1]Depth_Lookup!$A$3:$Z$403,11,0))+(W41/100)</f>
        <v>107.855</v>
      </c>
      <c r="C41" s="4">
        <f>(VLOOKUP($V41,[1]Depth_Lookup!$A$3:$Z$403,11,0))+(X41/100)</f>
        <v>107.905</v>
      </c>
      <c r="D41" s="9" t="s">
        <v>18</v>
      </c>
      <c r="E41" s="6"/>
      <c r="F41" s="6">
        <v>66</v>
      </c>
      <c r="G41" s="6">
        <v>34</v>
      </c>
      <c r="H41" s="6"/>
      <c r="I41" s="6"/>
      <c r="J41" s="6"/>
      <c r="K41" s="6"/>
      <c r="L41" s="6"/>
      <c r="M41" s="9"/>
      <c r="N41" s="5">
        <f t="shared" si="4"/>
        <v>66</v>
      </c>
      <c r="O41" s="5">
        <f t="shared" si="6"/>
        <v>0.51515151515151514</v>
      </c>
      <c r="P41" s="6">
        <v>34.435699999999997</v>
      </c>
      <c r="R41" s="9">
        <v>47</v>
      </c>
      <c r="S41" s="9">
        <v>3</v>
      </c>
      <c r="T41" s="9"/>
      <c r="U41" s="16"/>
      <c r="V41" s="9" t="str">
        <f t="shared" si="8"/>
        <v>47-3</v>
      </c>
      <c r="W41" s="9">
        <v>18</v>
      </c>
      <c r="X41" s="9">
        <v>23</v>
      </c>
      <c r="Y41" s="16"/>
    </row>
    <row r="42" spans="1:1024" ht="31.2" x14ac:dyDescent="0.3">
      <c r="A42" s="10" t="str">
        <f t="shared" si="7"/>
        <v>48-1_60-61</v>
      </c>
      <c r="B42" s="11">
        <f>(VLOOKUP($V42,[1]Depth_Lookup!$A$3:$Z$403,11,0))+(W42/100)</f>
        <v>109.94999999999999</v>
      </c>
      <c r="C42" s="11">
        <f>(VLOOKUP($V42,[1]Depth_Lookup!$A$3:$Z$403,11,0))+(X42/100)</f>
        <v>109.96</v>
      </c>
      <c r="D42" s="12" t="s">
        <v>47</v>
      </c>
      <c r="E42" s="13"/>
      <c r="F42" s="13">
        <v>36</v>
      </c>
      <c r="G42" s="13">
        <v>64</v>
      </c>
      <c r="H42" s="13"/>
      <c r="I42" s="13"/>
      <c r="J42" s="13"/>
      <c r="K42" s="13"/>
      <c r="L42" s="13"/>
      <c r="M42" s="12"/>
      <c r="N42" s="14">
        <f t="shared" si="4"/>
        <v>36</v>
      </c>
      <c r="O42" s="14">
        <f t="shared" si="6"/>
        <v>1.7777777777777777</v>
      </c>
      <c r="P42" s="13"/>
      <c r="Q42" s="1"/>
      <c r="R42" s="12">
        <v>48</v>
      </c>
      <c r="S42" s="12">
        <v>1</v>
      </c>
      <c r="T42" s="12">
        <v>1</v>
      </c>
      <c r="U42" s="15"/>
      <c r="V42" s="12" t="str">
        <f t="shared" si="8"/>
        <v>48-1</v>
      </c>
      <c r="W42" s="12">
        <v>60</v>
      </c>
      <c r="X42" s="12">
        <v>61</v>
      </c>
      <c r="Y42" s="15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</row>
    <row r="43" spans="1:1024" s="7" customFormat="1" ht="31.2" x14ac:dyDescent="0.3">
      <c r="A43" s="3" t="str">
        <f t="shared" si="7"/>
        <v>48-3_26-31</v>
      </c>
      <c r="B43" s="4">
        <f>(VLOOKUP($V43,[1]Depth_Lookup!$A$3:$Z$403,11,0))+(W43/100)</f>
        <v>110.83</v>
      </c>
      <c r="C43" s="4">
        <f>(VLOOKUP($V43,[1]Depth_Lookup!$A$3:$Z$403,11,0))+(X43/100)</f>
        <v>110.88</v>
      </c>
      <c r="D43" s="9" t="s">
        <v>48</v>
      </c>
      <c r="E43" s="6">
        <v>4</v>
      </c>
      <c r="F43" s="6">
        <v>49</v>
      </c>
      <c r="G43" s="6">
        <v>47</v>
      </c>
      <c r="H43" s="6"/>
      <c r="I43" s="6"/>
      <c r="J43" s="6"/>
      <c r="K43" s="6"/>
      <c r="L43" s="6"/>
      <c r="M43" s="9"/>
      <c r="N43" s="5">
        <f t="shared" si="4"/>
        <v>53</v>
      </c>
      <c r="O43" s="5">
        <f t="shared" si="6"/>
        <v>0.8867924528301887</v>
      </c>
      <c r="P43" s="6">
        <v>28.023099999999999</v>
      </c>
      <c r="R43" s="9">
        <v>48</v>
      </c>
      <c r="S43" s="9">
        <v>3</v>
      </c>
      <c r="T43" s="9"/>
      <c r="U43" s="16"/>
      <c r="V43" s="9" t="str">
        <f t="shared" si="8"/>
        <v>48-3</v>
      </c>
      <c r="W43" s="9">
        <v>26</v>
      </c>
      <c r="X43" s="9">
        <v>31</v>
      </c>
      <c r="Y43" s="16"/>
    </row>
    <row r="44" spans="1:1024" s="7" customFormat="1" ht="31.2" x14ac:dyDescent="0.3">
      <c r="A44" s="3" t="str">
        <f t="shared" si="7"/>
        <v>48-3_90-95</v>
      </c>
      <c r="B44" s="4">
        <f>(VLOOKUP($V44,[1]Depth_Lookup!$A$3:$Z$403,11,0))+(W44/100)</f>
        <v>111.47</v>
      </c>
      <c r="C44" s="4">
        <f>(VLOOKUP($V44,[1]Depth_Lookup!$A$3:$Z$403,11,0))+(X44/100)</f>
        <v>111.52</v>
      </c>
      <c r="D44" s="9" t="s">
        <v>35</v>
      </c>
      <c r="E44" s="6">
        <v>5</v>
      </c>
      <c r="F44" s="6">
        <v>52.5</v>
      </c>
      <c r="G44" s="6">
        <v>42.5</v>
      </c>
      <c r="H44" s="6"/>
      <c r="I44" s="6"/>
      <c r="J44" s="6"/>
      <c r="K44" s="6"/>
      <c r="L44" s="6"/>
      <c r="M44" s="9"/>
      <c r="N44" s="5">
        <f t="shared" si="4"/>
        <v>57.5</v>
      </c>
      <c r="O44" s="5">
        <f t="shared" si="6"/>
        <v>0.73913043478260865</v>
      </c>
      <c r="P44" s="6">
        <v>32.597999999999999</v>
      </c>
      <c r="R44" s="9">
        <v>48</v>
      </c>
      <c r="S44" s="9">
        <v>3</v>
      </c>
      <c r="T44" s="9"/>
      <c r="U44" s="16"/>
      <c r="V44" s="9" t="str">
        <f t="shared" si="8"/>
        <v>48-3</v>
      </c>
      <c r="W44" s="9">
        <v>90</v>
      </c>
      <c r="X44" s="9">
        <v>95</v>
      </c>
      <c r="Y44" s="16"/>
    </row>
    <row r="45" spans="1:1024" s="7" customFormat="1" ht="31.2" x14ac:dyDescent="0.3">
      <c r="A45" s="3" t="str">
        <f t="shared" si="7"/>
        <v>50-4_65-70</v>
      </c>
      <c r="B45" s="4">
        <f>(VLOOKUP($V45,[1]Depth_Lookup!$A$3:$Z$403,11,0))+(W45/100)</f>
        <v>115.5</v>
      </c>
      <c r="C45" s="4">
        <f>(VLOOKUP($V45,[1]Depth_Lookup!$A$3:$Z$403,11,0))+(X45/100)</f>
        <v>115.55</v>
      </c>
      <c r="D45" s="9" t="s">
        <v>49</v>
      </c>
      <c r="E45" s="6">
        <v>4</v>
      </c>
      <c r="F45" s="6">
        <v>37</v>
      </c>
      <c r="G45" s="6">
        <v>59</v>
      </c>
      <c r="H45" s="6"/>
      <c r="I45" s="6"/>
      <c r="J45" s="6"/>
      <c r="K45" s="6"/>
      <c r="L45" s="6"/>
      <c r="M45" s="9"/>
      <c r="N45" s="5">
        <f t="shared" si="4"/>
        <v>41</v>
      </c>
      <c r="O45" s="5">
        <f t="shared" si="6"/>
        <v>1.4390243902439024</v>
      </c>
      <c r="P45" s="6">
        <v>24.717300000000002</v>
      </c>
      <c r="R45" s="9">
        <v>50</v>
      </c>
      <c r="S45" s="9">
        <v>4</v>
      </c>
      <c r="T45" s="9"/>
      <c r="U45" s="16"/>
      <c r="V45" s="9" t="str">
        <f t="shared" si="8"/>
        <v>50-4</v>
      </c>
      <c r="W45" s="9">
        <v>65</v>
      </c>
      <c r="X45" s="9">
        <v>70</v>
      </c>
      <c r="Y45" s="16"/>
    </row>
    <row r="46" spans="1:1024" s="7" customFormat="1" ht="31.2" x14ac:dyDescent="0.3">
      <c r="A46" s="3" t="str">
        <f t="shared" si="7"/>
        <v>52-1_55-58</v>
      </c>
      <c r="B46" s="4">
        <f>(VLOOKUP($V46,[1]Depth_Lookup!$A$3:$Z$403,11,0))+(W46/100)</f>
        <v>119.05</v>
      </c>
      <c r="C46" s="4">
        <f>(VLOOKUP($V46,[1]Depth_Lookup!$A$3:$Z$403,11,0))+(X46/100)</f>
        <v>119.08</v>
      </c>
      <c r="D46" s="9" t="s">
        <v>18</v>
      </c>
      <c r="E46" s="6">
        <v>6</v>
      </c>
      <c r="F46" s="6">
        <v>54</v>
      </c>
      <c r="G46" s="6">
        <v>40</v>
      </c>
      <c r="H46" s="6"/>
      <c r="I46" s="6"/>
      <c r="J46" s="6"/>
      <c r="K46" s="6"/>
      <c r="L46" s="6"/>
      <c r="M46" s="9"/>
      <c r="N46" s="5">
        <f t="shared" si="4"/>
        <v>60</v>
      </c>
      <c r="O46" s="5">
        <f t="shared" si="6"/>
        <v>0.66666666666666663</v>
      </c>
      <c r="P46" s="6">
        <v>30.802800000000001</v>
      </c>
      <c r="R46" s="9">
        <v>52</v>
      </c>
      <c r="S46" s="9">
        <v>1</v>
      </c>
      <c r="T46" s="9"/>
      <c r="U46" s="16"/>
      <c r="V46" s="9" t="str">
        <f t="shared" si="8"/>
        <v>52-1</v>
      </c>
      <c r="W46" s="9">
        <v>55</v>
      </c>
      <c r="X46" s="9">
        <v>58</v>
      </c>
      <c r="Y46" s="16"/>
    </row>
    <row r="47" spans="1:1024" ht="31.2" x14ac:dyDescent="0.3">
      <c r="A47" s="10" t="str">
        <f t="shared" si="7"/>
        <v>52-1_60-61</v>
      </c>
      <c r="B47" s="11">
        <f>(VLOOKUP($V47,[1]Depth_Lookup!$A$3:$Z$403,11,0))+(W47/100)</f>
        <v>119.1</v>
      </c>
      <c r="C47" s="11">
        <f>(VLOOKUP($V47,[1]Depth_Lookup!$A$3:$Z$403,11,0))+(X47/100)</f>
        <v>119.11</v>
      </c>
      <c r="D47" s="12" t="s">
        <v>22</v>
      </c>
      <c r="E47" s="13"/>
      <c r="F47" s="13">
        <v>69</v>
      </c>
      <c r="G47" s="13">
        <v>31</v>
      </c>
      <c r="H47" s="13"/>
      <c r="I47" s="13"/>
      <c r="J47" s="13"/>
      <c r="K47" s="13"/>
      <c r="L47" s="13"/>
      <c r="M47" s="12"/>
      <c r="N47" s="14">
        <f t="shared" si="4"/>
        <v>69</v>
      </c>
      <c r="O47" s="14">
        <f t="shared" si="6"/>
        <v>0.44927536231884058</v>
      </c>
      <c r="P47" s="13"/>
      <c r="Q47" s="1"/>
      <c r="R47" s="12">
        <v>52</v>
      </c>
      <c r="S47" s="12">
        <v>1</v>
      </c>
      <c r="T47" s="12">
        <v>1</v>
      </c>
      <c r="U47" s="15"/>
      <c r="V47" s="12" t="str">
        <f t="shared" si="8"/>
        <v>52-1</v>
      </c>
      <c r="W47" s="12">
        <v>60</v>
      </c>
      <c r="X47" s="12">
        <v>61</v>
      </c>
      <c r="Y47" s="15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</row>
    <row r="48" spans="1:1024" s="7" customFormat="1" ht="31.2" x14ac:dyDescent="0.3">
      <c r="A48" s="3" t="str">
        <f t="shared" si="7"/>
        <v>52-3_61-66</v>
      </c>
      <c r="B48" s="4">
        <f>(VLOOKUP($V48,[1]Depth_Lookup!$A$3:$Z$403,11,0))+(W48/100)</f>
        <v>120.25</v>
      </c>
      <c r="C48" s="4">
        <f>(VLOOKUP($V48,[1]Depth_Lookup!$A$3:$Z$403,11,0))+(X48/100)</f>
        <v>120.3</v>
      </c>
      <c r="D48" s="9" t="s">
        <v>23</v>
      </c>
      <c r="E48" s="6">
        <v>4</v>
      </c>
      <c r="F48" s="6">
        <v>66.3</v>
      </c>
      <c r="G48" s="6">
        <v>29.7</v>
      </c>
      <c r="H48" s="6"/>
      <c r="I48" s="6"/>
      <c r="J48" s="6"/>
      <c r="K48" s="6"/>
      <c r="L48" s="6"/>
      <c r="M48" s="9"/>
      <c r="N48" s="5">
        <f t="shared" si="4"/>
        <v>70.3</v>
      </c>
      <c r="O48" s="5">
        <f t="shared" si="6"/>
        <v>0.42247510668563298</v>
      </c>
      <c r="P48" s="6">
        <v>32.996600000000001</v>
      </c>
      <c r="R48" s="9">
        <v>52</v>
      </c>
      <c r="S48" s="9">
        <v>3</v>
      </c>
      <c r="T48" s="9"/>
      <c r="U48" s="16"/>
      <c r="V48" s="9" t="str">
        <f t="shared" si="8"/>
        <v>52-3</v>
      </c>
      <c r="W48" s="9">
        <v>61</v>
      </c>
      <c r="X48" s="9">
        <v>66</v>
      </c>
      <c r="Y48" s="16"/>
    </row>
    <row r="49" spans="1:1016" s="7" customFormat="1" ht="31.2" x14ac:dyDescent="0.3">
      <c r="A49" s="3" t="str">
        <f t="shared" si="7"/>
        <v>54-2_47-52</v>
      </c>
      <c r="B49" s="4">
        <f>(VLOOKUP($V49,[1]Depth_Lookup!$A$3:$Z$403,11,0))+(W49/100)</f>
        <v>125.89</v>
      </c>
      <c r="C49" s="4">
        <f>(VLOOKUP($V49,[1]Depth_Lookup!$A$3:$Z$403,11,0))+(X49/100)</f>
        <v>125.94</v>
      </c>
      <c r="D49" s="9" t="s">
        <v>23</v>
      </c>
      <c r="E49" s="6">
        <v>5</v>
      </c>
      <c r="F49" s="6">
        <v>61.4</v>
      </c>
      <c r="G49" s="6">
        <v>33.6</v>
      </c>
      <c r="H49" s="6"/>
      <c r="I49" s="6"/>
      <c r="J49" s="6"/>
      <c r="K49" s="6"/>
      <c r="L49" s="6"/>
      <c r="M49" s="9"/>
      <c r="N49" s="5">
        <f t="shared" si="4"/>
        <v>66.400000000000006</v>
      </c>
      <c r="O49" s="5">
        <f t="shared" si="6"/>
        <v>0.50602409638554213</v>
      </c>
      <c r="P49" s="6">
        <v>34.6614</v>
      </c>
      <c r="R49" s="9">
        <v>54</v>
      </c>
      <c r="S49" s="9">
        <v>2</v>
      </c>
      <c r="T49" s="9"/>
      <c r="U49" s="16"/>
      <c r="V49" s="9" t="str">
        <f t="shared" si="8"/>
        <v>54-2</v>
      </c>
      <c r="W49" s="9">
        <v>47</v>
      </c>
      <c r="X49" s="9">
        <v>52</v>
      </c>
      <c r="Y49" s="16"/>
    </row>
    <row r="50" spans="1:1016" ht="31.2" x14ac:dyDescent="0.3">
      <c r="A50" s="10" t="str">
        <f t="shared" si="7"/>
        <v>54-3_22-23</v>
      </c>
      <c r="B50" s="11">
        <f>(VLOOKUP($V50,[1]Depth_Lookup!$A$3:$Z$403,11,0))+(W50/100)</f>
        <v>126.42</v>
      </c>
      <c r="C50" s="11">
        <f>(VLOOKUP($V50,[1]Depth_Lookup!$A$3:$Z$403,11,0))+(X50/100)</f>
        <v>126.43</v>
      </c>
      <c r="D50" s="12" t="s">
        <v>50</v>
      </c>
      <c r="E50" s="13"/>
      <c r="F50" s="13">
        <v>67</v>
      </c>
      <c r="G50" s="13">
        <v>33</v>
      </c>
      <c r="H50" s="13"/>
      <c r="I50" s="13"/>
      <c r="J50" s="13"/>
      <c r="K50" s="13"/>
      <c r="L50" s="13"/>
      <c r="M50" s="12"/>
      <c r="N50" s="14">
        <f t="shared" ref="N50:N78" si="9">E50+F50</f>
        <v>67</v>
      </c>
      <c r="O50" s="14">
        <f t="shared" si="6"/>
        <v>0.4925373134328358</v>
      </c>
      <c r="P50" s="13"/>
      <c r="Q50" s="1"/>
      <c r="R50" s="12">
        <v>54</v>
      </c>
      <c r="S50" s="12">
        <v>3</v>
      </c>
      <c r="T50" s="12" t="s">
        <v>51</v>
      </c>
      <c r="U50" s="15"/>
      <c r="V50" s="12" t="str">
        <f t="shared" si="8"/>
        <v>54-3</v>
      </c>
      <c r="W50" s="12">
        <v>22</v>
      </c>
      <c r="X50" s="12">
        <v>23</v>
      </c>
      <c r="Y50" s="15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</row>
    <row r="51" spans="1:1016" s="7" customFormat="1" ht="31.2" x14ac:dyDescent="0.3">
      <c r="A51" s="3" t="str">
        <f t="shared" si="7"/>
        <v>55-1_8-13</v>
      </c>
      <c r="B51" s="4">
        <f>(VLOOKUP($V51,[1]Depth_Lookup!$A$3:$Z$403,11,0))+(W51/100)</f>
        <v>127.73</v>
      </c>
      <c r="C51" s="4">
        <f>(VLOOKUP($V51,[1]Depth_Lookup!$A$3:$Z$403,11,0))+(X51/100)</f>
        <v>127.78</v>
      </c>
      <c r="D51" s="9" t="s">
        <v>18</v>
      </c>
      <c r="E51" s="6">
        <v>3</v>
      </c>
      <c r="F51" s="6">
        <v>59</v>
      </c>
      <c r="G51" s="6">
        <v>38</v>
      </c>
      <c r="H51" s="6"/>
      <c r="I51" s="6"/>
      <c r="J51" s="6"/>
      <c r="K51" s="6"/>
      <c r="L51" s="6"/>
      <c r="M51" s="9"/>
      <c r="N51" s="5">
        <f t="shared" si="9"/>
        <v>62</v>
      </c>
      <c r="O51" s="5">
        <f t="shared" si="6"/>
        <v>0.61290322580645162</v>
      </c>
      <c r="P51" s="6">
        <v>31.521000000000001</v>
      </c>
      <c r="R51" s="9">
        <v>55</v>
      </c>
      <c r="S51" s="9">
        <v>1</v>
      </c>
      <c r="T51" s="9"/>
      <c r="U51" s="16"/>
      <c r="V51" s="9" t="str">
        <f t="shared" si="8"/>
        <v>55-1</v>
      </c>
      <c r="W51" s="9">
        <v>8</v>
      </c>
      <c r="X51" s="9">
        <v>13</v>
      </c>
      <c r="Y51" s="16"/>
    </row>
    <row r="52" spans="1:1016" s="7" customFormat="1" ht="31.2" x14ac:dyDescent="0.3">
      <c r="A52" s="3" t="str">
        <f t="shared" si="7"/>
        <v>55-2_59-64</v>
      </c>
      <c r="B52" s="4">
        <f>(VLOOKUP($V52,[1]Depth_Lookup!$A$3:$Z$403,11,0))+(W52/100)</f>
        <v>129.13499999999999</v>
      </c>
      <c r="C52" s="4">
        <f>(VLOOKUP($V52,[1]Depth_Lookup!$A$3:$Z$403,11,0))+(X52/100)</f>
        <v>129.18499999999997</v>
      </c>
      <c r="D52" s="9" t="s">
        <v>23</v>
      </c>
      <c r="E52" s="6">
        <v>8</v>
      </c>
      <c r="F52" s="6">
        <v>61</v>
      </c>
      <c r="G52" s="6">
        <v>31</v>
      </c>
      <c r="H52" s="6"/>
      <c r="I52" s="6"/>
      <c r="J52" s="6"/>
      <c r="K52" s="6"/>
      <c r="L52" s="6"/>
      <c r="M52" s="9"/>
      <c r="N52" s="5">
        <f t="shared" si="9"/>
        <v>69</v>
      </c>
      <c r="O52" s="5">
        <f t="shared" si="6"/>
        <v>0.44927536231884058</v>
      </c>
      <c r="P52" s="6">
        <v>32.541899999999998</v>
      </c>
      <c r="R52" s="9">
        <v>55</v>
      </c>
      <c r="S52" s="9">
        <v>2</v>
      </c>
      <c r="T52" s="9"/>
      <c r="U52" s="16"/>
      <c r="V52" s="9" t="str">
        <f t="shared" si="8"/>
        <v>55-2</v>
      </c>
      <c r="W52" s="9">
        <v>59</v>
      </c>
      <c r="X52" s="9">
        <v>64</v>
      </c>
      <c r="Y52" s="16"/>
    </row>
    <row r="53" spans="1:1016" s="7" customFormat="1" ht="31.2" x14ac:dyDescent="0.3">
      <c r="A53" s="3" t="str">
        <f t="shared" si="7"/>
        <v>55-3_15-20</v>
      </c>
      <c r="B53" s="4">
        <f>(VLOOKUP($V53,[1]Depth_Lookup!$A$3:$Z$403,11,0))+(W53/100)</f>
        <v>129.625</v>
      </c>
      <c r="C53" s="4">
        <f>(VLOOKUP($V53,[1]Depth_Lookup!$A$3:$Z$403,11,0))+(X53/100)</f>
        <v>129.67499999999998</v>
      </c>
      <c r="D53" s="9" t="s">
        <v>35</v>
      </c>
      <c r="E53" s="6">
        <v>11</v>
      </c>
      <c r="F53" s="6">
        <v>48</v>
      </c>
      <c r="G53" s="6">
        <v>41</v>
      </c>
      <c r="H53" s="6"/>
      <c r="I53" s="6"/>
      <c r="J53" s="6"/>
      <c r="K53" s="6"/>
      <c r="L53" s="6"/>
      <c r="M53" s="9"/>
      <c r="N53" s="5">
        <f t="shared" si="9"/>
        <v>59</v>
      </c>
      <c r="O53" s="5">
        <f t="shared" si="6"/>
        <v>0.69491525423728817</v>
      </c>
      <c r="P53" s="6">
        <v>29.843599999999999</v>
      </c>
      <c r="R53" s="9">
        <v>55</v>
      </c>
      <c r="S53" s="9">
        <v>3</v>
      </c>
      <c r="T53" s="9"/>
      <c r="U53" s="16"/>
      <c r="V53" s="9" t="str">
        <f t="shared" si="8"/>
        <v>55-3</v>
      </c>
      <c r="W53" s="9">
        <v>15</v>
      </c>
      <c r="X53" s="9">
        <v>20</v>
      </c>
      <c r="Y53" s="16"/>
    </row>
    <row r="54" spans="1:1016" ht="31.2" x14ac:dyDescent="0.3">
      <c r="A54" s="10" t="str">
        <f t="shared" si="7"/>
        <v>55-3_27-29</v>
      </c>
      <c r="B54" s="11">
        <f>(VLOOKUP($V54,[1]Depth_Lookup!$A$3:$Z$403,11,0))+(W54/100)</f>
        <v>129.745</v>
      </c>
      <c r="C54" s="11">
        <f>(VLOOKUP($V54,[1]Depth_Lookup!$A$3:$Z$403,11,0))+(X54/100)</f>
        <v>129.76499999999999</v>
      </c>
      <c r="D54" s="12" t="s">
        <v>52</v>
      </c>
      <c r="E54" s="13"/>
      <c r="F54" s="13">
        <v>30</v>
      </c>
      <c r="G54" s="13">
        <v>53</v>
      </c>
      <c r="H54" s="13"/>
      <c r="I54" s="13"/>
      <c r="J54" s="13"/>
      <c r="K54" s="13"/>
      <c r="L54" s="13">
        <v>17</v>
      </c>
      <c r="M54" s="12"/>
      <c r="N54" s="14">
        <f t="shared" si="9"/>
        <v>30</v>
      </c>
      <c r="O54" s="14">
        <f t="shared" si="6"/>
        <v>1.7666666666666666</v>
      </c>
      <c r="P54" s="13"/>
      <c r="Q54" s="1"/>
      <c r="R54" s="12">
        <v>55</v>
      </c>
      <c r="S54" s="12">
        <v>3</v>
      </c>
      <c r="T54" s="12" t="s">
        <v>53</v>
      </c>
      <c r="U54" s="15"/>
      <c r="V54" s="12" t="str">
        <f t="shared" si="8"/>
        <v>55-3</v>
      </c>
      <c r="W54" s="12">
        <v>27</v>
      </c>
      <c r="X54" s="12">
        <v>29</v>
      </c>
      <c r="Y54" s="15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</row>
    <row r="55" spans="1:1016" ht="31.2" x14ac:dyDescent="0.3">
      <c r="A55" s="10" t="str">
        <f t="shared" si="7"/>
        <v>56-1_58-59</v>
      </c>
      <c r="B55" s="11">
        <f>(VLOOKUP($V55,[1]Depth_Lookup!$A$3:$Z$403,11,0))+(W55/100)</f>
        <v>131.28</v>
      </c>
      <c r="C55" s="11">
        <f>(VLOOKUP($V55,[1]Depth_Lookup!$A$3:$Z$403,11,0))+(X55/100)</f>
        <v>131.29</v>
      </c>
      <c r="D55" s="12" t="s">
        <v>54</v>
      </c>
      <c r="E55" s="13"/>
      <c r="F55" s="13">
        <v>39</v>
      </c>
      <c r="G55" s="13">
        <v>41</v>
      </c>
      <c r="H55" s="13"/>
      <c r="I55" s="13"/>
      <c r="J55" s="13"/>
      <c r="K55" s="13"/>
      <c r="L55" s="13">
        <v>20</v>
      </c>
      <c r="M55" s="12"/>
      <c r="N55" s="14">
        <f t="shared" si="9"/>
        <v>39</v>
      </c>
      <c r="O55" s="14">
        <f t="shared" si="6"/>
        <v>1.0512820512820513</v>
      </c>
      <c r="P55" s="13"/>
      <c r="Q55" s="1"/>
      <c r="R55" s="12">
        <v>56</v>
      </c>
      <c r="S55" s="12">
        <v>1</v>
      </c>
      <c r="T55" s="12" t="s">
        <v>55</v>
      </c>
      <c r="U55" s="15"/>
      <c r="V55" s="12" t="str">
        <f t="shared" si="8"/>
        <v>56-1</v>
      </c>
      <c r="W55" s="12">
        <v>58</v>
      </c>
      <c r="X55" s="12">
        <v>59</v>
      </c>
      <c r="Y55" s="15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</row>
    <row r="56" spans="1:1016" s="7" customFormat="1" ht="31.2" x14ac:dyDescent="0.3">
      <c r="A56" s="3" t="str">
        <f t="shared" si="7"/>
        <v>56-4_11-16</v>
      </c>
      <c r="B56" s="4">
        <f>(VLOOKUP($V56,[1]Depth_Lookup!$A$3:$Z$403,11,0))+(W56/100)</f>
        <v>133.26500000000001</v>
      </c>
      <c r="C56" s="4">
        <f>(VLOOKUP($V56,[1]Depth_Lookup!$A$3:$Z$403,11,0))+(X56/100)</f>
        <v>133.315</v>
      </c>
      <c r="D56" s="9" t="s">
        <v>22</v>
      </c>
      <c r="E56" s="6"/>
      <c r="F56" s="6">
        <v>65</v>
      </c>
      <c r="G56" s="6">
        <v>35</v>
      </c>
      <c r="H56" s="6"/>
      <c r="I56" s="6"/>
      <c r="J56" s="6"/>
      <c r="K56" s="6"/>
      <c r="L56" s="6"/>
      <c r="M56" s="9"/>
      <c r="N56" s="5">
        <f t="shared" si="9"/>
        <v>65</v>
      </c>
      <c r="O56" s="5">
        <f t="shared" si="6"/>
        <v>0.53846153846153844</v>
      </c>
      <c r="P56" s="6">
        <v>34.610900000000001</v>
      </c>
      <c r="R56" s="9">
        <v>56</v>
      </c>
      <c r="S56" s="9">
        <v>4</v>
      </c>
      <c r="T56" s="9"/>
      <c r="U56" s="16"/>
      <c r="V56" s="9" t="str">
        <f t="shared" si="8"/>
        <v>56-4</v>
      </c>
      <c r="W56" s="9">
        <v>11</v>
      </c>
      <c r="X56" s="9">
        <v>16</v>
      </c>
      <c r="Y56" s="16"/>
    </row>
    <row r="57" spans="1:1016" ht="31.2" x14ac:dyDescent="0.3">
      <c r="A57" s="10" t="str">
        <f t="shared" si="7"/>
        <v>59-3_32-33</v>
      </c>
      <c r="B57" s="11">
        <f>(VLOOKUP($V57,[1]Depth_Lookup!$A$3:$Z$403,11,0))+(W57/100)</f>
        <v>138.63499999999999</v>
      </c>
      <c r="C57" s="11">
        <f>(VLOOKUP($V57,[1]Depth_Lookup!$A$3:$Z$403,11,0))+(X57/100)</f>
        <v>138.64500000000001</v>
      </c>
      <c r="D57" s="12" t="s">
        <v>22</v>
      </c>
      <c r="E57" s="13"/>
      <c r="F57" s="13">
        <v>89</v>
      </c>
      <c r="G57" s="13">
        <v>11</v>
      </c>
      <c r="H57" s="13"/>
      <c r="I57" s="13"/>
      <c r="J57" s="13"/>
      <c r="K57" s="13"/>
      <c r="L57" s="13"/>
      <c r="M57" s="12"/>
      <c r="N57" s="14">
        <f t="shared" si="9"/>
        <v>89</v>
      </c>
      <c r="O57" s="14">
        <f t="shared" si="6"/>
        <v>0.12359550561797752</v>
      </c>
      <c r="P57" s="13"/>
      <c r="Q57" s="1"/>
      <c r="R57" s="12">
        <v>59</v>
      </c>
      <c r="S57" s="12">
        <v>3</v>
      </c>
      <c r="T57" s="12" t="s">
        <v>51</v>
      </c>
      <c r="U57" s="15"/>
      <c r="V57" s="12" t="str">
        <f t="shared" si="8"/>
        <v>59-3</v>
      </c>
      <c r="W57" s="12">
        <v>32</v>
      </c>
      <c r="X57" s="12">
        <v>33</v>
      </c>
      <c r="Y57" s="15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</row>
    <row r="58" spans="1:1016" ht="31.2" x14ac:dyDescent="0.3">
      <c r="A58" s="10" t="str">
        <f t="shared" si="7"/>
        <v>60-3_42-43</v>
      </c>
      <c r="B58" s="11">
        <f>(VLOOKUP($V58,[1]Depth_Lookup!$A$3:$Z$403,11,0))+(W58/100)</f>
        <v>141.78</v>
      </c>
      <c r="C58" s="11">
        <f>(VLOOKUP($V58,[1]Depth_Lookup!$A$3:$Z$403,11,0))+(X58/100)</f>
        <v>141.79000000000002</v>
      </c>
      <c r="D58" s="12" t="s">
        <v>56</v>
      </c>
      <c r="E58" s="13"/>
      <c r="F58" s="13">
        <v>23.2</v>
      </c>
      <c r="G58" s="13">
        <v>53.5</v>
      </c>
      <c r="H58" s="13">
        <v>5.0999999999999996</v>
      </c>
      <c r="I58" s="13"/>
      <c r="J58" s="13"/>
      <c r="K58" s="13"/>
      <c r="L58" s="13">
        <v>18.2</v>
      </c>
      <c r="M58" s="12"/>
      <c r="N58" s="14">
        <f t="shared" si="9"/>
        <v>23.2</v>
      </c>
      <c r="O58" s="14">
        <f t="shared" si="6"/>
        <v>2.3060344827586206</v>
      </c>
      <c r="P58" s="13"/>
      <c r="Q58" s="1"/>
      <c r="R58" s="12">
        <v>60</v>
      </c>
      <c r="S58" s="12">
        <v>3</v>
      </c>
      <c r="T58" s="12" t="s">
        <v>51</v>
      </c>
      <c r="U58" s="15"/>
      <c r="V58" s="12" t="str">
        <f t="shared" si="8"/>
        <v>60-3</v>
      </c>
      <c r="W58" s="12">
        <v>42</v>
      </c>
      <c r="X58" s="12">
        <v>43</v>
      </c>
      <c r="Y58" s="15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</row>
    <row r="59" spans="1:1016" s="7" customFormat="1" ht="31.2" x14ac:dyDescent="0.3">
      <c r="A59" s="3" t="str">
        <f t="shared" si="7"/>
        <v>60-3_40-45</v>
      </c>
      <c r="B59" s="4">
        <f>(VLOOKUP($V59,[1]Depth_Lookup!$A$3:$Z$403,11,0))+(W59/100)</f>
        <v>141.76000000000002</v>
      </c>
      <c r="C59" s="4">
        <f>(VLOOKUP($V59,[1]Depth_Lookup!$A$3:$Z$403,11,0))+(X59/100)</f>
        <v>141.81</v>
      </c>
      <c r="D59" s="9" t="s">
        <v>35</v>
      </c>
      <c r="E59" s="6">
        <v>2</v>
      </c>
      <c r="F59" s="6">
        <v>51</v>
      </c>
      <c r="G59" s="6">
        <v>47</v>
      </c>
      <c r="H59" s="6"/>
      <c r="I59" s="6"/>
      <c r="J59" s="6"/>
      <c r="K59" s="6"/>
      <c r="L59" s="6"/>
      <c r="M59" s="9"/>
      <c r="N59" s="5">
        <f t="shared" si="9"/>
        <v>53</v>
      </c>
      <c r="O59" s="5">
        <f t="shared" si="6"/>
        <v>0.8867924528301887</v>
      </c>
      <c r="P59" s="6">
        <v>27.4696</v>
      </c>
      <c r="R59" s="9">
        <v>60</v>
      </c>
      <c r="S59" s="9">
        <v>3</v>
      </c>
      <c r="T59" s="9"/>
      <c r="U59" s="16"/>
      <c r="V59" s="9" t="str">
        <f t="shared" si="8"/>
        <v>60-3</v>
      </c>
      <c r="W59" s="9">
        <v>40</v>
      </c>
      <c r="X59" s="9">
        <v>45</v>
      </c>
      <c r="Y59" s="16"/>
    </row>
    <row r="60" spans="1:1016" s="7" customFormat="1" ht="31.2" x14ac:dyDescent="0.3">
      <c r="A60" s="3" t="str">
        <f t="shared" si="7"/>
        <v>60-4_24-29</v>
      </c>
      <c r="B60" s="4">
        <f>(VLOOKUP($V60,[1]Depth_Lookup!$A$3:$Z$403,11,0))+(W60/100)</f>
        <v>142.405</v>
      </c>
      <c r="C60" s="4">
        <f>(VLOOKUP($V60,[1]Depth_Lookup!$A$3:$Z$403,11,0))+(X60/100)</f>
        <v>142.45499999999998</v>
      </c>
      <c r="D60" s="9" t="s">
        <v>57</v>
      </c>
      <c r="E60" s="6"/>
      <c r="F60" s="6">
        <v>59</v>
      </c>
      <c r="G60" s="6">
        <v>41</v>
      </c>
      <c r="H60" s="6"/>
      <c r="I60" s="6"/>
      <c r="J60" s="6"/>
      <c r="K60" s="6"/>
      <c r="L60" s="6"/>
      <c r="M60" s="9"/>
      <c r="N60" s="5">
        <f t="shared" si="9"/>
        <v>59</v>
      </c>
      <c r="O60" s="5">
        <f t="shared" si="6"/>
        <v>0.69491525423728817</v>
      </c>
      <c r="P60" s="6">
        <v>31.224399999999999</v>
      </c>
      <c r="R60" s="9">
        <v>60</v>
      </c>
      <c r="S60" s="9">
        <v>4</v>
      </c>
      <c r="T60" s="9"/>
      <c r="U60" s="16"/>
      <c r="V60" s="9" t="str">
        <f t="shared" si="8"/>
        <v>60-4</v>
      </c>
      <c r="W60" s="9">
        <v>24</v>
      </c>
      <c r="X60" s="9">
        <v>29</v>
      </c>
      <c r="Y60" s="16"/>
    </row>
    <row r="61" spans="1:1016" ht="31.2" x14ac:dyDescent="0.3">
      <c r="A61" s="10" t="str">
        <f t="shared" si="7"/>
        <v>61-4_30-31</v>
      </c>
      <c r="B61" s="11">
        <f>(VLOOKUP($V61,[1]Depth_Lookup!$A$3:$Z$403,11,0))+(W61/100)</f>
        <v>145.47</v>
      </c>
      <c r="C61" s="11">
        <f>(VLOOKUP($V61,[1]Depth_Lookup!$A$3:$Z$403,11,0))+(X61/100)</f>
        <v>145.47999999999999</v>
      </c>
      <c r="D61" s="12" t="s">
        <v>58</v>
      </c>
      <c r="E61" s="13"/>
      <c r="F61" s="13">
        <v>63</v>
      </c>
      <c r="G61" s="13">
        <v>33</v>
      </c>
      <c r="H61" s="13">
        <v>4</v>
      </c>
      <c r="I61" s="13"/>
      <c r="J61" s="13"/>
      <c r="K61" s="13"/>
      <c r="L61" s="13"/>
      <c r="M61" s="12"/>
      <c r="N61" s="14">
        <f t="shared" si="9"/>
        <v>63</v>
      </c>
      <c r="O61" s="14">
        <f t="shared" si="6"/>
        <v>0.52380952380952384</v>
      </c>
      <c r="P61" s="13"/>
      <c r="Q61" s="1"/>
      <c r="R61" s="12">
        <v>61</v>
      </c>
      <c r="S61" s="12">
        <v>4</v>
      </c>
      <c r="T61" s="12" t="s">
        <v>51</v>
      </c>
      <c r="U61" s="15"/>
      <c r="V61" s="12" t="str">
        <f t="shared" si="8"/>
        <v>61-4</v>
      </c>
      <c r="W61" s="12">
        <v>30</v>
      </c>
      <c r="X61" s="12">
        <v>31</v>
      </c>
      <c r="Y61" s="15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</row>
    <row r="62" spans="1:1016" ht="31.2" x14ac:dyDescent="0.3">
      <c r="A62" s="10" t="str">
        <f t="shared" si="7"/>
        <v>62-4_21-22</v>
      </c>
      <c r="B62" s="11">
        <f>(VLOOKUP($V62,[1]Depth_Lookup!$A$3:$Z$403,11,0))+(W62/100)</f>
        <v>148.625</v>
      </c>
      <c r="C62" s="11">
        <f>(VLOOKUP($V62,[1]Depth_Lookup!$A$3:$Z$403,11,0))+(X62/100)</f>
        <v>148.63499999999999</v>
      </c>
      <c r="D62" s="12" t="s">
        <v>58</v>
      </c>
      <c r="E62" s="13"/>
      <c r="F62" s="13">
        <v>65</v>
      </c>
      <c r="G62" s="13">
        <v>32</v>
      </c>
      <c r="H62" s="13">
        <v>3</v>
      </c>
      <c r="I62" s="13"/>
      <c r="J62" s="13"/>
      <c r="K62" s="13"/>
      <c r="L62" s="13"/>
      <c r="M62" s="12"/>
      <c r="N62" s="14">
        <f t="shared" si="9"/>
        <v>65</v>
      </c>
      <c r="O62" s="14">
        <f t="shared" si="6"/>
        <v>0.49230769230769234</v>
      </c>
      <c r="P62" s="13"/>
      <c r="Q62" s="1"/>
      <c r="R62" s="12">
        <v>62</v>
      </c>
      <c r="S62" s="12">
        <v>4</v>
      </c>
      <c r="T62" s="12" t="s">
        <v>51</v>
      </c>
      <c r="U62" s="15"/>
      <c r="V62" s="12" t="str">
        <f t="shared" si="8"/>
        <v>62-4</v>
      </c>
      <c r="W62" s="12">
        <v>21</v>
      </c>
      <c r="X62" s="12">
        <v>22</v>
      </c>
      <c r="Y62" s="15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</row>
    <row r="63" spans="1:1016" s="7" customFormat="1" ht="31.2" x14ac:dyDescent="0.3">
      <c r="A63" s="3" t="str">
        <f t="shared" si="7"/>
        <v>64-4_18-23</v>
      </c>
      <c r="B63" s="4">
        <f>(VLOOKUP($V63,[1]Depth_Lookup!$A$3:$Z$403,11,0))+(W63/100)</f>
        <v>154.92000000000002</v>
      </c>
      <c r="C63" s="4">
        <f>(VLOOKUP($V63,[1]Depth_Lookup!$A$3:$Z$403,11,0))+(X63/100)</f>
        <v>154.97</v>
      </c>
      <c r="D63" s="9" t="s">
        <v>23</v>
      </c>
      <c r="E63" s="6">
        <v>2</v>
      </c>
      <c r="F63" s="6">
        <v>65</v>
      </c>
      <c r="G63" s="6">
        <v>33</v>
      </c>
      <c r="H63" s="6"/>
      <c r="I63" s="6"/>
      <c r="J63" s="6"/>
      <c r="K63" s="6"/>
      <c r="L63" s="6"/>
      <c r="M63" s="9"/>
      <c r="N63" s="5">
        <f t="shared" si="9"/>
        <v>67</v>
      </c>
      <c r="O63" s="5">
        <f t="shared" si="6"/>
        <v>0.4925373134328358</v>
      </c>
      <c r="P63" s="6">
        <v>32.793900000000001</v>
      </c>
      <c r="R63" s="9">
        <v>64</v>
      </c>
      <c r="S63" s="9">
        <v>4</v>
      </c>
      <c r="T63" s="9"/>
      <c r="U63" s="16"/>
      <c r="V63" s="9" t="str">
        <f t="shared" si="8"/>
        <v>64-4</v>
      </c>
      <c r="W63" s="9">
        <v>18</v>
      </c>
      <c r="X63" s="9">
        <v>23</v>
      </c>
      <c r="Y63" s="16"/>
    </row>
    <row r="64" spans="1:1016" ht="31.2" x14ac:dyDescent="0.3">
      <c r="A64" s="10" t="str">
        <f t="shared" si="7"/>
        <v>64-4_23-27</v>
      </c>
      <c r="B64" s="11">
        <f>(VLOOKUP($V64,[1]Depth_Lookup!$A$3:$Z$403,11,0))+(W64/100)</f>
        <v>154.97</v>
      </c>
      <c r="C64" s="11">
        <f>(VLOOKUP($V64,[1]Depth_Lookup!$A$3:$Z$403,11,0))+(X64/100)</f>
        <v>155.01000000000002</v>
      </c>
      <c r="D64" s="12" t="s">
        <v>21</v>
      </c>
      <c r="E64" s="13"/>
      <c r="F64" s="13">
        <v>37</v>
      </c>
      <c r="G64" s="13">
        <v>63</v>
      </c>
      <c r="H64" s="13"/>
      <c r="I64" s="13"/>
      <c r="J64" s="13"/>
      <c r="K64" s="13"/>
      <c r="L64" s="13"/>
      <c r="M64" s="12"/>
      <c r="N64" s="14">
        <f t="shared" si="9"/>
        <v>37</v>
      </c>
      <c r="O64" s="14">
        <f t="shared" si="6"/>
        <v>1.7027027027027026</v>
      </c>
      <c r="P64" s="13"/>
      <c r="Q64" s="1"/>
      <c r="R64" s="12">
        <v>64</v>
      </c>
      <c r="S64" s="12">
        <v>4</v>
      </c>
      <c r="T64" s="12" t="s">
        <v>59</v>
      </c>
      <c r="U64" s="15"/>
      <c r="V64" s="12" t="str">
        <f t="shared" si="8"/>
        <v>64-4</v>
      </c>
      <c r="W64" s="12">
        <v>23</v>
      </c>
      <c r="X64" s="12">
        <v>27</v>
      </c>
      <c r="Y64" s="15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</row>
    <row r="65" spans="1:1016" s="7" customFormat="1" ht="31.2" x14ac:dyDescent="0.3">
      <c r="A65" s="3" t="str">
        <f t="shared" si="7"/>
        <v>65-3_33-38</v>
      </c>
      <c r="B65" s="4">
        <f>(VLOOKUP($V65,[1]Depth_Lookup!$A$3:$Z$403,11,0))+(W65/100)</f>
        <v>156.88500000000002</v>
      </c>
      <c r="C65" s="4">
        <f>(VLOOKUP($V65,[1]Depth_Lookup!$A$3:$Z$403,11,0))+(X65/100)</f>
        <v>156.935</v>
      </c>
      <c r="D65" s="9" t="s">
        <v>22</v>
      </c>
      <c r="E65" s="6"/>
      <c r="F65" s="6">
        <v>82</v>
      </c>
      <c r="G65" s="6">
        <v>18</v>
      </c>
      <c r="H65" s="6"/>
      <c r="I65" s="6"/>
      <c r="J65" s="6"/>
      <c r="K65" s="6"/>
      <c r="L65" s="6"/>
      <c r="M65" s="9"/>
      <c r="N65" s="5">
        <f t="shared" si="9"/>
        <v>82</v>
      </c>
      <c r="O65" s="5">
        <f t="shared" si="6"/>
        <v>0.21951219512195122</v>
      </c>
      <c r="P65" s="6">
        <v>39.961599999999997</v>
      </c>
      <c r="R65" s="9">
        <v>65</v>
      </c>
      <c r="S65" s="9">
        <v>3</v>
      </c>
      <c r="T65" s="9"/>
      <c r="U65" s="16"/>
      <c r="V65" s="9" t="str">
        <f t="shared" si="8"/>
        <v>65-3</v>
      </c>
      <c r="W65" s="9">
        <v>33</v>
      </c>
      <c r="X65" s="9">
        <v>38</v>
      </c>
      <c r="Y65" s="16"/>
    </row>
    <row r="66" spans="1:1016" s="7" customFormat="1" ht="31.2" x14ac:dyDescent="0.3">
      <c r="A66" s="3" t="str">
        <f t="shared" si="7"/>
        <v>67-2_26-31</v>
      </c>
      <c r="B66" s="4">
        <f>(VLOOKUP($V66,[1]Depth_Lookup!$A$3:$Z$403,11,0))+(W66/100)</f>
        <v>162.005</v>
      </c>
      <c r="C66" s="4">
        <f>(VLOOKUP($V66,[1]Depth_Lookup!$A$3:$Z$403,11,0))+(X66/100)</f>
        <v>162.05500000000001</v>
      </c>
      <c r="D66" s="9" t="s">
        <v>18</v>
      </c>
      <c r="E66" s="6">
        <v>2</v>
      </c>
      <c r="F66" s="6">
        <v>58</v>
      </c>
      <c r="G66" s="6">
        <v>40</v>
      </c>
      <c r="H66" s="6"/>
      <c r="I66" s="6"/>
      <c r="J66" s="6"/>
      <c r="K66" s="6"/>
      <c r="L66" s="6"/>
      <c r="M66" s="9"/>
      <c r="N66" s="5">
        <f t="shared" si="9"/>
        <v>60</v>
      </c>
      <c r="O66" s="5">
        <f t="shared" si="6"/>
        <v>0.66666666666666663</v>
      </c>
      <c r="P66" s="6">
        <v>32.035699999999999</v>
      </c>
      <c r="R66" s="9">
        <v>67</v>
      </c>
      <c r="S66" s="9">
        <v>2</v>
      </c>
      <c r="T66" s="9"/>
      <c r="U66" s="16"/>
      <c r="V66" s="9" t="str">
        <f t="shared" si="8"/>
        <v>67-2</v>
      </c>
      <c r="W66" s="9">
        <v>26</v>
      </c>
      <c r="X66" s="9">
        <v>31</v>
      </c>
      <c r="Y66" s="16"/>
    </row>
    <row r="67" spans="1:1016" s="7" customFormat="1" ht="31.2" x14ac:dyDescent="0.3">
      <c r="A67" s="3" t="str">
        <f t="shared" si="7"/>
        <v>67-4_39-44</v>
      </c>
      <c r="B67" s="4">
        <f>(VLOOKUP($V67,[1]Depth_Lookup!$A$3:$Z$403,11,0))+(W67/100)</f>
        <v>163.63999999999999</v>
      </c>
      <c r="C67" s="4">
        <f>(VLOOKUP($V67,[1]Depth_Lookup!$A$3:$Z$403,11,0))+(X67/100)</f>
        <v>163.69</v>
      </c>
      <c r="D67" s="9" t="s">
        <v>22</v>
      </c>
      <c r="E67" s="6"/>
      <c r="F67" s="6">
        <v>63</v>
      </c>
      <c r="G67" s="6">
        <v>37</v>
      </c>
      <c r="H67" s="6"/>
      <c r="I67" s="6"/>
      <c r="J67" s="6"/>
      <c r="K67" s="6"/>
      <c r="L67" s="6"/>
      <c r="M67" s="9"/>
      <c r="N67" s="5">
        <f t="shared" si="9"/>
        <v>63</v>
      </c>
      <c r="O67" s="5">
        <f t="shared" si="6"/>
        <v>0.58730158730158732</v>
      </c>
      <c r="P67" s="6">
        <v>32.878799999999998</v>
      </c>
      <c r="R67" s="9">
        <v>67</v>
      </c>
      <c r="S67" s="9">
        <v>4</v>
      </c>
      <c r="T67" s="9"/>
      <c r="U67" s="16"/>
      <c r="V67" s="9" t="str">
        <f t="shared" si="8"/>
        <v>67-4</v>
      </c>
      <c r="W67" s="9">
        <v>39</v>
      </c>
      <c r="X67" s="9">
        <v>44</v>
      </c>
      <c r="Y67" s="16"/>
    </row>
    <row r="68" spans="1:1016" ht="31.2" x14ac:dyDescent="0.3">
      <c r="A68" s="10" t="str">
        <f t="shared" si="7"/>
        <v>69-2_55-63</v>
      </c>
      <c r="B68" s="11">
        <f>(VLOOKUP($V68,[1]Depth_Lookup!$A$3:$Z$403,11,0))+(W68/100)</f>
        <v>168.33500000000001</v>
      </c>
      <c r="C68" s="11">
        <f>(VLOOKUP($V68,[1]Depth_Lookup!$A$3:$Z$403,11,0))+(X68/100)</f>
        <v>168.41499999999999</v>
      </c>
      <c r="D68" s="12"/>
      <c r="E68" s="12">
        <v>5</v>
      </c>
      <c r="F68" s="12">
        <v>59</v>
      </c>
      <c r="G68" s="12">
        <v>36</v>
      </c>
      <c r="H68" s="12"/>
      <c r="I68" s="12"/>
      <c r="J68" s="12"/>
      <c r="K68" s="12"/>
      <c r="L68" s="12"/>
      <c r="M68" s="12"/>
      <c r="N68" s="14">
        <f t="shared" si="9"/>
        <v>64</v>
      </c>
      <c r="O68" s="14">
        <f t="shared" si="6"/>
        <v>0.5625</v>
      </c>
      <c r="P68" s="13"/>
      <c r="Q68" s="17"/>
      <c r="R68" s="12">
        <v>69</v>
      </c>
      <c r="S68" s="12">
        <v>2</v>
      </c>
      <c r="T68" s="18"/>
      <c r="U68" s="1"/>
      <c r="V68" s="12" t="str">
        <f t="shared" si="8"/>
        <v>69-2</v>
      </c>
      <c r="W68" s="12">
        <v>55</v>
      </c>
      <c r="X68" s="12">
        <v>63</v>
      </c>
    </row>
    <row r="69" spans="1:1016" s="7" customFormat="1" ht="31.2" x14ac:dyDescent="0.3">
      <c r="A69" s="3" t="str">
        <f t="shared" si="7"/>
        <v>69-2_76-78</v>
      </c>
      <c r="B69" s="4">
        <f>(VLOOKUP($V69,[1]Depth_Lookup!$A$3:$Z$403,11,0))+(W69/100)</f>
        <v>168.54499999999999</v>
      </c>
      <c r="C69" s="4">
        <f>(VLOOKUP($V69,[1]Depth_Lookup!$A$3:$Z$403,11,0))+(X69/100)</f>
        <v>168.565</v>
      </c>
      <c r="D69" s="9" t="s">
        <v>60</v>
      </c>
      <c r="E69" s="6"/>
      <c r="F69" s="6">
        <v>79</v>
      </c>
      <c r="G69" s="6">
        <v>21</v>
      </c>
      <c r="H69" s="6"/>
      <c r="I69" s="6"/>
      <c r="J69" s="6"/>
      <c r="K69" s="6"/>
      <c r="L69" s="6"/>
      <c r="M69" s="9"/>
      <c r="N69" s="5">
        <f t="shared" si="9"/>
        <v>79</v>
      </c>
      <c r="O69" s="5">
        <f t="shared" si="6"/>
        <v>0.26582278481012656</v>
      </c>
      <c r="P69" s="19">
        <v>34.049999999999997</v>
      </c>
      <c r="R69" s="9">
        <v>69</v>
      </c>
      <c r="S69" s="9">
        <v>2</v>
      </c>
      <c r="T69" s="9" t="s">
        <v>61</v>
      </c>
      <c r="U69" s="16"/>
      <c r="V69" s="9" t="str">
        <f t="shared" si="8"/>
        <v>69-2</v>
      </c>
      <c r="W69" s="9">
        <v>76</v>
      </c>
      <c r="X69" s="9">
        <v>78</v>
      </c>
      <c r="Y69" s="16"/>
    </row>
    <row r="70" spans="1:1016" ht="31.2" x14ac:dyDescent="0.3">
      <c r="A70" s="10" t="str">
        <f t="shared" ref="A70:A80" si="10">V70&amp;"_"&amp;W70&amp;"-"&amp;X70</f>
        <v>70-3_5-6</v>
      </c>
      <c r="B70" s="11">
        <f>(VLOOKUP($V70,[1]Depth_Lookup!$A$3:$Z$403,11,0))+(W70/100)</f>
        <v>171.75</v>
      </c>
      <c r="C70" s="11">
        <f>(VLOOKUP($V70,[1]Depth_Lookup!$A$3:$Z$403,11,0))+(X70/100)</f>
        <v>171.76</v>
      </c>
      <c r="D70" s="12" t="s">
        <v>62</v>
      </c>
      <c r="E70" s="13">
        <v>4</v>
      </c>
      <c r="F70" s="13">
        <v>6</v>
      </c>
      <c r="G70" s="13">
        <v>90</v>
      </c>
      <c r="H70" s="13"/>
      <c r="I70" s="13"/>
      <c r="J70" s="13"/>
      <c r="K70" s="13"/>
      <c r="L70" s="13"/>
      <c r="M70" s="12"/>
      <c r="N70" s="14">
        <f t="shared" si="9"/>
        <v>10</v>
      </c>
      <c r="O70" s="14">
        <f t="shared" si="6"/>
        <v>9</v>
      </c>
      <c r="P70" s="13"/>
      <c r="Q70" s="1"/>
      <c r="R70" s="12">
        <v>70</v>
      </c>
      <c r="S70" s="12">
        <v>3</v>
      </c>
      <c r="T70" s="12" t="s">
        <v>51</v>
      </c>
      <c r="U70" s="15"/>
      <c r="V70" s="12" t="str">
        <f t="shared" ref="V70:V80" si="11">R70&amp;"-"&amp;S70</f>
        <v>70-3</v>
      </c>
      <c r="W70" s="12">
        <v>5</v>
      </c>
      <c r="X70" s="12">
        <v>6</v>
      </c>
      <c r="Y70" s="15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</row>
    <row r="71" spans="1:1016" ht="31.2" x14ac:dyDescent="0.3">
      <c r="A71" s="10" t="str">
        <f t="shared" si="10"/>
        <v>71-3_71-72</v>
      </c>
      <c r="B71" s="11">
        <f>(VLOOKUP($V71,[1]Depth_Lookup!$A$3:$Z$403,11,0))+(W71/100)</f>
        <v>175.32000000000002</v>
      </c>
      <c r="C71" s="11">
        <f>(VLOOKUP($V71,[1]Depth_Lookup!$A$3:$Z$403,11,0))+(X71/100)</f>
        <v>175.33</v>
      </c>
      <c r="D71" s="12" t="s">
        <v>63</v>
      </c>
      <c r="E71" s="13">
        <v>14</v>
      </c>
      <c r="F71" s="13">
        <v>55</v>
      </c>
      <c r="G71" s="13">
        <v>31</v>
      </c>
      <c r="H71" s="13"/>
      <c r="I71" s="13"/>
      <c r="J71" s="13"/>
      <c r="K71" s="13"/>
      <c r="L71" s="13"/>
      <c r="M71" s="12"/>
      <c r="N71" s="14">
        <f t="shared" si="9"/>
        <v>69</v>
      </c>
      <c r="O71" s="14">
        <f t="shared" si="6"/>
        <v>0.44927536231884058</v>
      </c>
      <c r="P71" s="13"/>
      <c r="Q71" s="1"/>
      <c r="R71" s="12">
        <v>71</v>
      </c>
      <c r="S71" s="12">
        <v>3</v>
      </c>
      <c r="T71" s="12" t="s">
        <v>64</v>
      </c>
      <c r="U71" s="15"/>
      <c r="V71" s="12" t="str">
        <f t="shared" si="11"/>
        <v>71-3</v>
      </c>
      <c r="W71" s="12">
        <v>71</v>
      </c>
      <c r="X71" s="12">
        <v>72</v>
      </c>
      <c r="Y71" s="15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</row>
    <row r="72" spans="1:1016" s="7" customFormat="1" ht="31.2" x14ac:dyDescent="0.3">
      <c r="A72" s="3" t="str">
        <f t="shared" si="10"/>
        <v>71-4_0-8</v>
      </c>
      <c r="B72" s="4">
        <f>(VLOOKUP($V72,[1]Depth_Lookup!$A$3:$Z$403,11,0))+(W72/100)</f>
        <v>175.59</v>
      </c>
      <c r="C72" s="4">
        <f>(VLOOKUP($V72,[1]Depth_Lookup!$A$3:$Z$403,11,0))+(X72/100)</f>
        <v>175.67000000000002</v>
      </c>
      <c r="D72" s="9" t="s">
        <v>65</v>
      </c>
      <c r="E72" s="9">
        <v>6</v>
      </c>
      <c r="F72" s="9">
        <v>46</v>
      </c>
      <c r="G72" s="9">
        <v>48</v>
      </c>
      <c r="H72" s="9"/>
      <c r="I72" s="9"/>
      <c r="J72" s="9"/>
      <c r="K72" s="9"/>
      <c r="L72" s="9"/>
      <c r="M72" s="9"/>
      <c r="N72" s="5">
        <f t="shared" si="9"/>
        <v>52</v>
      </c>
      <c r="O72" s="5">
        <f t="shared" si="6"/>
        <v>0.92307692307692313</v>
      </c>
      <c r="P72" s="19">
        <v>26.91</v>
      </c>
      <c r="Q72" s="20"/>
      <c r="R72" s="9">
        <v>71</v>
      </c>
      <c r="S72" s="9">
        <v>4</v>
      </c>
      <c r="T72" s="19"/>
      <c r="V72" s="9" t="str">
        <f t="shared" si="11"/>
        <v>71-4</v>
      </c>
      <c r="W72" s="9">
        <v>0</v>
      </c>
      <c r="X72" s="9">
        <v>8</v>
      </c>
    </row>
    <row r="73" spans="1:1016" ht="31.2" x14ac:dyDescent="0.3">
      <c r="A73" s="10" t="str">
        <f t="shared" si="10"/>
        <v>73-1_68-69</v>
      </c>
      <c r="B73" s="11">
        <f>(VLOOKUP($V73,[1]Depth_Lookup!$A$3:$Z$403,11,0))+(W73/100)</f>
        <v>179.98000000000002</v>
      </c>
      <c r="C73" s="11">
        <f>(VLOOKUP($V73,[1]Depth_Lookup!$A$3:$Z$403,11,0))+(X73/100)</f>
        <v>179.99</v>
      </c>
      <c r="D73" s="12" t="s">
        <v>22</v>
      </c>
      <c r="E73" s="13"/>
      <c r="F73" s="13">
        <v>87</v>
      </c>
      <c r="G73" s="13">
        <v>13</v>
      </c>
      <c r="H73" s="13"/>
      <c r="I73" s="13"/>
      <c r="J73" s="13"/>
      <c r="K73" s="13"/>
      <c r="L73" s="13"/>
      <c r="M73" s="12"/>
      <c r="N73" s="14">
        <f t="shared" si="9"/>
        <v>87</v>
      </c>
      <c r="O73" s="14">
        <f t="shared" si="6"/>
        <v>0.14942528735632185</v>
      </c>
      <c r="P73" s="13"/>
      <c r="Q73" s="1"/>
      <c r="R73" s="12">
        <v>73</v>
      </c>
      <c r="S73" s="12">
        <v>1</v>
      </c>
      <c r="T73" s="12" t="s">
        <v>64</v>
      </c>
      <c r="U73" s="15"/>
      <c r="V73" s="12" t="str">
        <f t="shared" si="11"/>
        <v>73-1</v>
      </c>
      <c r="W73" s="12">
        <v>68</v>
      </c>
      <c r="X73" s="12">
        <v>69</v>
      </c>
      <c r="Y73" s="15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</row>
    <row r="74" spans="1:1016" s="7" customFormat="1" ht="31.2" x14ac:dyDescent="0.3">
      <c r="A74" s="3" t="str">
        <f t="shared" si="10"/>
        <v>74-1_56-64</v>
      </c>
      <c r="B74" s="4">
        <f>(VLOOKUP($V74,[1]Depth_Lookup!$A$3:$Z$403,11,0))+(W74/100)</f>
        <v>182.91</v>
      </c>
      <c r="C74" s="4">
        <f>(VLOOKUP($V74,[1]Depth_Lookup!$A$3:$Z$403,11,0))+(X74/100)</f>
        <v>182.98999999999998</v>
      </c>
      <c r="D74" s="9" t="s">
        <v>66</v>
      </c>
      <c r="E74" s="6">
        <v>30</v>
      </c>
      <c r="F74" s="6"/>
      <c r="G74" s="6">
        <v>9</v>
      </c>
      <c r="H74" s="6">
        <v>18</v>
      </c>
      <c r="I74" s="6"/>
      <c r="J74" s="6">
        <v>43</v>
      </c>
      <c r="K74" s="6"/>
      <c r="L74" s="6"/>
      <c r="M74" s="9"/>
      <c r="N74" s="5">
        <f t="shared" si="9"/>
        <v>30</v>
      </c>
      <c r="O74" s="5">
        <f t="shared" si="6"/>
        <v>0.3</v>
      </c>
      <c r="P74" s="6">
        <v>15.2326</v>
      </c>
      <c r="R74" s="9">
        <v>74</v>
      </c>
      <c r="S74" s="9">
        <v>1</v>
      </c>
      <c r="T74" s="9"/>
      <c r="U74" s="16"/>
      <c r="V74" s="9" t="str">
        <f t="shared" si="11"/>
        <v>74-1</v>
      </c>
      <c r="W74" s="9">
        <v>56</v>
      </c>
      <c r="X74" s="9">
        <v>64</v>
      </c>
      <c r="Y74" s="16"/>
    </row>
    <row r="75" spans="1:1016" ht="31.2" x14ac:dyDescent="0.3">
      <c r="A75" s="10" t="str">
        <f t="shared" si="10"/>
        <v>74-3_64-65</v>
      </c>
      <c r="B75" s="11">
        <f>(VLOOKUP($V75,[1]Depth_Lookup!$A$3:$Z$403,11,0))+(W75/100)</f>
        <v>184.45499999999998</v>
      </c>
      <c r="C75" s="11">
        <f>(VLOOKUP($V75,[1]Depth_Lookup!$A$3:$Z$403,11,0))+(X75/100)</f>
        <v>184.465</v>
      </c>
      <c r="D75" s="12" t="s">
        <v>67</v>
      </c>
      <c r="E75" s="13">
        <v>17</v>
      </c>
      <c r="F75" s="13"/>
      <c r="G75" s="13"/>
      <c r="H75" s="13">
        <v>8</v>
      </c>
      <c r="I75" s="13"/>
      <c r="J75" s="13">
        <v>75</v>
      </c>
      <c r="K75" s="13"/>
      <c r="L75" s="13"/>
      <c r="M75" s="12"/>
      <c r="N75" s="14">
        <f t="shared" si="9"/>
        <v>17</v>
      </c>
      <c r="O75" s="14">
        <f t="shared" si="6"/>
        <v>0</v>
      </c>
      <c r="P75" s="13"/>
      <c r="Q75" s="1"/>
      <c r="R75" s="12">
        <v>74</v>
      </c>
      <c r="S75" s="12">
        <v>3</v>
      </c>
      <c r="T75" s="12" t="s">
        <v>61</v>
      </c>
      <c r="U75" s="15"/>
      <c r="V75" s="12" t="str">
        <f t="shared" si="11"/>
        <v>74-3</v>
      </c>
      <c r="W75" s="12">
        <v>64</v>
      </c>
      <c r="X75" s="12">
        <v>65</v>
      </c>
      <c r="Y75" s="15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</row>
    <row r="76" spans="1:1016" s="7" customFormat="1" ht="31.2" x14ac:dyDescent="0.3">
      <c r="A76" s="3" t="str">
        <f t="shared" si="10"/>
        <v>75-2_31-40</v>
      </c>
      <c r="B76" s="4">
        <f>(VLOOKUP($V76,[1]Depth_Lookup!$A$3:$Z$403,11,0))+(W76/100)</f>
        <v>186.495</v>
      </c>
      <c r="C76" s="4">
        <f>(VLOOKUP($V76,[1]Depth_Lookup!$A$3:$Z$403,11,0))+(X76/100)</f>
        <v>186.58500000000001</v>
      </c>
      <c r="D76" s="9" t="s">
        <v>34</v>
      </c>
      <c r="E76" s="9">
        <v>14.9</v>
      </c>
      <c r="F76" s="9">
        <v>57.4</v>
      </c>
      <c r="G76" s="9">
        <v>27.7</v>
      </c>
      <c r="H76" s="9"/>
      <c r="I76" s="9"/>
      <c r="J76" s="9"/>
      <c r="K76" s="9"/>
      <c r="L76" s="9"/>
      <c r="M76" s="9"/>
      <c r="N76" s="5">
        <f t="shared" si="9"/>
        <v>72.3</v>
      </c>
      <c r="O76" s="5">
        <f t="shared" si="6"/>
        <v>0.38312586445366531</v>
      </c>
      <c r="P76" s="19">
        <v>36.56</v>
      </c>
      <c r="Q76" s="20"/>
      <c r="R76" s="9">
        <v>75</v>
      </c>
      <c r="S76" s="9">
        <v>2</v>
      </c>
      <c r="T76" s="19"/>
      <c r="V76" s="9" t="str">
        <f t="shared" si="11"/>
        <v>75-2</v>
      </c>
      <c r="W76" s="9">
        <v>31</v>
      </c>
      <c r="X76" s="9">
        <v>40</v>
      </c>
    </row>
    <row r="77" spans="1:1016" s="7" customFormat="1" ht="31.2" x14ac:dyDescent="0.3">
      <c r="A77" s="3" t="str">
        <f t="shared" si="10"/>
        <v>76-2_38-42</v>
      </c>
      <c r="B77" s="4">
        <f>(VLOOKUP($V77,[1]Depth_Lookup!$A$3:$Z$403,11,0))+(W77/100)</f>
        <v>189.56</v>
      </c>
      <c r="C77" s="4">
        <f>(VLOOKUP($V77,[1]Depth_Lookup!$A$3:$Z$403,11,0))+(X77/100)</f>
        <v>189.6</v>
      </c>
      <c r="D77" s="9" t="s">
        <v>68</v>
      </c>
      <c r="E77" s="9">
        <v>66</v>
      </c>
      <c r="F77" s="9">
        <v>29</v>
      </c>
      <c r="G77" s="9">
        <v>5</v>
      </c>
      <c r="H77" s="9"/>
      <c r="I77" s="9"/>
      <c r="J77" s="9"/>
      <c r="K77" s="9"/>
      <c r="L77" s="9"/>
      <c r="M77" s="9"/>
      <c r="N77" s="5">
        <f t="shared" si="9"/>
        <v>95</v>
      </c>
      <c r="O77" s="5">
        <f t="shared" si="6"/>
        <v>5.2631578947368418E-2</v>
      </c>
      <c r="P77" s="21">
        <v>42.61</v>
      </c>
      <c r="Q77" s="20"/>
      <c r="R77" s="9">
        <v>76</v>
      </c>
      <c r="S77" s="9">
        <v>2</v>
      </c>
      <c r="T77" s="19"/>
      <c r="V77" s="9" t="str">
        <f t="shared" si="11"/>
        <v>76-2</v>
      </c>
      <c r="W77" s="9">
        <v>38</v>
      </c>
      <c r="X77" s="9">
        <v>42</v>
      </c>
    </row>
    <row r="78" spans="1:1016" s="7" customFormat="1" ht="31.2" x14ac:dyDescent="0.3">
      <c r="A78" s="3" t="str">
        <f t="shared" si="10"/>
        <v>77-3_40-48</v>
      </c>
      <c r="B78" s="4">
        <f>(VLOOKUP($V78,[1]Depth_Lookup!$A$3:$Z$403,11,0))+(W78/100)</f>
        <v>193.66499999999999</v>
      </c>
      <c r="C78" s="4">
        <f>(VLOOKUP($V78,[1]Depth_Lookup!$A$3:$Z$403,11,0))+(X78/100)</f>
        <v>193.74499999999998</v>
      </c>
      <c r="D78" s="9" t="s">
        <v>69</v>
      </c>
      <c r="E78" s="6">
        <v>33</v>
      </c>
      <c r="F78" s="6">
        <v>32</v>
      </c>
      <c r="G78" s="6">
        <v>32</v>
      </c>
      <c r="H78" s="6">
        <v>3</v>
      </c>
      <c r="I78" s="6"/>
      <c r="J78" s="6"/>
      <c r="K78" s="6"/>
      <c r="L78" s="6"/>
      <c r="M78" s="9"/>
      <c r="N78" s="5">
        <f t="shared" si="9"/>
        <v>65</v>
      </c>
      <c r="O78" s="5">
        <f t="shared" si="6"/>
        <v>0.49230769230769234</v>
      </c>
      <c r="P78" s="6">
        <v>34.065199999999997</v>
      </c>
      <c r="R78" s="9">
        <v>77</v>
      </c>
      <c r="S78" s="9">
        <v>3</v>
      </c>
      <c r="T78" s="9"/>
      <c r="U78" s="16"/>
      <c r="V78" s="9" t="str">
        <f t="shared" si="11"/>
        <v>77-3</v>
      </c>
      <c r="W78" s="9">
        <v>40</v>
      </c>
      <c r="X78" s="9">
        <v>48</v>
      </c>
      <c r="Y78" s="16"/>
    </row>
    <row r="79" spans="1:1016" s="7" customFormat="1" ht="31.2" x14ac:dyDescent="0.3">
      <c r="A79" s="3" t="str">
        <f t="shared" si="10"/>
        <v>77-4_43-48</v>
      </c>
      <c r="B79" s="4">
        <f>(VLOOKUP($V79,[1]Depth_Lookup!$A$3:$Z$403,11,0))+(W79/100)</f>
        <v>194.54500000000002</v>
      </c>
      <c r="C79" s="4">
        <f>(VLOOKUP($V79,[1]Depth_Lookup!$A$3:$Z$403,11,0))+(X79/100)</f>
        <v>194.595</v>
      </c>
      <c r="D79" s="9" t="s">
        <v>70</v>
      </c>
      <c r="E79" s="9">
        <v>34.700000000000003</v>
      </c>
      <c r="F79" s="9">
        <v>30.7</v>
      </c>
      <c r="G79" s="9">
        <v>34.6</v>
      </c>
      <c r="H79" s="19"/>
      <c r="I79" s="6"/>
      <c r="J79" s="6"/>
      <c r="K79" s="6"/>
      <c r="L79" s="6"/>
      <c r="M79" s="9"/>
      <c r="N79" s="5">
        <f>E80+F80</f>
        <v>95</v>
      </c>
      <c r="O79" s="5">
        <f>G80/(F80+E80)</f>
        <v>0</v>
      </c>
      <c r="P79" s="6">
        <v>33.308399999999999</v>
      </c>
      <c r="R79" s="9">
        <v>77</v>
      </c>
      <c r="S79" s="9">
        <v>4</v>
      </c>
      <c r="T79" s="9"/>
      <c r="U79" s="16"/>
      <c r="V79" s="9" t="str">
        <f t="shared" si="11"/>
        <v>77-4</v>
      </c>
      <c r="W79" s="9">
        <v>43</v>
      </c>
      <c r="X79" s="9">
        <v>48</v>
      </c>
      <c r="Y79" s="16"/>
    </row>
    <row r="80" spans="1:1016" ht="31.2" x14ac:dyDescent="0.3">
      <c r="A80" s="10" t="str">
        <f t="shared" si="10"/>
        <v>78-2_40-41</v>
      </c>
      <c r="B80" s="11">
        <f>(VLOOKUP($V80,[1]Depth_Lookup!$A$3:$Z$403,11,0))+(W80/100)</f>
        <v>195.93</v>
      </c>
      <c r="C80" s="11">
        <f>(VLOOKUP($V80,[1]Depth_Lookup!$A$3:$Z$403,11,0))+(X80/100)</f>
        <v>195.94</v>
      </c>
      <c r="D80" s="12" t="s">
        <v>71</v>
      </c>
      <c r="E80" s="13">
        <v>95</v>
      </c>
      <c r="F80" s="13"/>
      <c r="G80" s="13"/>
      <c r="H80" s="13">
        <v>5</v>
      </c>
      <c r="I80" s="13"/>
      <c r="J80" s="13"/>
      <c r="K80" s="13"/>
      <c r="L80" s="13"/>
      <c r="M80" s="12"/>
      <c r="N80" s="14">
        <f>E81+F81</f>
        <v>0</v>
      </c>
      <c r="O80" s="14"/>
      <c r="P80" s="13"/>
      <c r="Q80" s="1"/>
      <c r="R80" s="12">
        <v>78</v>
      </c>
      <c r="S80" s="12">
        <v>2</v>
      </c>
      <c r="T80" s="12">
        <v>1</v>
      </c>
      <c r="U80" s="15"/>
      <c r="V80" s="12" t="str">
        <f t="shared" si="11"/>
        <v>78-2</v>
      </c>
      <c r="W80" s="12">
        <v>40</v>
      </c>
      <c r="X80" s="12">
        <v>41</v>
      </c>
      <c r="Y80" s="15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BT1_T4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Lorri Peters</dc:creator>
  <dc:description/>
  <cp:lastModifiedBy>Lorri Peters</cp:lastModifiedBy>
  <cp:revision>3</cp:revision>
  <dcterms:created xsi:type="dcterms:W3CDTF">2017-09-13T07:07:08Z</dcterms:created>
  <dcterms:modified xsi:type="dcterms:W3CDTF">2020-05-26T15:44:01Z</dcterms:modified>
  <dc:language>fr-CH</dc:language>
</cp:coreProperties>
</file>