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__REPLACE Tables 4-23-21\DONE\"/>
    </mc:Choice>
  </mc:AlternateContent>
  <xr:revisionPtr revIDLastSave="0" documentId="8_{E3702924-2568-467B-BC21-8DF0D355C9C5}" xr6:coauthVersionLast="36" xr6:coauthVersionMax="36" xr10:uidLastSave="{00000000-0000-0000-0000-000000000000}"/>
  <bookViews>
    <workbookView xWindow="0" yWindow="0" windowWidth="19200" windowHeight="6435" tabRatio="500" xr2:uid="{00000000-000D-0000-FFFF-FFFF00000000}"/>
  </bookViews>
  <sheets>
    <sheet name="BT1_T12" sheetId="1" r:id="rId1"/>
  </sheets>
  <externalReferences>
    <externalReference r:id="rId2"/>
  </externalReferences>
  <definedNames>
    <definedName name="Lithology" localSheetId="0">[1]definitions_list_lookup!$J$3:$J$19</definedName>
    <definedName name="Lithology">[1]definitions_list_lookup!$J$3:$J$19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" i="1"/>
</calcChain>
</file>

<file path=xl/sharedStrings.xml><?xml version="1.0" encoding="utf-8"?>
<sst xmlns="http://schemas.openxmlformats.org/spreadsheetml/2006/main" count="1218" uniqueCount="194">
  <si>
    <t>Major Elements (wt%) (Anhydrous)</t>
  </si>
  <si>
    <t>Trace Elements by XRF-P (ppm)</t>
  </si>
  <si>
    <t>Volatiles (wt%)</t>
  </si>
  <si>
    <t>Trace Elements by ICP-MS (ppm) (Anhydrous)</t>
  </si>
  <si>
    <t>Sample ID</t>
  </si>
  <si>
    <t>Drillsite / Ship</t>
  </si>
  <si>
    <t>Hole</t>
  </si>
  <si>
    <t>Core</t>
  </si>
  <si>
    <t>Section</t>
  </si>
  <si>
    <t>Interval (cm)</t>
  </si>
  <si>
    <t xml:space="preserve"> Top Depth CCD (mbg)</t>
  </si>
  <si>
    <t xml:space="preserve"> Top Depth CAD (mbg)</t>
  </si>
  <si>
    <t>Rock Name</t>
  </si>
  <si>
    <t>Analyses performed</t>
  </si>
  <si>
    <t>MnO</t>
  </si>
  <si>
    <t>MgO</t>
  </si>
  <si>
    <t>CaO</t>
  </si>
  <si>
    <t>Total</t>
  </si>
  <si>
    <t>Co</t>
  </si>
  <si>
    <t>LOI</t>
  </si>
  <si>
    <t>STotal</t>
  </si>
  <si>
    <t>Rb</t>
  </si>
  <si>
    <t>Y</t>
  </si>
  <si>
    <t>Zr</t>
  </si>
  <si>
    <t>Nb</t>
  </si>
  <si>
    <t>Ba</t>
  </si>
  <si>
    <t>Top</t>
  </si>
  <si>
    <t>Bottom</t>
  </si>
  <si>
    <t>XRF-Shore</t>
  </si>
  <si>
    <t>XRF- Ship</t>
  </si>
  <si>
    <t>ICPMS-Ship</t>
  </si>
  <si>
    <t>CHNS-Ship</t>
  </si>
  <si>
    <t>CARB-Ship</t>
  </si>
  <si>
    <t>XRF-B</t>
  </si>
  <si>
    <t>XRF-P</t>
  </si>
  <si>
    <t>wt%</t>
  </si>
  <si>
    <t>EA</t>
  </si>
  <si>
    <t>calc</t>
  </si>
  <si>
    <t>ICP-MS</t>
  </si>
  <si>
    <t>C5704B_7Z4_14-19</t>
  </si>
  <si>
    <t>Ship</t>
  </si>
  <si>
    <t>4B</t>
  </si>
  <si>
    <t>B.D.L.</t>
  </si>
  <si>
    <t>C5704B_9Z3_23-28</t>
  </si>
  <si>
    <t>listvenite w/serpentine as clasts</t>
  </si>
  <si>
    <t>C5704B_12Z1_84-89</t>
  </si>
  <si>
    <t>Drillsite</t>
  </si>
  <si>
    <t/>
  </si>
  <si>
    <t>N.D.</t>
  </si>
  <si>
    <t>N.A.</t>
  </si>
  <si>
    <t>C5704B_14Z2_25-30</t>
  </si>
  <si>
    <t>grey listvenite</t>
  </si>
  <si>
    <t>C5704B_14Z3_71-76</t>
  </si>
  <si>
    <t>veined red listvenite</t>
  </si>
  <si>
    <t>C5704B_16Z3_7-12</t>
  </si>
  <si>
    <t>NEXT TO FUCHSITE</t>
  </si>
  <si>
    <t>C5704B_18Z3_25-31</t>
  </si>
  <si>
    <t>C5704B_20Z1_78-83</t>
  </si>
  <si>
    <t>C5704B_23Z1_37-42</t>
  </si>
  <si>
    <t>Grey listvenite</t>
  </si>
  <si>
    <t>C5704B_25Z2_55-60</t>
  </si>
  <si>
    <t>C5704B_26Z2_77-82</t>
  </si>
  <si>
    <t>Grey listvenite between veins, TS in 26-3</t>
  </si>
  <si>
    <t>C5704B_28Z1_69-74</t>
  </si>
  <si>
    <t>C5704B_30Z2_53-58</t>
  </si>
  <si>
    <t>Red listvenite</t>
  </si>
  <si>
    <t>C5704B_31Z3_31-37</t>
  </si>
  <si>
    <t>reddish black listvenite</t>
  </si>
  <si>
    <t>C5704B_32Z1_19-24</t>
  </si>
  <si>
    <t>Mylonite red listventite</t>
  </si>
  <si>
    <t>C5704B_32Z2_7-12</t>
  </si>
  <si>
    <t>C5704B_35Z1_6-11</t>
  </si>
  <si>
    <t>Grey listvenite with red vein</t>
  </si>
  <si>
    <t>C5704B_38Z3_86-91</t>
  </si>
  <si>
    <t>C5704B_39Z1_25-30</t>
  </si>
  <si>
    <t>Serpentinite</t>
  </si>
  <si>
    <t>C5704B_39Z3_13-18</t>
  </si>
  <si>
    <t>C5704B_40Z3_3-8</t>
  </si>
  <si>
    <t>Serpentinite after Hz</t>
  </si>
  <si>
    <t>C5704B_42Z2_26-31</t>
  </si>
  <si>
    <t>C5704B_43Z2_3-8</t>
  </si>
  <si>
    <t>Serpentine after Hz</t>
  </si>
  <si>
    <t>C5704B_44Z2_29-34</t>
  </si>
  <si>
    <t>CHEM: Green serpentinite adj. TSB VE</t>
  </si>
  <si>
    <t>C5704B_44Z3_57-62</t>
  </si>
  <si>
    <t>CHEM</t>
  </si>
  <si>
    <t>C5704B_44Z4_50-55</t>
  </si>
  <si>
    <t>C5704B_47Z3_18-23</t>
  </si>
  <si>
    <t>CHEM: Reddish serp adj. TSB HO</t>
  </si>
  <si>
    <t>C5704B_48Z2_26-31</t>
  </si>
  <si>
    <t>CHEM: Red serpentinised harzburgite</t>
  </si>
  <si>
    <t>C5704B_48Z3_90-95</t>
  </si>
  <si>
    <t>CHEM: White serpentinite</t>
  </si>
  <si>
    <t>C5704B_50Z4_65-70</t>
  </si>
  <si>
    <t>CHEM: Green-red serpentinite</t>
  </si>
  <si>
    <t>C5704B_52Z1_60-65</t>
  </si>
  <si>
    <t>CHEM: Serpentinised harz w/ brown background</t>
  </si>
  <si>
    <t>C5704B_52Z3_0-5</t>
  </si>
  <si>
    <t>C5704B_52Z3_61-66</t>
  </si>
  <si>
    <t>CHEM: Brown-red serpentinited harz</t>
  </si>
  <si>
    <t>C5704B_54Z2_47-52</t>
  </si>
  <si>
    <t>CHEM: volume should be 80</t>
  </si>
  <si>
    <t>C5704B_55Z1_8-13</t>
  </si>
  <si>
    <t>C5704B_55Z2_59-64</t>
  </si>
  <si>
    <t>C5704B_55Z3_15-20</t>
  </si>
  <si>
    <t>C5704B_56Z4_11-16</t>
  </si>
  <si>
    <t>C5704B_60Z1_12-17</t>
  </si>
  <si>
    <t>C5704B_60Z3_40-45</t>
  </si>
  <si>
    <t>C5704B_60Z4_24-29H</t>
  </si>
  <si>
    <t>CHEM: fuch-list see also vein same interval.</t>
  </si>
  <si>
    <t>C5704B_60Z4_24-29V</t>
  </si>
  <si>
    <t>SUB-SAMPLE of CKY4618. Pinkish vein material.</t>
  </si>
  <si>
    <t>C5704B_64Z4_18-23</t>
  </si>
  <si>
    <t>CHEM: adj TS HO</t>
  </si>
  <si>
    <t>C5704B_65Z3_33-38</t>
  </si>
  <si>
    <t>CHEM: adj TS ST, same lithology at 65-2</t>
  </si>
  <si>
    <t>C5704B_66Z3_66-71</t>
  </si>
  <si>
    <t>C5704B_67Z2_26-31</t>
  </si>
  <si>
    <t>CHEM: adj TS VE, green w pink matrix</t>
  </si>
  <si>
    <t>C5704B_67Z4_39-44</t>
  </si>
  <si>
    <t>CHEM: adj TS HO, green mineral, white host</t>
  </si>
  <si>
    <t>C5704B_69Z2_55-63</t>
  </si>
  <si>
    <t>Red list</t>
  </si>
  <si>
    <t>C5704B_71Z4_0-8</t>
  </si>
  <si>
    <t>Green list</t>
  </si>
  <si>
    <t>C5704B_73Z2_0-5</t>
  </si>
  <si>
    <t>C5704B_74Z1_56-64</t>
  </si>
  <si>
    <t>CHEM: adj TS HO &amp; TS ST, serpentinite</t>
  </si>
  <si>
    <t>C5704B_75Z2_31-40</t>
  </si>
  <si>
    <t>C5704B_76Z2_38-42</t>
  </si>
  <si>
    <t>Reg/grey-ish list</t>
  </si>
  <si>
    <t>C5704B_77Z3_40-48</t>
  </si>
  <si>
    <t>Red Listvenite with white veins next to TS HO</t>
  </si>
  <si>
    <t>C5704B_77Z4_43-48</t>
  </si>
  <si>
    <t>Grey/red listvenite next to sole</t>
  </si>
  <si>
    <t>C5704B_80Z1_38-43</t>
  </si>
  <si>
    <t>C5704B_82Z1_50-55</t>
  </si>
  <si>
    <t>Grey basement next to TS ST</t>
  </si>
  <si>
    <t>C5704B_88Z2_76-82</t>
  </si>
  <si>
    <t>Grey basement next to TS HO</t>
  </si>
  <si>
    <t>C5704B_90Z3_8-13</t>
  </si>
  <si>
    <t>C5704B_92Z3_0-8</t>
  </si>
  <si>
    <t>meta sed next to TS VE</t>
  </si>
  <si>
    <t>C5704B_96Z2_0-8</t>
  </si>
  <si>
    <t>meta sed next to ts ve</t>
  </si>
  <si>
    <t>C5704B_99Z1_0-5</t>
  </si>
  <si>
    <t>C5704B_100Z2_13-21</t>
  </si>
  <si>
    <t>meta sed breccia next to ts st</t>
  </si>
  <si>
    <t>C5704B_101Z1_60-68</t>
  </si>
  <si>
    <t>Hematite rich sed next to PMAG</t>
  </si>
  <si>
    <t>C5704B_101Z4_51-59</t>
  </si>
  <si>
    <t>C5704B_105Z4_31-36</t>
  </si>
  <si>
    <t>C5704B_109Z4_24-32</t>
  </si>
  <si>
    <t>Dark grey zine w/ white vesicles</t>
  </si>
  <si>
    <t>C5704B_111Z1_60-68</t>
  </si>
  <si>
    <t>Light grey zone w/ deformed vesicles</t>
  </si>
  <si>
    <t>C5704B_111Z3_65-73</t>
  </si>
  <si>
    <t>Dark area w/ white vesicles</t>
  </si>
  <si>
    <t>C5704B_114Z1_35-40</t>
  </si>
  <si>
    <t>C5704B_116Z1_31-39</t>
  </si>
  <si>
    <t>No TS Fine grain grey matrix w elong vesicles</t>
  </si>
  <si>
    <t>C5704B_118Z2_42-50</t>
  </si>
  <si>
    <t>NO TS Fine grained metabasalt</t>
  </si>
  <si>
    <t>C5704B_124Z1_53-61</t>
  </si>
  <si>
    <t>C5704B_126Z2_25-30</t>
  </si>
  <si>
    <t>IC</t>
  </si>
  <si>
    <t>n.a.</t>
  </si>
  <si>
    <t>-</t>
  </si>
  <si>
    <t>Mg#</t>
  </si>
  <si>
    <t>Ca#</t>
  </si>
  <si>
    <t>listvenite w/serpentine</t>
  </si>
  <si>
    <t>Red listvenite, background in  VEIN TS</t>
  </si>
  <si>
    <t xml:space="preserve">Red listvenite wo veins </t>
  </si>
  <si>
    <t>Serpentinite after dunite</t>
  </si>
  <si>
    <r>
      <t>SiO</t>
    </r>
    <r>
      <rPr>
        <vertAlign val="subscript"/>
        <sz val="12"/>
        <color theme="1"/>
        <rFont val="Calibri"/>
        <family val="2"/>
        <scheme val="minor"/>
      </rPr>
      <t>2</t>
    </r>
  </si>
  <si>
    <r>
      <t>TiO</t>
    </r>
    <r>
      <rPr>
        <vertAlign val="subscript"/>
        <sz val="12"/>
        <color theme="1"/>
        <rFont val="Calibri"/>
        <family val="2"/>
        <scheme val="minor"/>
      </rPr>
      <t>2</t>
    </r>
  </si>
  <si>
    <r>
      <t>Al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3</t>
    </r>
  </si>
  <si>
    <r>
      <t>Fe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t</t>
    </r>
  </si>
  <si>
    <r>
      <t>Na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</si>
  <si>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K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</si>
  <si>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</si>
  <si>
    <r>
      <t>SO</t>
    </r>
    <r>
      <rPr>
        <vertAlign val="subscript"/>
        <sz val="12"/>
        <color theme="1"/>
        <rFont val="Calibri"/>
        <family val="2"/>
        <scheme val="minor"/>
      </rPr>
      <t>3</t>
    </r>
  </si>
  <si>
    <r>
      <t>V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</si>
  <si>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Cr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</si>
  <si>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Ni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</si>
  <si>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Cu</t>
    </r>
    <r>
      <rPr>
        <vertAlign val="subscript"/>
        <sz val="12"/>
        <color theme="1"/>
        <rFont val="Calibri"/>
        <family val="2"/>
        <scheme val="minor"/>
      </rPr>
      <t>recal</t>
    </r>
  </si>
  <si>
    <r>
      <t>Zn</t>
    </r>
    <r>
      <rPr>
        <vertAlign val="subscript"/>
        <sz val="12"/>
        <color rgb="FF000000"/>
        <rFont val="Calibri"/>
        <family val="2"/>
        <scheme val="minor"/>
      </rPr>
      <t>recal</t>
    </r>
  </si>
  <si>
    <r>
      <t>Sr</t>
    </r>
    <r>
      <rPr>
        <vertAlign val="subscript"/>
        <sz val="12"/>
        <color rgb="FF000000"/>
        <rFont val="Calibri"/>
        <family val="2"/>
        <scheme val="minor"/>
      </rPr>
      <t>recal</t>
    </r>
  </si>
  <si>
    <r>
      <t>CO</t>
    </r>
    <r>
      <rPr>
        <vertAlign val="subscript"/>
        <sz val="12"/>
        <rFont val="Calibri"/>
        <family val="2"/>
        <scheme val="minor"/>
      </rPr>
      <t>2</t>
    </r>
  </si>
  <si>
    <r>
      <t>H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O</t>
    </r>
  </si>
  <si>
    <r>
      <t>MgCO</t>
    </r>
    <r>
      <rPr>
        <vertAlign val="subscript"/>
        <sz val="12"/>
        <rFont val="Calibri"/>
        <family val="2"/>
        <scheme val="minor"/>
      </rPr>
      <t>3</t>
    </r>
  </si>
  <si>
    <t xml:space="preserve">N.A. = not analysed. N.D. = not detected. B.D.L = below detection limit. The methods used are indicated in the headings and include XRF analyses at the University of St.Andrews: XRF-GB = XRF on glass beads; XRF-PP = XRF on pressed pellets; ICP-MS = Inductively Couple Plasma Mass Sectrometry; EA = Elemental Analyser. LOI = Loss on Ignition; Mg# = Magnesium number = 100 x atomic Mg / (atomic Mg + atomic Fe); Ca# = Calcium number = 100 x atomic Ca / (atomic Na + atomic Ca); IC = Inorganic carbon. Depth is given as Chikyu Curated Depth (m). </t>
  </si>
  <si>
    <t xml:space="preserve">Table BT1_T12.  Summary of major, trace, and rare earth element concentrations, total volatiles, and CHNS in rock powders, Hole BT1B. </t>
  </si>
  <si>
    <r>
      <t>CaCO</t>
    </r>
    <r>
      <rPr>
        <vertAlign val="subscript"/>
        <sz val="12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</si>
</sst>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0.0"/>
  </numFmts>
  <fonts count="5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9"/>
      <color theme="0"/>
      <name val="Arial"/>
      <family val="2"/>
    </font>
    <font>
      <sz val="11"/>
      <color indexed="9"/>
      <name val="ＭＳ Ｐゴシック"/>
      <family val="3"/>
      <charset val="128"/>
    </font>
    <font>
      <sz val="9"/>
      <color rgb="FFFF0000"/>
      <name val="Arial"/>
      <family val="2"/>
    </font>
    <font>
      <sz val="11"/>
      <color indexed="10"/>
      <name val="ＭＳ Ｐゴシック"/>
      <family val="3"/>
      <charset val="128"/>
    </font>
    <font>
      <b/>
      <sz val="9"/>
      <color rgb="FFFA7D00"/>
      <name val="Arial"/>
      <family val="2"/>
    </font>
    <font>
      <b/>
      <sz val="11"/>
      <color indexed="52"/>
      <name val="ＭＳ Ｐゴシック"/>
      <family val="3"/>
      <charset val="128"/>
    </font>
    <font>
      <sz val="9"/>
      <color rgb="FFFA7D00"/>
      <name val="Arial"/>
      <family val="2"/>
    </font>
    <font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9"/>
      <color rgb="FF3F3F76"/>
      <name val="Arial"/>
      <family val="2"/>
    </font>
    <font>
      <sz val="11"/>
      <color indexed="62"/>
      <name val="ＭＳ Ｐゴシック"/>
      <family val="3"/>
      <charset val="128"/>
    </font>
    <font>
      <sz val="9"/>
      <color rgb="FF9C0006"/>
      <name val="Arial"/>
      <family val="2"/>
    </font>
    <font>
      <sz val="11"/>
      <color indexed="20"/>
      <name val="ＭＳ Ｐゴシック"/>
      <family val="3"/>
      <charset val="128"/>
    </font>
    <font>
      <sz val="9"/>
      <color rgb="FF9C6500"/>
      <name val="Arial"/>
      <family val="2"/>
    </font>
    <font>
      <sz val="11"/>
      <color indexed="6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color rgb="FF000000"/>
      <name val="Sans"/>
    </font>
    <font>
      <sz val="8"/>
      <name val="Arial"/>
      <family val="2"/>
    </font>
    <font>
      <sz val="9"/>
      <color rgb="FF006100"/>
      <name val="Arial"/>
      <family val="2"/>
    </font>
    <font>
      <sz val="11"/>
      <color indexed="17"/>
      <name val="ＭＳ Ｐゴシック"/>
      <family val="3"/>
      <charset val="128"/>
    </font>
    <font>
      <b/>
      <sz val="9"/>
      <color rgb="FF3F3F3F"/>
      <name val="Arial"/>
      <family val="2"/>
    </font>
    <font>
      <b/>
      <sz val="11"/>
      <color indexed="63"/>
      <name val="ＭＳ Ｐゴシック"/>
      <family val="3"/>
      <charset val="128"/>
    </font>
    <font>
      <i/>
      <sz val="9"/>
      <color rgb="FF7F7F7F"/>
      <name val="Arial"/>
      <family val="2"/>
    </font>
    <font>
      <i/>
      <sz val="11"/>
      <color indexed="23"/>
      <name val="ＭＳ Ｐゴシック"/>
      <family val="3"/>
      <charset val="128"/>
    </font>
    <font>
      <b/>
      <sz val="15"/>
      <color theme="3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theme="3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theme="3"/>
      <name val="Arial"/>
      <family val="2"/>
    </font>
    <font>
      <b/>
      <sz val="11"/>
      <color indexed="56"/>
      <name val="ＭＳ Ｐゴシック"/>
      <family val="3"/>
      <charset val="128"/>
    </font>
    <font>
      <b/>
      <sz val="9"/>
      <color theme="1"/>
      <name val="Arial"/>
      <family val="2"/>
    </font>
    <font>
      <b/>
      <sz val="11"/>
      <color indexed="8"/>
      <name val="ＭＳ Ｐゴシック"/>
      <family val="3"/>
      <charset val="128"/>
    </font>
    <font>
      <b/>
      <sz val="9"/>
      <color theme="0"/>
      <name val="Arial"/>
      <family val="2"/>
    </font>
    <font>
      <b/>
      <sz val="11"/>
      <color indexed="9"/>
      <name val="ＭＳ Ｐゴシック"/>
      <family val="3"/>
      <charset val="128"/>
    </font>
    <font>
      <vertAlign val="subscript"/>
      <sz val="12"/>
      <color theme="1"/>
      <name val="Calibri"/>
      <family val="2"/>
      <scheme val="minor"/>
    </font>
    <font>
      <sz val="12"/>
      <color rgb="FF00009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vertAlign val="subscript"/>
      <sz val="12"/>
      <name val="Calibri"/>
      <family val="2"/>
      <scheme val="minor"/>
    </font>
    <font>
      <sz val="10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0">
    <xf numFmtId="0" fontId="0" fillId="0" borderId="0"/>
    <xf numFmtId="0" fontId="3" fillId="0" borderId="0">
      <alignment vertical="center"/>
    </xf>
    <xf numFmtId="0" fontId="4" fillId="0" borderId="0"/>
    <xf numFmtId="0" fontId="5" fillId="0" borderId="0"/>
    <xf numFmtId="0" fontId="3" fillId="0" borderId="0"/>
    <xf numFmtId="0" fontId="6" fillId="10" borderId="0" applyNumberFormat="0" applyBorder="0" applyAlignment="0" applyProtection="0"/>
    <xf numFmtId="0" fontId="7" fillId="38" borderId="0" applyNumberFormat="0" applyBorder="0" applyAlignment="0" applyProtection="0">
      <alignment vertical="center"/>
    </xf>
    <xf numFmtId="0" fontId="6" fillId="14" borderId="0" applyNumberFormat="0" applyBorder="0" applyAlignment="0" applyProtection="0"/>
    <xf numFmtId="0" fontId="7" fillId="39" borderId="0" applyNumberFormat="0" applyBorder="0" applyAlignment="0" applyProtection="0">
      <alignment vertical="center"/>
    </xf>
    <xf numFmtId="0" fontId="6" fillId="18" borderId="0" applyNumberFormat="0" applyBorder="0" applyAlignment="0" applyProtection="0"/>
    <xf numFmtId="0" fontId="7" fillId="40" borderId="0" applyNumberFormat="0" applyBorder="0" applyAlignment="0" applyProtection="0">
      <alignment vertical="center"/>
    </xf>
    <xf numFmtId="0" fontId="6" fillId="22" borderId="0" applyNumberFormat="0" applyBorder="0" applyAlignment="0" applyProtection="0"/>
    <xf numFmtId="0" fontId="7" fillId="41" borderId="0" applyNumberFormat="0" applyBorder="0" applyAlignment="0" applyProtection="0">
      <alignment vertical="center"/>
    </xf>
    <xf numFmtId="0" fontId="6" fillId="26" borderId="0" applyNumberFormat="0" applyBorder="0" applyAlignment="0" applyProtection="0"/>
    <xf numFmtId="0" fontId="7" fillId="42" borderId="0" applyNumberFormat="0" applyBorder="0" applyAlignment="0" applyProtection="0">
      <alignment vertical="center"/>
    </xf>
    <xf numFmtId="0" fontId="6" fillId="30" borderId="0" applyNumberFormat="0" applyBorder="0" applyAlignment="0" applyProtection="0"/>
    <xf numFmtId="0" fontId="7" fillId="43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7" fillId="4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7" fillId="45" borderId="0" applyNumberFormat="0" applyBorder="0" applyAlignment="0" applyProtection="0">
      <alignment vertical="center"/>
    </xf>
    <xf numFmtId="0" fontId="6" fillId="19" borderId="0" applyNumberFormat="0" applyBorder="0" applyAlignment="0" applyProtection="0"/>
    <xf numFmtId="0" fontId="7" fillId="46" borderId="0" applyNumberFormat="0" applyBorder="0" applyAlignment="0" applyProtection="0">
      <alignment vertical="center"/>
    </xf>
    <xf numFmtId="0" fontId="6" fillId="23" borderId="0" applyNumberFormat="0" applyBorder="0" applyAlignment="0" applyProtection="0"/>
    <xf numFmtId="0" fontId="7" fillId="41" borderId="0" applyNumberFormat="0" applyBorder="0" applyAlignment="0" applyProtection="0">
      <alignment vertical="center"/>
    </xf>
    <xf numFmtId="0" fontId="6" fillId="27" borderId="0" applyNumberFormat="0" applyBorder="0" applyAlignment="0" applyProtection="0"/>
    <xf numFmtId="0" fontId="7" fillId="44" borderId="0" applyNumberFormat="0" applyBorder="0" applyAlignment="0" applyProtection="0">
      <alignment vertical="center"/>
    </xf>
    <xf numFmtId="0" fontId="6" fillId="31" borderId="0" applyNumberFormat="0" applyBorder="0" applyAlignment="0" applyProtection="0"/>
    <xf numFmtId="0" fontId="7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9" fillId="48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9" fillId="46" borderId="0" applyNumberFormat="0" applyBorder="0" applyAlignment="0" applyProtection="0">
      <alignment vertical="center"/>
    </xf>
    <xf numFmtId="0" fontId="8" fillId="24" borderId="0" applyNumberFormat="0" applyBorder="0" applyAlignment="0" applyProtection="0"/>
    <xf numFmtId="0" fontId="9" fillId="49" borderId="0" applyNumberFormat="0" applyBorder="0" applyAlignment="0" applyProtection="0">
      <alignment vertical="center"/>
    </xf>
    <xf numFmtId="0" fontId="8" fillId="28" borderId="0" applyNumberFormat="0" applyBorder="0" applyAlignment="0" applyProtection="0"/>
    <xf numFmtId="0" fontId="9" fillId="50" borderId="0" applyNumberFormat="0" applyBorder="0" applyAlignment="0" applyProtection="0">
      <alignment vertical="center"/>
    </xf>
    <xf numFmtId="0" fontId="8" fillId="32" borderId="0" applyNumberFormat="0" applyBorder="0" applyAlignment="0" applyProtection="0"/>
    <xf numFmtId="0" fontId="9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9" fillId="52" borderId="0" applyNumberFormat="0" applyBorder="0" applyAlignment="0" applyProtection="0">
      <alignment vertical="center"/>
    </xf>
    <xf numFmtId="0" fontId="8" fillId="13" borderId="0" applyNumberFormat="0" applyBorder="0" applyAlignment="0" applyProtection="0"/>
    <xf numFmtId="0" fontId="9" fillId="53" borderId="0" applyNumberFormat="0" applyBorder="0" applyAlignment="0" applyProtection="0">
      <alignment vertical="center"/>
    </xf>
    <xf numFmtId="0" fontId="8" fillId="17" borderId="0" applyNumberFormat="0" applyBorder="0" applyAlignment="0" applyProtection="0"/>
    <xf numFmtId="0" fontId="9" fillId="54" borderId="0" applyNumberFormat="0" applyBorder="0" applyAlignment="0" applyProtection="0">
      <alignment vertical="center"/>
    </xf>
    <xf numFmtId="0" fontId="8" fillId="21" borderId="0" applyNumberFormat="0" applyBorder="0" applyAlignment="0" applyProtection="0"/>
    <xf numFmtId="0" fontId="9" fillId="49" borderId="0" applyNumberFormat="0" applyBorder="0" applyAlignment="0" applyProtection="0">
      <alignment vertical="center"/>
    </xf>
    <xf numFmtId="0" fontId="8" fillId="25" borderId="0" applyNumberFormat="0" applyBorder="0" applyAlignment="0" applyProtection="0"/>
    <xf numFmtId="0" fontId="9" fillId="50" borderId="0" applyNumberFormat="0" applyBorder="0" applyAlignment="0" applyProtection="0">
      <alignment vertical="center"/>
    </xf>
    <xf numFmtId="0" fontId="8" fillId="29" borderId="0" applyNumberFormat="0" applyBorder="0" applyAlignment="0" applyProtection="0"/>
    <xf numFmtId="0" fontId="9" fillId="5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/>
    <xf numFmtId="0" fontId="13" fillId="56" borderId="10" applyNumberFormat="0" applyAlignment="0" applyProtection="0">
      <alignment vertical="center"/>
    </xf>
    <xf numFmtId="0" fontId="14" fillId="0" borderId="6" applyNumberFormat="0" applyFill="0" applyAlignment="0" applyProtection="0"/>
    <xf numFmtId="0" fontId="15" fillId="0" borderId="11" applyNumberFormat="0" applyFill="0" applyAlignment="0" applyProtection="0">
      <alignment vertical="center"/>
    </xf>
    <xf numFmtId="0" fontId="6" fillId="8" borderId="8" applyNumberFormat="0" applyFont="0" applyAlignment="0" applyProtection="0"/>
    <xf numFmtId="0" fontId="16" fillId="57" borderId="12" applyNumberFormat="0" applyFont="0" applyAlignment="0" applyProtection="0">
      <alignment vertical="center"/>
    </xf>
    <xf numFmtId="0" fontId="17" fillId="5" borderId="4" applyNumberFormat="0" applyAlignment="0" applyProtection="0"/>
    <xf numFmtId="0" fontId="18" fillId="43" borderId="10" applyNumberFormat="0" applyAlignment="0" applyProtection="0">
      <alignment vertical="center"/>
    </xf>
    <xf numFmtId="0" fontId="19" fillId="3" borderId="0" applyNumberFormat="0" applyBorder="0" applyAlignment="0" applyProtection="0"/>
    <xf numFmtId="0" fontId="20" fillId="39" borderId="0" applyNumberFormat="0" applyBorder="0" applyAlignment="0" applyProtection="0">
      <alignment vertical="center"/>
    </xf>
    <xf numFmtId="164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2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26" fillId="2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28" fillId="6" borderId="5" applyNumberFormat="0" applyAlignment="0" applyProtection="0"/>
    <xf numFmtId="0" fontId="29" fillId="56" borderId="13" applyNumberFormat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0" borderId="1" applyNumberFormat="0" applyFill="0" applyAlignment="0" applyProtection="0"/>
    <xf numFmtId="0" fontId="33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" applyNumberFormat="0" applyFill="0" applyAlignment="0" applyProtection="0"/>
    <xf numFmtId="0" fontId="36" fillId="0" borderId="15" applyNumberFormat="0" applyFill="0" applyAlignment="0" applyProtection="0">
      <alignment vertical="center"/>
    </xf>
    <xf numFmtId="0" fontId="37" fillId="0" borderId="3" applyNumberFormat="0" applyFill="0" applyAlignment="0" applyProtection="0"/>
    <xf numFmtId="0" fontId="38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/>
    <xf numFmtId="0" fontId="40" fillId="0" borderId="17" applyNumberFormat="0" applyFill="0" applyAlignment="0" applyProtection="0">
      <alignment vertical="center"/>
    </xf>
    <xf numFmtId="0" fontId="41" fillId="7" borderId="7" applyNumberFormat="0" applyAlignment="0" applyProtection="0"/>
    <xf numFmtId="0" fontId="42" fillId="59" borderId="18" applyNumberFormat="0" applyAlignment="0" applyProtection="0">
      <alignment vertical="center"/>
    </xf>
  </cellStyleXfs>
  <cellXfs count="47">
    <xf numFmtId="0" fontId="0" fillId="0" borderId="0" xfId="0"/>
    <xf numFmtId="0" fontId="2" fillId="0" borderId="0" xfId="2" applyFont="1" applyFill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2" applyNumberFormat="1" applyFont="1" applyAlignment="1">
      <alignment horizontal="left"/>
    </xf>
    <xf numFmtId="2" fontId="2" fillId="0" borderId="0" xfId="4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" fontId="2" fillId="0" borderId="0" xfId="4" applyNumberFormat="1" applyFont="1" applyAlignment="1">
      <alignment horizontal="left"/>
    </xf>
    <xf numFmtId="1" fontId="2" fillId="0" borderId="0" xfId="4" applyNumberFormat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1" fontId="45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37" borderId="0" xfId="0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5" fillId="0" borderId="0" xfId="1" applyFont="1" applyAlignment="1">
      <alignment horizontal="left" vertical="center"/>
    </xf>
    <xf numFmtId="0" fontId="2" fillId="35" borderId="0" xfId="0" applyFont="1" applyFill="1" applyAlignment="1">
      <alignment horizontal="left"/>
    </xf>
    <xf numFmtId="0" fontId="2" fillId="0" borderId="0" xfId="2" applyFont="1" applyAlignment="1">
      <alignment horizontal="left"/>
    </xf>
    <xf numFmtId="0" fontId="45" fillId="0" borderId="0" xfId="2" applyFont="1" applyFill="1" applyAlignment="1">
      <alignment horizontal="left"/>
    </xf>
    <xf numFmtId="0" fontId="45" fillId="0" borderId="0" xfId="2" applyFont="1" applyAlignment="1">
      <alignment horizontal="left"/>
    </xf>
    <xf numFmtId="2" fontId="45" fillId="0" borderId="0" xfId="2" applyNumberFormat="1" applyFont="1" applyAlignment="1">
      <alignment horizontal="left"/>
    </xf>
    <xf numFmtId="2" fontId="45" fillId="0" borderId="0" xfId="4" applyNumberFormat="1" applyFont="1" applyAlignment="1">
      <alignment horizontal="left"/>
    </xf>
    <xf numFmtId="165" fontId="45" fillId="0" borderId="0" xfId="0" applyNumberFormat="1" applyFont="1" applyAlignment="1">
      <alignment horizontal="left"/>
    </xf>
    <xf numFmtId="1" fontId="45" fillId="0" borderId="0" xfId="4" applyNumberFormat="1" applyFont="1" applyAlignment="1">
      <alignment horizontal="left"/>
    </xf>
    <xf numFmtId="0" fontId="44" fillId="0" borderId="0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45" fillId="0" borderId="0" xfId="0" applyNumberFormat="1" applyFont="1" applyFill="1" applyAlignment="1">
      <alignment horizontal="left"/>
    </xf>
    <xf numFmtId="165" fontId="49" fillId="0" borderId="0" xfId="0" applyNumberFormat="1" applyFont="1" applyFill="1" applyAlignment="1">
      <alignment horizontal="center"/>
    </xf>
    <xf numFmtId="2" fontId="2" fillId="0" borderId="0" xfId="4" applyNumberFormat="1" applyFont="1" applyFill="1" applyAlignment="1">
      <alignment horizontal="left"/>
    </xf>
    <xf numFmtId="0" fontId="2" fillId="0" borderId="0" xfId="1" applyFont="1" applyAlignment="1">
      <alignment horizontal="left" vertical="center"/>
    </xf>
    <xf numFmtId="0" fontId="2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Fill="1" applyAlignment="1">
      <alignment horizontal="left" wrapText="1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2" fillId="0" borderId="0" xfId="2" applyFont="1" applyAlignment="1">
      <alignment horizontal="left" wrapText="1"/>
    </xf>
    <xf numFmtId="0" fontId="2" fillId="33" borderId="0" xfId="0" applyFont="1" applyFill="1" applyAlignment="1">
      <alignment horizontal="left"/>
    </xf>
  </cellXfs>
  <cellStyles count="140">
    <cellStyle name="20 % - Accent1 2" xfId="5" xr:uid="{00000000-0005-0000-0000-000000000000}"/>
    <cellStyle name="20 % - Accent1 3" xfId="6" xr:uid="{00000000-0005-0000-0000-000001000000}"/>
    <cellStyle name="20 % - Accent2 2" xfId="7" xr:uid="{00000000-0005-0000-0000-000002000000}"/>
    <cellStyle name="20 % - Accent2 3" xfId="8" xr:uid="{00000000-0005-0000-0000-000003000000}"/>
    <cellStyle name="20 % - Accent3 2" xfId="9" xr:uid="{00000000-0005-0000-0000-000004000000}"/>
    <cellStyle name="20 % - Accent3 3" xfId="10" xr:uid="{00000000-0005-0000-0000-000005000000}"/>
    <cellStyle name="20 % - Accent4 2" xfId="11" xr:uid="{00000000-0005-0000-0000-000006000000}"/>
    <cellStyle name="20 % - Accent4 3" xfId="12" xr:uid="{00000000-0005-0000-0000-000007000000}"/>
    <cellStyle name="20 % - Accent5 2" xfId="13" xr:uid="{00000000-0005-0000-0000-000008000000}"/>
    <cellStyle name="20 % - Accent5 3" xfId="14" xr:uid="{00000000-0005-0000-0000-000009000000}"/>
    <cellStyle name="20 % - Accent6 2" xfId="15" xr:uid="{00000000-0005-0000-0000-00000A000000}"/>
    <cellStyle name="20 % - Accent6 3" xfId="16" xr:uid="{00000000-0005-0000-0000-00000B000000}"/>
    <cellStyle name="40 % - Accent1 2" xfId="17" xr:uid="{00000000-0005-0000-0000-00000C000000}"/>
    <cellStyle name="40 % - Accent1 3" xfId="18" xr:uid="{00000000-0005-0000-0000-00000D000000}"/>
    <cellStyle name="40 % - Accent2 2" xfId="19" xr:uid="{00000000-0005-0000-0000-00000E000000}"/>
    <cellStyle name="40 % - Accent2 3" xfId="20" xr:uid="{00000000-0005-0000-0000-00000F000000}"/>
    <cellStyle name="40 % - Accent3 2" xfId="21" xr:uid="{00000000-0005-0000-0000-000010000000}"/>
    <cellStyle name="40 % - Accent3 3" xfId="22" xr:uid="{00000000-0005-0000-0000-000011000000}"/>
    <cellStyle name="40 % - Accent4 2" xfId="23" xr:uid="{00000000-0005-0000-0000-000012000000}"/>
    <cellStyle name="40 % - Accent4 3" xfId="24" xr:uid="{00000000-0005-0000-0000-000013000000}"/>
    <cellStyle name="40 % - Accent5 2" xfId="25" xr:uid="{00000000-0005-0000-0000-000014000000}"/>
    <cellStyle name="40 % - Accent5 3" xfId="26" xr:uid="{00000000-0005-0000-0000-000015000000}"/>
    <cellStyle name="40 % - Accent6 2" xfId="27" xr:uid="{00000000-0005-0000-0000-000016000000}"/>
    <cellStyle name="40 % - Accent6 3" xfId="28" xr:uid="{00000000-0005-0000-0000-000017000000}"/>
    <cellStyle name="60 % - Accent1 2" xfId="29" xr:uid="{00000000-0005-0000-0000-000018000000}"/>
    <cellStyle name="60 % - Accent1 3" xfId="30" xr:uid="{00000000-0005-0000-0000-000019000000}"/>
    <cellStyle name="60 % - Accent2 2" xfId="31" xr:uid="{00000000-0005-0000-0000-00001A000000}"/>
    <cellStyle name="60 % - Accent2 3" xfId="32" xr:uid="{00000000-0005-0000-0000-00001B000000}"/>
    <cellStyle name="60 % - Accent3 2" xfId="33" xr:uid="{00000000-0005-0000-0000-00001C000000}"/>
    <cellStyle name="60 % - Accent3 3" xfId="34" xr:uid="{00000000-0005-0000-0000-00001D000000}"/>
    <cellStyle name="60 % - Accent4 2" xfId="35" xr:uid="{00000000-0005-0000-0000-00001E000000}"/>
    <cellStyle name="60 % - Accent4 3" xfId="36" xr:uid="{00000000-0005-0000-0000-00001F000000}"/>
    <cellStyle name="60 % - Accent5 2" xfId="37" xr:uid="{00000000-0005-0000-0000-000020000000}"/>
    <cellStyle name="60 % - Accent5 3" xfId="38" xr:uid="{00000000-0005-0000-0000-000021000000}"/>
    <cellStyle name="60 % - Accent6 2" xfId="39" xr:uid="{00000000-0005-0000-0000-000022000000}"/>
    <cellStyle name="60 % - Accent6 3" xfId="40" xr:uid="{00000000-0005-0000-0000-000023000000}"/>
    <cellStyle name="Accent1 2" xfId="41" xr:uid="{00000000-0005-0000-0000-000024000000}"/>
    <cellStyle name="Accent1 3" xfId="42" xr:uid="{00000000-0005-0000-0000-000025000000}"/>
    <cellStyle name="Accent2 2" xfId="43" xr:uid="{00000000-0005-0000-0000-000026000000}"/>
    <cellStyle name="Accent2 3" xfId="44" xr:uid="{00000000-0005-0000-0000-000027000000}"/>
    <cellStyle name="Accent3 2" xfId="45" xr:uid="{00000000-0005-0000-0000-000028000000}"/>
    <cellStyle name="Accent3 3" xfId="46" xr:uid="{00000000-0005-0000-0000-000029000000}"/>
    <cellStyle name="Accent4 2" xfId="47" xr:uid="{00000000-0005-0000-0000-00002A000000}"/>
    <cellStyle name="Accent4 3" xfId="48" xr:uid="{00000000-0005-0000-0000-00002B000000}"/>
    <cellStyle name="Accent5 2" xfId="49" xr:uid="{00000000-0005-0000-0000-00002C000000}"/>
    <cellStyle name="Accent5 3" xfId="50" xr:uid="{00000000-0005-0000-0000-00002D000000}"/>
    <cellStyle name="Accent6 2" xfId="51" xr:uid="{00000000-0005-0000-0000-00002E000000}"/>
    <cellStyle name="Accent6 3" xfId="52" xr:uid="{00000000-0005-0000-0000-00002F000000}"/>
    <cellStyle name="Avertissement 2" xfId="53" xr:uid="{00000000-0005-0000-0000-000030000000}"/>
    <cellStyle name="Avertissement 3" xfId="54" xr:uid="{00000000-0005-0000-0000-000031000000}"/>
    <cellStyle name="Calcul 2" xfId="55" xr:uid="{00000000-0005-0000-0000-000032000000}"/>
    <cellStyle name="Calcul 3" xfId="56" xr:uid="{00000000-0005-0000-0000-000033000000}"/>
    <cellStyle name="Cellule liée 2" xfId="57" xr:uid="{00000000-0005-0000-0000-000034000000}"/>
    <cellStyle name="Cellule liée 3" xfId="58" xr:uid="{00000000-0005-0000-0000-000035000000}"/>
    <cellStyle name="Commentaire 2" xfId="59" xr:uid="{00000000-0005-0000-0000-000036000000}"/>
    <cellStyle name="Commentaire 3" xfId="60" xr:uid="{00000000-0005-0000-0000-000037000000}"/>
    <cellStyle name="Entrée 2" xfId="61" xr:uid="{00000000-0005-0000-0000-000038000000}"/>
    <cellStyle name="Entrée 3" xfId="62" xr:uid="{00000000-0005-0000-0000-000039000000}"/>
    <cellStyle name="Insatisfaisant 2" xfId="63" xr:uid="{00000000-0005-0000-0000-00003A000000}"/>
    <cellStyle name="Insatisfaisant 3" xfId="64" xr:uid="{00000000-0005-0000-0000-00003B000000}"/>
    <cellStyle name="Monétaire 2" xfId="65" xr:uid="{00000000-0005-0000-0000-00003C000000}"/>
    <cellStyle name="Neutre 2" xfId="66" xr:uid="{00000000-0005-0000-0000-00003D000000}"/>
    <cellStyle name="Neutre 3" xfId="67" xr:uid="{00000000-0005-0000-0000-00003E000000}"/>
    <cellStyle name="Normal" xfId="0" builtinId="0"/>
    <cellStyle name="Normal 2" xfId="68" xr:uid="{00000000-0005-0000-0000-000040000000}"/>
    <cellStyle name="Normal 2 2" xfId="69" xr:uid="{00000000-0005-0000-0000-000041000000}"/>
    <cellStyle name="Normal 2 2 2" xfId="70" xr:uid="{00000000-0005-0000-0000-000042000000}"/>
    <cellStyle name="Normal 2 3" xfId="71" xr:uid="{00000000-0005-0000-0000-000043000000}"/>
    <cellStyle name="Normal 2 3 2" xfId="72" xr:uid="{00000000-0005-0000-0000-000044000000}"/>
    <cellStyle name="Normal 2 4" xfId="73" xr:uid="{00000000-0005-0000-0000-000045000000}"/>
    <cellStyle name="Normal 2 4 2" xfId="74" xr:uid="{00000000-0005-0000-0000-000046000000}"/>
    <cellStyle name="Normal 2 4 2 2" xfId="75" xr:uid="{00000000-0005-0000-0000-000047000000}"/>
    <cellStyle name="Normal 2 4 3" xfId="76" xr:uid="{00000000-0005-0000-0000-000048000000}"/>
    <cellStyle name="Normal 2 4 3 2" xfId="77" xr:uid="{00000000-0005-0000-0000-000049000000}"/>
    <cellStyle name="Normal 2 4 3 3" xfId="78" xr:uid="{00000000-0005-0000-0000-00004A000000}"/>
    <cellStyle name="Normal 2 5" xfId="4" xr:uid="{00000000-0005-0000-0000-00004B000000}"/>
    <cellStyle name="Normal 2 6" xfId="79" xr:uid="{00000000-0005-0000-0000-00004C000000}"/>
    <cellStyle name="Normal 3" xfId="80" xr:uid="{00000000-0005-0000-0000-00004D000000}"/>
    <cellStyle name="Normal 3 2" xfId="3" xr:uid="{00000000-0005-0000-0000-00004E000000}"/>
    <cellStyle name="Normal 3 2 2" xfId="81" xr:uid="{00000000-0005-0000-0000-00004F000000}"/>
    <cellStyle name="Normal 3 3" xfId="82" xr:uid="{00000000-0005-0000-0000-000050000000}"/>
    <cellStyle name="Normal 3 4" xfId="83" xr:uid="{00000000-0005-0000-0000-000051000000}"/>
    <cellStyle name="Normal 4" xfId="84" xr:uid="{00000000-0005-0000-0000-000052000000}"/>
    <cellStyle name="Normal 4 2" xfId="85" xr:uid="{00000000-0005-0000-0000-000053000000}"/>
    <cellStyle name="Normal 4 3" xfId="1" xr:uid="{00000000-0005-0000-0000-000054000000}"/>
    <cellStyle name="Normal 5" xfId="86" xr:uid="{00000000-0005-0000-0000-000055000000}"/>
    <cellStyle name="Normal 5 2" xfId="87" xr:uid="{00000000-0005-0000-0000-000056000000}"/>
    <cellStyle name="Normal 5 2 2" xfId="88" xr:uid="{00000000-0005-0000-0000-000057000000}"/>
    <cellStyle name="Normal 5 2 3" xfId="89" xr:uid="{00000000-0005-0000-0000-000058000000}"/>
    <cellStyle name="Normal 5 3" xfId="90" xr:uid="{00000000-0005-0000-0000-000059000000}"/>
    <cellStyle name="Normal 5 3 2" xfId="91" xr:uid="{00000000-0005-0000-0000-00005A000000}"/>
    <cellStyle name="Normal 5 4" xfId="92" xr:uid="{00000000-0005-0000-0000-00005B000000}"/>
    <cellStyle name="Normal 5 5" xfId="93" xr:uid="{00000000-0005-0000-0000-00005C000000}"/>
    <cellStyle name="Normal 6" xfId="94" xr:uid="{00000000-0005-0000-0000-00005D000000}"/>
    <cellStyle name="Normal 6 2" xfId="95" xr:uid="{00000000-0005-0000-0000-00005E000000}"/>
    <cellStyle name="Normal 6 2 2" xfId="96" xr:uid="{00000000-0005-0000-0000-00005F000000}"/>
    <cellStyle name="Normal 6 2 2 2" xfId="97" xr:uid="{00000000-0005-0000-0000-000060000000}"/>
    <cellStyle name="Normal 6 2 3" xfId="98" xr:uid="{00000000-0005-0000-0000-000061000000}"/>
    <cellStyle name="Normal 6 2 3 2" xfId="99" xr:uid="{00000000-0005-0000-0000-000062000000}"/>
    <cellStyle name="Normal 6 2 3 3" xfId="100" xr:uid="{00000000-0005-0000-0000-000063000000}"/>
    <cellStyle name="Normal 6 2 4" xfId="101" xr:uid="{00000000-0005-0000-0000-000064000000}"/>
    <cellStyle name="Normal 6 2 4 2" xfId="102" xr:uid="{00000000-0005-0000-0000-000065000000}"/>
    <cellStyle name="Normal 6 2 4 3" xfId="103" xr:uid="{00000000-0005-0000-0000-000066000000}"/>
    <cellStyle name="Normal 6 2 5" xfId="104" xr:uid="{00000000-0005-0000-0000-000067000000}"/>
    <cellStyle name="Normal 6 2 5 2" xfId="105" xr:uid="{00000000-0005-0000-0000-000068000000}"/>
    <cellStyle name="Normal 6 3" xfId="106" xr:uid="{00000000-0005-0000-0000-000069000000}"/>
    <cellStyle name="Normal 6 4" xfId="107" xr:uid="{00000000-0005-0000-0000-00006A000000}"/>
    <cellStyle name="Normal 7" xfId="108" xr:uid="{00000000-0005-0000-0000-00006B000000}"/>
    <cellStyle name="Normal 7 2" xfId="109" xr:uid="{00000000-0005-0000-0000-00006C000000}"/>
    <cellStyle name="Normal 7 2 2" xfId="110" xr:uid="{00000000-0005-0000-0000-00006D000000}"/>
    <cellStyle name="Normal 7 3" xfId="111" xr:uid="{00000000-0005-0000-0000-00006E000000}"/>
    <cellStyle name="Normal 7 3 2" xfId="112" xr:uid="{00000000-0005-0000-0000-00006F000000}"/>
    <cellStyle name="Normal 7 3 3" xfId="113" xr:uid="{00000000-0005-0000-0000-000070000000}"/>
    <cellStyle name="Normal 7 4" xfId="114" xr:uid="{00000000-0005-0000-0000-000071000000}"/>
    <cellStyle name="Normal 7 5" xfId="115" xr:uid="{00000000-0005-0000-0000-000072000000}"/>
    <cellStyle name="Normal 7 5 2" xfId="116" xr:uid="{00000000-0005-0000-0000-000073000000}"/>
    <cellStyle name="Normal 7 5 3" xfId="117" xr:uid="{00000000-0005-0000-0000-000074000000}"/>
    <cellStyle name="Normal 7 6" xfId="118" xr:uid="{00000000-0005-0000-0000-000075000000}"/>
    <cellStyle name="Normal 7 6 2" xfId="119" xr:uid="{00000000-0005-0000-0000-000076000000}"/>
    <cellStyle name="Normal 8" xfId="120" xr:uid="{00000000-0005-0000-0000-000077000000}"/>
    <cellStyle name="Normal 9" xfId="2" xr:uid="{00000000-0005-0000-0000-000078000000}"/>
    <cellStyle name="Satisfaisant 2" xfId="121" xr:uid="{00000000-0005-0000-0000-000079000000}"/>
    <cellStyle name="Satisfaisant 3" xfId="122" xr:uid="{00000000-0005-0000-0000-00007A000000}"/>
    <cellStyle name="Sortie 2" xfId="123" xr:uid="{00000000-0005-0000-0000-00007B000000}"/>
    <cellStyle name="Sortie 3" xfId="124" xr:uid="{00000000-0005-0000-0000-00007C000000}"/>
    <cellStyle name="Texte explicatif 2" xfId="125" xr:uid="{00000000-0005-0000-0000-00007D000000}"/>
    <cellStyle name="Texte explicatif 3" xfId="126" xr:uid="{00000000-0005-0000-0000-00007E000000}"/>
    <cellStyle name="Titre 2" xfId="129" xr:uid="{00000000-0005-0000-0000-000081000000}"/>
    <cellStyle name="Titre 1 2" xfId="127" xr:uid="{00000000-0005-0000-0000-00007F000000}"/>
    <cellStyle name="Titre 1 3" xfId="128" xr:uid="{00000000-0005-0000-0000-000080000000}"/>
    <cellStyle name="Titre 2 2" xfId="130" xr:uid="{00000000-0005-0000-0000-000082000000}"/>
    <cellStyle name="Titre 2 3" xfId="131" xr:uid="{00000000-0005-0000-0000-000083000000}"/>
    <cellStyle name="Titre 3 2" xfId="132" xr:uid="{00000000-0005-0000-0000-000084000000}"/>
    <cellStyle name="Titre 3 3" xfId="133" xr:uid="{00000000-0005-0000-0000-000085000000}"/>
    <cellStyle name="Titre 4 2" xfId="134" xr:uid="{00000000-0005-0000-0000-000086000000}"/>
    <cellStyle name="Titre 4 3" xfId="135" xr:uid="{00000000-0005-0000-0000-000087000000}"/>
    <cellStyle name="Total 2" xfId="136" xr:uid="{00000000-0005-0000-0000-000088000000}"/>
    <cellStyle name="Total 3" xfId="137" xr:uid="{00000000-0005-0000-0000-000089000000}"/>
    <cellStyle name="Vérification 2" xfId="138" xr:uid="{00000000-0005-0000-0000-00008A000000}"/>
    <cellStyle name="Vérification 3" xfId="139" xr:uid="{00000000-0005-0000-0000-00008B000000}"/>
  </cellStyles>
  <dxfs count="1">
    <dxf>
      <font>
        <b val="0"/>
        <i val="0"/>
        <strike val="0"/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neousPetrology/GT1_Plutonic_all_K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tonic"/>
      <sheetName val="Depth_Lookup"/>
      <sheetName val="definitions_list_lookup"/>
      <sheetName val="Plots"/>
      <sheetName val="Sheet1"/>
    </sheetNames>
    <sheetDataSet>
      <sheetData sheetId="0">
        <row r="17">
          <cell r="AC17" t="e">
            <v>#N/A</v>
          </cell>
        </row>
      </sheetData>
      <sheetData sheetId="1">
        <row r="3">
          <cell r="A3" t="str">
            <v>1-1</v>
          </cell>
        </row>
      </sheetData>
      <sheetData sheetId="2">
        <row r="3">
          <cell r="A3" t="str">
            <v>Glassy</v>
          </cell>
          <cell r="J3" t="str">
            <v>Basalt</v>
          </cell>
        </row>
        <row r="4">
          <cell r="J4" t="str">
            <v>Diabase</v>
          </cell>
        </row>
        <row r="5">
          <cell r="J5" t="str">
            <v>Gabbro</v>
          </cell>
        </row>
        <row r="6">
          <cell r="J6" t="str">
            <v>olivine gabbro</v>
          </cell>
        </row>
        <row r="7">
          <cell r="J7" t="str">
            <v>Gabbronorite</v>
          </cell>
        </row>
        <row r="8">
          <cell r="J8" t="str">
            <v>Troctolite</v>
          </cell>
        </row>
        <row r="9">
          <cell r="J9" t="str">
            <v>Diorite</v>
          </cell>
        </row>
        <row r="10">
          <cell r="J10" t="str">
            <v>Tonalite</v>
          </cell>
        </row>
        <row r="11">
          <cell r="J11" t="str">
            <v>Trondjhemite</v>
          </cell>
        </row>
        <row r="12">
          <cell r="J12" t="str">
            <v>Wehrlite</v>
          </cell>
        </row>
        <row r="13">
          <cell r="J13" t="str">
            <v>Dunite</v>
          </cell>
        </row>
        <row r="14">
          <cell r="J14" t="str">
            <v>Harzburgite</v>
          </cell>
        </row>
        <row r="15">
          <cell r="J15" t="str">
            <v>Lherzolite</v>
          </cell>
        </row>
        <row r="16">
          <cell r="J16" t="str">
            <v>ophicalcite</v>
          </cell>
        </row>
        <row r="17">
          <cell r="J17" t="str">
            <v>listvenite</v>
          </cell>
        </row>
        <row r="18">
          <cell r="J18" t="str">
            <v>serpentinite</v>
          </cell>
        </row>
        <row r="19">
          <cell r="J19" t="str">
            <v>Alluvium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V102"/>
  <sheetViews>
    <sheetView tabSelected="1" workbookViewId="0">
      <pane xSplit="2" ySplit="7" topLeftCell="N8" activePane="bottomRight" state="frozenSplit"/>
      <selection pane="topRight"/>
      <selection pane="bottomLeft" activeCell="A4" sqref="A4"/>
      <selection pane="bottomRight" activeCell="Y25" sqref="Y25"/>
    </sheetView>
  </sheetViews>
  <sheetFormatPr defaultColWidth="10.85546875" defaultRowHeight="15" customHeight="1"/>
  <cols>
    <col min="1" max="1" width="27.85546875" style="10" customWidth="1"/>
    <col min="2" max="2" width="20.85546875" style="1" customWidth="1"/>
    <col min="3" max="3" width="5.140625" style="2" customWidth="1"/>
    <col min="4" max="4" width="5.42578125" style="2" customWidth="1"/>
    <col min="5" max="7" width="7.85546875" style="2" customWidth="1"/>
    <col min="8" max="9" width="10.85546875" style="2" customWidth="1"/>
    <col min="10" max="10" width="42" style="2" bestFit="1" customWidth="1"/>
    <col min="11" max="11" width="10.85546875" style="2" customWidth="1"/>
    <col min="12" max="12" width="10" style="2" bestFit="1" customWidth="1"/>
    <col min="13" max="13" width="11.85546875" style="2" bestFit="1" customWidth="1"/>
    <col min="14" max="14" width="11" style="2" bestFit="1" customWidth="1"/>
    <col min="15" max="15" width="11.140625" style="2" bestFit="1" customWidth="1"/>
    <col min="16" max="26" width="6.42578125" style="2" customWidth="1"/>
    <col min="27" max="27" width="13" style="2" customWidth="1"/>
    <col min="28" max="28" width="6.42578125" style="2" customWidth="1"/>
    <col min="29" max="29" width="6.42578125" style="1" customWidth="1"/>
    <col min="30" max="41" width="7.140625" style="2" customWidth="1"/>
    <col min="42" max="42" width="9.85546875" style="2" customWidth="1"/>
    <col min="43" max="43" width="9.85546875" style="25" customWidth="1"/>
    <col min="44" max="44" width="10.85546875" style="2" customWidth="1"/>
    <col min="45" max="48" width="8.85546875" style="2" customWidth="1"/>
    <col min="49" max="16384" width="10.85546875" style="2"/>
  </cols>
  <sheetData>
    <row r="1" spans="1:48" ht="15" customHeight="1">
      <c r="A1" s="10" t="s">
        <v>192</v>
      </c>
      <c r="AB1" s="3"/>
      <c r="AC1" s="4"/>
    </row>
    <row r="2" spans="1:48" ht="15" customHeight="1">
      <c r="AB2" s="3"/>
      <c r="AC2" s="4"/>
    </row>
    <row r="3" spans="1:48" ht="15" customHeight="1">
      <c r="A3" s="37" t="s">
        <v>191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AB3" s="3"/>
      <c r="AC3" s="4"/>
    </row>
    <row r="4" spans="1:48" ht="15" customHeight="1">
      <c r="A4" s="1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5" customHeight="1">
      <c r="P5" s="46" t="s">
        <v>0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"/>
      <c r="AC5" s="4"/>
      <c r="AD5" s="38" t="s">
        <v>1</v>
      </c>
      <c r="AE5" s="38"/>
      <c r="AF5" s="38"/>
      <c r="AG5" s="38"/>
      <c r="AH5" s="38"/>
      <c r="AI5" s="38"/>
      <c r="AJ5" s="38"/>
      <c r="AK5" s="39" t="s">
        <v>2</v>
      </c>
      <c r="AL5" s="39"/>
      <c r="AM5" s="39"/>
      <c r="AN5" s="39"/>
      <c r="AO5" s="39"/>
      <c r="AP5" s="39"/>
      <c r="AQ5" s="24"/>
      <c r="AR5" s="40" t="s">
        <v>3</v>
      </c>
      <c r="AS5" s="40"/>
      <c r="AT5" s="40"/>
      <c r="AU5" s="40"/>
      <c r="AV5" s="40"/>
    </row>
    <row r="6" spans="1:48" ht="15" customHeight="1">
      <c r="A6" s="41" t="s">
        <v>4</v>
      </c>
      <c r="B6" s="42" t="s">
        <v>5</v>
      </c>
      <c r="C6" s="41" t="s">
        <v>6</v>
      </c>
      <c r="D6" s="41" t="s">
        <v>7</v>
      </c>
      <c r="E6" s="41" t="s">
        <v>8</v>
      </c>
      <c r="F6" s="43" t="s">
        <v>9</v>
      </c>
      <c r="G6" s="43"/>
      <c r="H6" s="44" t="s">
        <v>10</v>
      </c>
      <c r="I6" s="44" t="s">
        <v>11</v>
      </c>
      <c r="J6" s="45" t="s">
        <v>12</v>
      </c>
      <c r="K6" s="41" t="s">
        <v>13</v>
      </c>
      <c r="L6" s="41"/>
      <c r="M6" s="41"/>
      <c r="N6" s="41"/>
      <c r="O6" s="41"/>
      <c r="P6" s="12" t="s">
        <v>174</v>
      </c>
      <c r="Q6" s="12" t="s">
        <v>175</v>
      </c>
      <c r="R6" s="12" t="s">
        <v>176</v>
      </c>
      <c r="S6" s="12" t="s">
        <v>177</v>
      </c>
      <c r="T6" s="12" t="s">
        <v>14</v>
      </c>
      <c r="U6" s="12" t="s">
        <v>15</v>
      </c>
      <c r="V6" s="12" t="s">
        <v>16</v>
      </c>
      <c r="W6" s="3" t="s">
        <v>178</v>
      </c>
      <c r="X6" s="12" t="s">
        <v>179</v>
      </c>
      <c r="Y6" s="12" t="s">
        <v>180</v>
      </c>
      <c r="Z6" s="13" t="s">
        <v>181</v>
      </c>
      <c r="AA6" s="12" t="s">
        <v>17</v>
      </c>
      <c r="AB6" s="14" t="s">
        <v>168</v>
      </c>
      <c r="AC6" s="32" t="s">
        <v>169</v>
      </c>
      <c r="AD6" s="13" t="s">
        <v>182</v>
      </c>
      <c r="AE6" s="13" t="s">
        <v>183</v>
      </c>
      <c r="AF6" s="15" t="s">
        <v>18</v>
      </c>
      <c r="AG6" s="13" t="s">
        <v>184</v>
      </c>
      <c r="AH6" s="13" t="s">
        <v>185</v>
      </c>
      <c r="AI6" s="16" t="s">
        <v>186</v>
      </c>
      <c r="AJ6" s="16" t="s">
        <v>187</v>
      </c>
      <c r="AK6" s="17" t="s">
        <v>19</v>
      </c>
      <c r="AL6" s="18" t="s">
        <v>188</v>
      </c>
      <c r="AM6" s="18" t="s">
        <v>189</v>
      </c>
      <c r="AN6" s="19" t="s">
        <v>20</v>
      </c>
      <c r="AO6" s="19" t="s">
        <v>165</v>
      </c>
      <c r="AP6" s="20" t="s">
        <v>190</v>
      </c>
      <c r="AQ6" s="20" t="s">
        <v>193</v>
      </c>
      <c r="AR6" s="15" t="s">
        <v>21</v>
      </c>
      <c r="AS6" s="15" t="s">
        <v>22</v>
      </c>
      <c r="AT6" s="15" t="s">
        <v>23</v>
      </c>
      <c r="AU6" s="15" t="s">
        <v>24</v>
      </c>
      <c r="AV6" s="15" t="s">
        <v>25</v>
      </c>
    </row>
    <row r="7" spans="1:48" ht="14.1" customHeight="1">
      <c r="A7" s="41"/>
      <c r="B7" s="42"/>
      <c r="C7" s="41"/>
      <c r="D7" s="41"/>
      <c r="E7" s="41"/>
      <c r="F7" s="21" t="s">
        <v>26</v>
      </c>
      <c r="G7" s="21" t="s">
        <v>27</v>
      </c>
      <c r="H7" s="44"/>
      <c r="I7" s="44"/>
      <c r="J7" s="45"/>
      <c r="K7" s="2" t="s">
        <v>28</v>
      </c>
      <c r="L7" s="2" t="s">
        <v>29</v>
      </c>
      <c r="M7" s="2" t="s">
        <v>30</v>
      </c>
      <c r="N7" s="2" t="s">
        <v>31</v>
      </c>
      <c r="O7" s="2" t="s">
        <v>32</v>
      </c>
      <c r="P7" s="12" t="s">
        <v>33</v>
      </c>
      <c r="Q7" s="12" t="s">
        <v>33</v>
      </c>
      <c r="R7" s="12" t="s">
        <v>33</v>
      </c>
      <c r="S7" s="12" t="s">
        <v>33</v>
      </c>
      <c r="T7" s="12" t="s">
        <v>33</v>
      </c>
      <c r="U7" s="12" t="s">
        <v>33</v>
      </c>
      <c r="V7" s="12" t="s">
        <v>33</v>
      </c>
      <c r="W7" s="12" t="s">
        <v>33</v>
      </c>
      <c r="X7" s="12" t="s">
        <v>34</v>
      </c>
      <c r="Y7" s="12" t="s">
        <v>33</v>
      </c>
      <c r="Z7" s="13" t="s">
        <v>33</v>
      </c>
      <c r="AA7" s="3"/>
      <c r="AB7" s="3"/>
      <c r="AC7" s="4"/>
      <c r="AD7" s="12" t="s">
        <v>34</v>
      </c>
      <c r="AE7" s="12" t="s">
        <v>34</v>
      </c>
      <c r="AF7" s="12" t="s">
        <v>34</v>
      </c>
      <c r="AG7" s="12" t="s">
        <v>34</v>
      </c>
      <c r="AH7" s="12" t="s">
        <v>34</v>
      </c>
      <c r="AI7" s="12" t="s">
        <v>34</v>
      </c>
      <c r="AJ7" s="12" t="s">
        <v>34</v>
      </c>
      <c r="AK7" s="18" t="s">
        <v>35</v>
      </c>
      <c r="AL7" s="18" t="s">
        <v>35</v>
      </c>
      <c r="AM7" s="18" t="s">
        <v>35</v>
      </c>
      <c r="AN7" s="18" t="s">
        <v>36</v>
      </c>
      <c r="AO7" s="18" t="s">
        <v>35</v>
      </c>
      <c r="AP7" s="20" t="s">
        <v>37</v>
      </c>
      <c r="AQ7" s="20" t="s">
        <v>37</v>
      </c>
      <c r="AR7" s="3" t="s">
        <v>38</v>
      </c>
      <c r="AS7" s="22" t="s">
        <v>38</v>
      </c>
      <c r="AT7" s="3" t="s">
        <v>38</v>
      </c>
      <c r="AU7" s="22" t="s">
        <v>38</v>
      </c>
      <c r="AV7" s="22" t="s">
        <v>38</v>
      </c>
    </row>
    <row r="8" spans="1:48" ht="15" customHeight="1">
      <c r="A8" s="10" t="s">
        <v>39</v>
      </c>
      <c r="B8" s="1" t="s">
        <v>40</v>
      </c>
      <c r="C8" s="2" t="s">
        <v>41</v>
      </c>
      <c r="D8" s="1">
        <v>7</v>
      </c>
      <c r="E8" s="2">
        <v>4</v>
      </c>
      <c r="F8" s="2">
        <v>14</v>
      </c>
      <c r="G8" s="2">
        <v>19</v>
      </c>
      <c r="H8" s="5">
        <v>8.6100000000000012</v>
      </c>
      <c r="I8" s="5">
        <v>8.5575638841567283</v>
      </c>
      <c r="J8" s="2" t="s">
        <v>170</v>
      </c>
      <c r="K8" s="2" t="s">
        <v>47</v>
      </c>
      <c r="L8" s="2" t="s">
        <v>22</v>
      </c>
      <c r="M8" s="2" t="s">
        <v>22</v>
      </c>
      <c r="N8" s="2" t="s">
        <v>22</v>
      </c>
      <c r="O8" s="2" t="s">
        <v>22</v>
      </c>
      <c r="P8" s="6">
        <v>38.461594964572093</v>
      </c>
      <c r="Q8" s="6">
        <v>4.7680490152586234E-2</v>
      </c>
      <c r="R8" s="6">
        <v>0.31896495414568671</v>
      </c>
      <c r="S8" s="6">
        <v>8.544494767289871</v>
      </c>
      <c r="T8" s="6">
        <v>0.19865218158398673</v>
      </c>
      <c r="U8" s="6">
        <v>51.322359874801521</v>
      </c>
      <c r="V8" s="6">
        <v>1.0782851114825276</v>
      </c>
      <c r="W8" s="6" t="s">
        <v>42</v>
      </c>
      <c r="X8" s="6">
        <v>1.6569459335438106E-2</v>
      </c>
      <c r="Y8" s="6">
        <v>4.9557376679571668E-4</v>
      </c>
      <c r="Z8" s="6">
        <v>1.0902622869505765E-2</v>
      </c>
      <c r="AA8" s="6">
        <f>SUM(P8:Z8)</f>
        <v>100.00000000000001</v>
      </c>
      <c r="AB8" s="7">
        <v>92.247382651484727</v>
      </c>
      <c r="AC8" s="33"/>
      <c r="AD8" s="8" t="s">
        <v>42</v>
      </c>
      <c r="AE8" s="8">
        <v>1667.2810000000002</v>
      </c>
      <c r="AF8" s="8">
        <v>78</v>
      </c>
      <c r="AG8" s="8">
        <v>1835.9327000000001</v>
      </c>
      <c r="AH8" s="8">
        <v>2.7042000000000002</v>
      </c>
      <c r="AI8" s="8">
        <v>39.9925</v>
      </c>
      <c r="AJ8" s="8" t="s">
        <v>42</v>
      </c>
      <c r="AK8" s="6">
        <v>37.33</v>
      </c>
      <c r="AL8" s="6">
        <v>37.457000000000001</v>
      </c>
      <c r="AM8" s="6">
        <v>0</v>
      </c>
      <c r="AN8" s="6" t="s">
        <v>166</v>
      </c>
      <c r="AO8" s="6">
        <v>2.4744999999999999</v>
      </c>
      <c r="AP8" s="6">
        <v>54.238230714172097</v>
      </c>
      <c r="AQ8" s="6"/>
      <c r="AR8" s="8" t="s">
        <v>42</v>
      </c>
      <c r="AS8" s="8" t="s">
        <v>42</v>
      </c>
      <c r="AT8" s="8" t="s">
        <v>42</v>
      </c>
      <c r="AU8" s="8" t="s">
        <v>42</v>
      </c>
      <c r="AV8" s="8" t="s">
        <v>42</v>
      </c>
    </row>
    <row r="9" spans="1:48" ht="15" customHeight="1">
      <c r="A9" s="10" t="s">
        <v>43</v>
      </c>
      <c r="B9" s="1" t="s">
        <v>40</v>
      </c>
      <c r="C9" s="2" t="s">
        <v>41</v>
      </c>
      <c r="D9" s="1">
        <v>9</v>
      </c>
      <c r="E9" s="2">
        <v>3</v>
      </c>
      <c r="F9" s="2">
        <v>23</v>
      </c>
      <c r="G9" s="2">
        <v>28</v>
      </c>
      <c r="H9" s="5">
        <v>13.645</v>
      </c>
      <c r="I9" s="5">
        <v>13.645</v>
      </c>
      <c r="J9" s="2" t="s">
        <v>44</v>
      </c>
      <c r="K9" s="2" t="s">
        <v>47</v>
      </c>
      <c r="L9" s="2" t="s">
        <v>22</v>
      </c>
      <c r="M9" s="2" t="s">
        <v>22</v>
      </c>
      <c r="N9" s="2" t="s">
        <v>22</v>
      </c>
      <c r="O9" s="2" t="s">
        <v>22</v>
      </c>
      <c r="P9" s="6">
        <v>53.387181048425951</v>
      </c>
      <c r="Q9" s="6">
        <v>4.9526940811278772E-2</v>
      </c>
      <c r="R9" s="6">
        <v>0.3253708432943771</v>
      </c>
      <c r="S9" s="6">
        <v>8.5393556039109146</v>
      </c>
      <c r="T9" s="6">
        <v>0.10617930319395201</v>
      </c>
      <c r="U9" s="6">
        <v>35.066656990527598</v>
      </c>
      <c r="V9" s="6">
        <v>2.4876773966387193</v>
      </c>
      <c r="W9" s="6" t="s">
        <v>42</v>
      </c>
      <c r="X9" s="6">
        <v>1.8085877629285596E-2</v>
      </c>
      <c r="Y9" s="6">
        <v>1.9965995567935843E-3</v>
      </c>
      <c r="Z9" s="6">
        <v>1.7969396011142256E-2</v>
      </c>
      <c r="AA9" s="6">
        <f t="shared" ref="AA9:AA72" si="0">SUM(P9:Z9)</f>
        <v>100.00000000000001</v>
      </c>
      <c r="AB9" s="7">
        <v>89.053029274061018</v>
      </c>
      <c r="AC9" s="33"/>
      <c r="AD9" s="8" t="s">
        <v>42</v>
      </c>
      <c r="AE9" s="8">
        <v>1527.1735000000001</v>
      </c>
      <c r="AF9" s="8">
        <v>72</v>
      </c>
      <c r="AG9" s="8">
        <v>1371.4480000000001</v>
      </c>
      <c r="AH9" s="8">
        <v>3.7143999999999995</v>
      </c>
      <c r="AI9" s="8">
        <v>50.950700000000005</v>
      </c>
      <c r="AJ9" s="8">
        <v>10.405799999999999</v>
      </c>
      <c r="AK9" s="6">
        <v>29.59</v>
      </c>
      <c r="AL9" s="6">
        <v>29.69</v>
      </c>
      <c r="AM9" s="6">
        <v>0</v>
      </c>
      <c r="AN9" s="6" t="s">
        <v>166</v>
      </c>
      <c r="AO9" s="6">
        <v>2.1444000000000001</v>
      </c>
      <c r="AP9" s="6">
        <v>41.710464514076669</v>
      </c>
      <c r="AQ9" s="6"/>
      <c r="AR9" s="8" t="s">
        <v>42</v>
      </c>
      <c r="AS9" s="8" t="s">
        <v>42</v>
      </c>
      <c r="AT9" s="8" t="s">
        <v>42</v>
      </c>
      <c r="AU9" s="8" t="s">
        <v>42</v>
      </c>
      <c r="AV9" s="8" t="s">
        <v>42</v>
      </c>
    </row>
    <row r="10" spans="1:48" ht="15" customHeight="1">
      <c r="A10" s="10" t="s">
        <v>45</v>
      </c>
      <c r="B10" s="1" t="s">
        <v>46</v>
      </c>
      <c r="C10" s="2" t="s">
        <v>41</v>
      </c>
      <c r="D10" s="1">
        <v>12</v>
      </c>
      <c r="E10" s="2">
        <v>1</v>
      </c>
      <c r="F10" s="2">
        <v>84</v>
      </c>
      <c r="G10" s="2">
        <v>89</v>
      </c>
      <c r="H10" s="5">
        <v>18.690000000000001</v>
      </c>
      <c r="I10" s="5">
        <v>18.673794212218652</v>
      </c>
      <c r="J10" s="2" t="s">
        <v>47</v>
      </c>
      <c r="K10" s="2" t="s">
        <v>22</v>
      </c>
      <c r="L10" s="2" t="s">
        <v>22</v>
      </c>
      <c r="N10" s="2" t="s">
        <v>22</v>
      </c>
      <c r="O10" s="2" t="s">
        <v>22</v>
      </c>
      <c r="P10" s="6">
        <v>42.831017153783641</v>
      </c>
      <c r="Q10" s="6">
        <v>3.7641725744554877E-2</v>
      </c>
      <c r="R10" s="6">
        <v>0.52543511821205835</v>
      </c>
      <c r="S10" s="6">
        <v>10.251561357097293</v>
      </c>
      <c r="T10" s="6">
        <v>0.12917463003450336</v>
      </c>
      <c r="U10" s="6">
        <v>45.216542159817159</v>
      </c>
      <c r="V10" s="6">
        <v>0.94770402512422536</v>
      </c>
      <c r="W10" s="6" t="s">
        <v>42</v>
      </c>
      <c r="X10" s="6">
        <v>1.1958605874401798E-2</v>
      </c>
      <c r="Y10" s="6">
        <v>3.7486821523383874E-2</v>
      </c>
      <c r="Z10" s="6">
        <v>1.1478402788771673E-2</v>
      </c>
      <c r="AA10" s="6">
        <f t="shared" si="0"/>
        <v>100</v>
      </c>
      <c r="AB10" s="7">
        <v>89.7305428212333</v>
      </c>
      <c r="AC10" s="33"/>
      <c r="AD10" s="8">
        <v>31.200000000000003</v>
      </c>
      <c r="AE10" s="8">
        <v>4054</v>
      </c>
      <c r="AF10" s="9" t="s">
        <v>48</v>
      </c>
      <c r="AG10" s="8">
        <v>1571</v>
      </c>
      <c r="AH10" s="8">
        <v>7</v>
      </c>
      <c r="AI10" s="9" t="s">
        <v>48</v>
      </c>
      <c r="AJ10" s="8">
        <v>5</v>
      </c>
      <c r="AK10" s="6">
        <v>34.29</v>
      </c>
      <c r="AL10" s="6">
        <v>34.942999999999998</v>
      </c>
      <c r="AM10" s="6">
        <v>0.22180483244948693</v>
      </c>
      <c r="AN10" s="6" t="s">
        <v>166</v>
      </c>
      <c r="AO10" s="6">
        <v>2.8191000000000002</v>
      </c>
      <c r="AP10" s="6">
        <v>47.023159074280251</v>
      </c>
      <c r="AQ10" s="6"/>
      <c r="AR10" s="8" t="s">
        <v>49</v>
      </c>
      <c r="AS10" s="8" t="s">
        <v>49</v>
      </c>
      <c r="AT10" s="8" t="s">
        <v>49</v>
      </c>
      <c r="AU10" s="8" t="s">
        <v>49</v>
      </c>
      <c r="AV10" s="8" t="s">
        <v>49</v>
      </c>
    </row>
    <row r="11" spans="1:48" ht="15" customHeight="1">
      <c r="A11" s="10" t="s">
        <v>50</v>
      </c>
      <c r="B11" s="1" t="s">
        <v>40</v>
      </c>
      <c r="C11" s="2" t="s">
        <v>41</v>
      </c>
      <c r="D11" s="1">
        <v>14</v>
      </c>
      <c r="E11" s="2">
        <v>2</v>
      </c>
      <c r="F11" s="2">
        <v>25</v>
      </c>
      <c r="G11" s="2">
        <v>30</v>
      </c>
      <c r="H11" s="5">
        <v>24.83</v>
      </c>
      <c r="I11" s="5">
        <v>24.744582392776525</v>
      </c>
      <c r="J11" s="2" t="s">
        <v>51</v>
      </c>
      <c r="K11" s="2" t="s">
        <v>47</v>
      </c>
      <c r="L11" s="2" t="s">
        <v>22</v>
      </c>
      <c r="M11" s="2" t="s">
        <v>22</v>
      </c>
      <c r="N11" s="2" t="s">
        <v>22</v>
      </c>
      <c r="O11" s="2" t="s">
        <v>22</v>
      </c>
      <c r="P11" s="6">
        <v>37.834540492040979</v>
      </c>
      <c r="Q11" s="6">
        <v>4.7578698019240077E-2</v>
      </c>
      <c r="R11" s="6">
        <v>0.50991433549047749</v>
      </c>
      <c r="S11" s="6">
        <v>13.542901284913725</v>
      </c>
      <c r="T11" s="6">
        <v>0.19722342240500229</v>
      </c>
      <c r="U11" s="6">
        <v>47.147063288882833</v>
      </c>
      <c r="V11" s="6">
        <v>0.70875475613948802</v>
      </c>
      <c r="W11" s="6" t="s">
        <v>42</v>
      </c>
      <c r="X11" s="6" t="s">
        <v>42</v>
      </c>
      <c r="Y11" s="6" t="s">
        <v>42</v>
      </c>
      <c r="Z11" s="6">
        <v>1.2023722108267526E-2</v>
      </c>
      <c r="AA11" s="6">
        <f t="shared" si="0"/>
        <v>100</v>
      </c>
      <c r="AB11" s="7">
        <v>87.336153123514151</v>
      </c>
      <c r="AC11" s="33"/>
      <c r="AD11" s="8" t="s">
        <v>42</v>
      </c>
      <c r="AE11" s="8">
        <v>2800.3555000000001</v>
      </c>
      <c r="AF11" s="8">
        <v>79</v>
      </c>
      <c r="AG11" s="8">
        <v>1404.4749000000002</v>
      </c>
      <c r="AH11" s="8">
        <v>28.9694</v>
      </c>
      <c r="AI11" s="8">
        <v>76.851899999999986</v>
      </c>
      <c r="AJ11" s="8" t="s">
        <v>42</v>
      </c>
      <c r="AK11" s="6">
        <v>36.18</v>
      </c>
      <c r="AL11" s="6">
        <v>36.412999999999997</v>
      </c>
      <c r="AM11" s="6">
        <v>0</v>
      </c>
      <c r="AN11" s="6" t="s">
        <v>166</v>
      </c>
      <c r="AO11" s="6">
        <v>2.1928999999999998</v>
      </c>
      <c r="AP11" s="6">
        <v>54.214920773023685</v>
      </c>
      <c r="AQ11" s="6"/>
      <c r="AR11" s="8" t="s">
        <v>42</v>
      </c>
      <c r="AS11" s="8" t="s">
        <v>42</v>
      </c>
      <c r="AT11" s="8" t="s">
        <v>42</v>
      </c>
      <c r="AU11" s="8" t="s">
        <v>42</v>
      </c>
      <c r="AV11" s="8">
        <v>87</v>
      </c>
    </row>
    <row r="12" spans="1:48" ht="15" customHeight="1">
      <c r="A12" s="10" t="s">
        <v>52</v>
      </c>
      <c r="B12" s="1" t="s">
        <v>40</v>
      </c>
      <c r="C12" s="2" t="s">
        <v>41</v>
      </c>
      <c r="D12" s="1">
        <v>14</v>
      </c>
      <c r="E12" s="2">
        <v>3</v>
      </c>
      <c r="F12" s="2">
        <v>71</v>
      </c>
      <c r="G12" s="2">
        <v>76</v>
      </c>
      <c r="H12" s="5">
        <v>25.9</v>
      </c>
      <c r="I12" s="5">
        <v>25.769932279909707</v>
      </c>
      <c r="J12" s="2" t="s">
        <v>53</v>
      </c>
      <c r="K12" s="2" t="s">
        <v>47</v>
      </c>
      <c r="L12" s="2" t="s">
        <v>22</v>
      </c>
      <c r="M12" s="2" t="s">
        <v>22</v>
      </c>
      <c r="N12" s="2" t="s">
        <v>22</v>
      </c>
      <c r="O12" s="2" t="s">
        <v>22</v>
      </c>
      <c r="P12" s="6">
        <v>37.769423545856988</v>
      </c>
      <c r="Q12" s="6">
        <v>5.1575153669738263E-2</v>
      </c>
      <c r="R12" s="6">
        <v>0.39612294404702741</v>
      </c>
      <c r="S12" s="6">
        <v>11.169859923493837</v>
      </c>
      <c r="T12" s="6">
        <v>0.22372367817443189</v>
      </c>
      <c r="U12" s="6">
        <v>49.531215991127148</v>
      </c>
      <c r="V12" s="6">
        <v>0.8391657800855572</v>
      </c>
      <c r="W12" s="6" t="s">
        <v>42</v>
      </c>
      <c r="X12" s="6" t="s">
        <v>42</v>
      </c>
      <c r="Y12" s="6" t="s">
        <v>42</v>
      </c>
      <c r="Z12" s="6">
        <v>1.8912983545266528E-2</v>
      </c>
      <c r="AA12" s="6">
        <f t="shared" si="0"/>
        <v>99.999999999999986</v>
      </c>
      <c r="AB12" s="7">
        <v>89.779747153515345</v>
      </c>
      <c r="AC12" s="33"/>
      <c r="AD12" s="8" t="s">
        <v>42</v>
      </c>
      <c r="AE12" s="8">
        <v>1954.681</v>
      </c>
      <c r="AF12" s="8">
        <v>95</v>
      </c>
      <c r="AG12" s="8">
        <v>1456.4747</v>
      </c>
      <c r="AH12" s="8">
        <v>109.78540000000001</v>
      </c>
      <c r="AI12" s="8">
        <v>54.935499999999998</v>
      </c>
      <c r="AJ12" s="8" t="s">
        <v>42</v>
      </c>
      <c r="AK12" s="6">
        <v>37.020000000000003</v>
      </c>
      <c r="AL12" s="6">
        <v>37.384999999999998</v>
      </c>
      <c r="AM12" s="6">
        <v>0</v>
      </c>
      <c r="AN12" s="6" t="s">
        <v>166</v>
      </c>
      <c r="AO12" s="6">
        <v>0.90910000000000002</v>
      </c>
      <c r="AP12" s="6">
        <v>65.058478304437713</v>
      </c>
      <c r="AQ12" s="6"/>
      <c r="AR12" s="8" t="s">
        <v>42</v>
      </c>
      <c r="AS12" s="8">
        <v>5</v>
      </c>
      <c r="AT12" s="8" t="s">
        <v>42</v>
      </c>
      <c r="AU12" s="8" t="s">
        <v>42</v>
      </c>
      <c r="AV12" s="8" t="s">
        <v>42</v>
      </c>
    </row>
    <row r="13" spans="1:48" ht="15" customHeight="1">
      <c r="A13" s="10" t="s">
        <v>54</v>
      </c>
      <c r="B13" s="1" t="s">
        <v>40</v>
      </c>
      <c r="C13" s="2" t="s">
        <v>41</v>
      </c>
      <c r="D13" s="1">
        <v>16</v>
      </c>
      <c r="E13" s="2">
        <v>3</v>
      </c>
      <c r="F13" s="2">
        <v>7</v>
      </c>
      <c r="G13" s="2">
        <v>12</v>
      </c>
      <c r="H13" s="5">
        <v>28.875</v>
      </c>
      <c r="I13" s="5">
        <v>28.871830065359479</v>
      </c>
      <c r="J13" s="2" t="s">
        <v>55</v>
      </c>
      <c r="K13" s="2" t="s">
        <v>47</v>
      </c>
      <c r="L13" s="2" t="s">
        <v>22</v>
      </c>
      <c r="M13" s="2" t="s">
        <v>22</v>
      </c>
      <c r="N13" s="2" t="s">
        <v>22</v>
      </c>
      <c r="O13" s="2" t="s">
        <v>22</v>
      </c>
      <c r="P13" s="6">
        <v>40.270879867912157</v>
      </c>
      <c r="Q13" s="6">
        <v>4.9615276724790998E-2</v>
      </c>
      <c r="R13" s="6">
        <v>0.52621405424526069</v>
      </c>
      <c r="S13" s="6">
        <v>9.6466782321490232</v>
      </c>
      <c r="T13" s="6">
        <v>0.15060907566577594</v>
      </c>
      <c r="U13" s="6">
        <v>41.627376792272507</v>
      </c>
      <c r="V13" s="6">
        <v>7.70338215892113</v>
      </c>
      <c r="W13" s="6" t="s">
        <v>42</v>
      </c>
      <c r="X13" s="6">
        <v>4.2626593239406506E-3</v>
      </c>
      <c r="Y13" s="6" t="s">
        <v>42</v>
      </c>
      <c r="Z13" s="6">
        <v>2.0981882785421124E-2</v>
      </c>
      <c r="AA13" s="6">
        <f t="shared" si="0"/>
        <v>100</v>
      </c>
      <c r="AB13" s="7">
        <v>89.527081987534999</v>
      </c>
      <c r="AC13" s="33"/>
      <c r="AD13" s="8" t="s">
        <v>42</v>
      </c>
      <c r="AE13" s="8">
        <v>1874.9275</v>
      </c>
      <c r="AF13" s="8">
        <v>82</v>
      </c>
      <c r="AG13" s="8">
        <v>1325.7725</v>
      </c>
      <c r="AH13" s="8">
        <v>21.898</v>
      </c>
      <c r="AI13" s="8">
        <v>79.840499999999992</v>
      </c>
      <c r="AJ13" s="8">
        <v>37.5732</v>
      </c>
      <c r="AK13" s="6">
        <v>34.74</v>
      </c>
      <c r="AL13" s="6">
        <v>34.582999999999998</v>
      </c>
      <c r="AM13" s="6">
        <v>0</v>
      </c>
      <c r="AN13" s="6" t="s">
        <v>166</v>
      </c>
      <c r="AO13" s="6">
        <v>3.4855</v>
      </c>
      <c r="AP13" s="6">
        <v>41.670597025608394</v>
      </c>
      <c r="AQ13" s="6"/>
      <c r="AR13" s="8" t="s">
        <v>42</v>
      </c>
      <c r="AS13" s="8" t="s">
        <v>42</v>
      </c>
      <c r="AT13" s="8" t="s">
        <v>42</v>
      </c>
      <c r="AU13" s="8" t="s">
        <v>42</v>
      </c>
      <c r="AV13" s="8" t="s">
        <v>42</v>
      </c>
    </row>
    <row r="14" spans="1:48" ht="15" customHeight="1">
      <c r="A14" s="10" t="s">
        <v>56</v>
      </c>
      <c r="B14" s="1" t="s">
        <v>40</v>
      </c>
      <c r="C14" s="2" t="s">
        <v>41</v>
      </c>
      <c r="D14" s="1">
        <v>18</v>
      </c>
      <c r="E14" s="2">
        <v>3</v>
      </c>
      <c r="F14" s="2">
        <v>25</v>
      </c>
      <c r="G14" s="2">
        <v>31</v>
      </c>
      <c r="H14" s="5">
        <v>35.305</v>
      </c>
      <c r="I14" s="5">
        <v>35.305</v>
      </c>
      <c r="J14" s="2" t="s">
        <v>171</v>
      </c>
      <c r="K14" s="2" t="s">
        <v>47</v>
      </c>
      <c r="L14" s="2" t="s">
        <v>22</v>
      </c>
      <c r="M14" s="2" t="s">
        <v>22</v>
      </c>
      <c r="N14" s="2" t="s">
        <v>22</v>
      </c>
      <c r="O14" s="2" t="s">
        <v>22</v>
      </c>
      <c r="P14" s="6">
        <v>48.375396691764116</v>
      </c>
      <c r="Q14" s="6">
        <v>6.2473181183689032E-2</v>
      </c>
      <c r="R14" s="6">
        <v>1.0695647987217485</v>
      </c>
      <c r="S14" s="6">
        <v>9.7165013057102225</v>
      </c>
      <c r="T14" s="6">
        <v>9.1319236145146837E-2</v>
      </c>
      <c r="U14" s="6">
        <v>40.204612877446024</v>
      </c>
      <c r="V14" s="6">
        <v>0.46102376285850694</v>
      </c>
      <c r="W14" s="6" t="s">
        <v>42</v>
      </c>
      <c r="X14" s="6">
        <v>1.8111919469142052E-2</v>
      </c>
      <c r="Y14" s="6">
        <v>1.9924534027785847E-3</v>
      </c>
      <c r="Z14" s="6">
        <v>-9.9622670138929236E-4</v>
      </c>
      <c r="AA14" s="6">
        <f t="shared" si="0"/>
        <v>100</v>
      </c>
      <c r="AB14" s="7">
        <v>89.126811344184162</v>
      </c>
      <c r="AC14" s="33"/>
      <c r="AD14" s="8" t="s">
        <v>42</v>
      </c>
      <c r="AE14" s="8">
        <v>2050.2415000000001</v>
      </c>
      <c r="AF14" s="8">
        <v>74</v>
      </c>
      <c r="AG14" s="8">
        <v>1439.6099000000002</v>
      </c>
      <c r="AH14" s="8">
        <v>14.826599999999999</v>
      </c>
      <c r="AI14" s="8">
        <v>116.6999</v>
      </c>
      <c r="AJ14" s="8" t="s">
        <v>42</v>
      </c>
      <c r="AK14" s="6">
        <v>31.3</v>
      </c>
      <c r="AL14" s="6">
        <v>31.062999999999999</v>
      </c>
      <c r="AM14" s="6">
        <v>0</v>
      </c>
      <c r="AN14" s="6">
        <v>0</v>
      </c>
      <c r="AO14" s="6">
        <v>3.0958000000000001</v>
      </c>
      <c r="AP14" s="6">
        <v>37.673712549705726</v>
      </c>
      <c r="AQ14" s="6"/>
      <c r="AR14" s="8" t="s">
        <v>42</v>
      </c>
      <c r="AS14" s="8" t="s">
        <v>42</v>
      </c>
      <c r="AT14" s="8" t="s">
        <v>42</v>
      </c>
      <c r="AU14" s="8" t="s">
        <v>42</v>
      </c>
      <c r="AV14" s="8" t="s">
        <v>42</v>
      </c>
    </row>
    <row r="15" spans="1:48" ht="15" customHeight="1">
      <c r="A15" s="10" t="s">
        <v>57</v>
      </c>
      <c r="B15" s="1" t="s">
        <v>46</v>
      </c>
      <c r="C15" s="2" t="s">
        <v>41</v>
      </c>
      <c r="D15" s="1">
        <v>20</v>
      </c>
      <c r="E15" s="2">
        <v>1</v>
      </c>
      <c r="F15" s="2">
        <v>78</v>
      </c>
      <c r="G15" s="2">
        <v>83</v>
      </c>
      <c r="H15" s="5">
        <v>39.980000000000004</v>
      </c>
      <c r="I15" s="5">
        <v>39.949291338582682</v>
      </c>
      <c r="J15" s="2" t="s">
        <v>47</v>
      </c>
      <c r="K15" s="2" t="s">
        <v>22</v>
      </c>
      <c r="L15" s="2" t="s">
        <v>22</v>
      </c>
      <c r="N15" s="2" t="s">
        <v>22</v>
      </c>
      <c r="O15" s="2" t="s">
        <v>22</v>
      </c>
      <c r="P15" s="6">
        <v>49.943064906007145</v>
      </c>
      <c r="Q15" s="6">
        <v>3.5737037554965115E-2</v>
      </c>
      <c r="R15" s="6">
        <v>0.44334643691377007</v>
      </c>
      <c r="S15" s="6">
        <v>8.0796780559051555</v>
      </c>
      <c r="T15" s="6">
        <v>0.13585993448949679</v>
      </c>
      <c r="U15" s="6">
        <v>38.430263573600165</v>
      </c>
      <c r="V15" s="6">
        <v>2.8974376618062809</v>
      </c>
      <c r="W15" s="6" t="s">
        <v>42</v>
      </c>
      <c r="X15" s="6">
        <v>1.4975520499223476E-2</v>
      </c>
      <c r="Y15" s="6" t="s">
        <v>42</v>
      </c>
      <c r="Z15" s="6">
        <v>1.9636873223784143E-2</v>
      </c>
      <c r="AA15" s="6">
        <f t="shared" si="0"/>
        <v>99.999999999999986</v>
      </c>
      <c r="AB15" s="7">
        <v>90.405345734362754</v>
      </c>
      <c r="AC15" s="33"/>
      <c r="AD15" s="8">
        <v>29.12</v>
      </c>
      <c r="AE15" s="8">
        <v>1902</v>
      </c>
      <c r="AF15" s="8" t="s">
        <v>48</v>
      </c>
      <c r="AG15" s="8">
        <v>1565</v>
      </c>
      <c r="AH15" s="8">
        <v>16</v>
      </c>
      <c r="AI15" s="8" t="s">
        <v>48</v>
      </c>
      <c r="AJ15" s="8">
        <v>51</v>
      </c>
      <c r="AK15" s="6">
        <v>31.49</v>
      </c>
      <c r="AL15" s="6">
        <v>31.254000000000001</v>
      </c>
      <c r="AM15" s="6">
        <v>0.46207783016913961</v>
      </c>
      <c r="AN15" s="6">
        <v>0</v>
      </c>
      <c r="AO15" s="6">
        <v>2.6029</v>
      </c>
      <c r="AP15" s="6">
        <v>41.488908525528871</v>
      </c>
      <c r="AQ15" s="6"/>
      <c r="AR15" s="8" t="s">
        <v>49</v>
      </c>
      <c r="AS15" s="8" t="s">
        <v>49</v>
      </c>
      <c r="AT15" s="8" t="s">
        <v>49</v>
      </c>
      <c r="AU15" s="8" t="s">
        <v>49</v>
      </c>
      <c r="AV15" s="8" t="s">
        <v>49</v>
      </c>
    </row>
    <row r="16" spans="1:48" ht="15" customHeight="1">
      <c r="A16" s="10" t="s">
        <v>58</v>
      </c>
      <c r="B16" s="1" t="s">
        <v>40</v>
      </c>
      <c r="C16" s="2" t="s">
        <v>41</v>
      </c>
      <c r="D16" s="1">
        <v>23</v>
      </c>
      <c r="E16" s="2">
        <v>1</v>
      </c>
      <c r="F16" s="2">
        <v>37</v>
      </c>
      <c r="G16" s="2">
        <v>42</v>
      </c>
      <c r="H16" s="5">
        <v>48.72</v>
      </c>
      <c r="I16" s="5">
        <v>48.72</v>
      </c>
      <c r="J16" s="2" t="s">
        <v>59</v>
      </c>
      <c r="K16" s="2" t="s">
        <v>47</v>
      </c>
      <c r="L16" s="2" t="s">
        <v>22</v>
      </c>
      <c r="M16" s="2" t="s">
        <v>22</v>
      </c>
      <c r="N16" s="2" t="s">
        <v>22</v>
      </c>
      <c r="O16" s="2" t="s">
        <v>22</v>
      </c>
      <c r="P16" s="6">
        <v>20.605660592380342</v>
      </c>
      <c r="Q16" s="6">
        <v>6.661574432322831E-2</v>
      </c>
      <c r="R16" s="6">
        <v>0.76503130218153614</v>
      </c>
      <c r="S16" s="6">
        <v>11.124788784823648</v>
      </c>
      <c r="T16" s="6">
        <v>0.19165608976952658</v>
      </c>
      <c r="U16" s="6">
        <v>26.705454435129163</v>
      </c>
      <c r="V16" s="6">
        <v>40.495961061412871</v>
      </c>
      <c r="W16" s="6" t="s">
        <v>42</v>
      </c>
      <c r="X16" s="6">
        <v>1.3969859220933852E-2</v>
      </c>
      <c r="Y16" s="6">
        <v>-1.9288831724212287E-3</v>
      </c>
      <c r="Z16" s="6">
        <v>3.2791013931160892E-2</v>
      </c>
      <c r="AA16" s="6">
        <f t="shared" si="0"/>
        <v>99.999999999999986</v>
      </c>
      <c r="AB16" s="7">
        <v>82.625231841906427</v>
      </c>
      <c r="AC16" s="33"/>
      <c r="AD16" s="8" t="s">
        <v>49</v>
      </c>
      <c r="AE16" s="8" t="s">
        <v>49</v>
      </c>
      <c r="AF16" s="8" t="s">
        <v>49</v>
      </c>
      <c r="AG16" s="8" t="s">
        <v>49</v>
      </c>
      <c r="AH16" s="8" t="s">
        <v>49</v>
      </c>
      <c r="AI16" s="8" t="s">
        <v>49</v>
      </c>
      <c r="AJ16" s="8" t="s">
        <v>49</v>
      </c>
      <c r="AK16" s="6">
        <v>39.020000000000003</v>
      </c>
      <c r="AL16" s="6">
        <v>39.517000000000003</v>
      </c>
      <c r="AM16" s="6">
        <v>0</v>
      </c>
      <c r="AN16" s="6">
        <v>0</v>
      </c>
      <c r="AO16" s="6">
        <v>10.9482</v>
      </c>
      <c r="AP16" s="6" t="s">
        <v>167</v>
      </c>
      <c r="AQ16" s="6"/>
      <c r="AR16" s="8" t="s">
        <v>42</v>
      </c>
      <c r="AS16" s="8" t="s">
        <v>42</v>
      </c>
      <c r="AT16" s="8" t="s">
        <v>42</v>
      </c>
      <c r="AU16" s="8" t="s">
        <v>42</v>
      </c>
      <c r="AV16" s="8" t="s">
        <v>42</v>
      </c>
    </row>
    <row r="17" spans="1:48" ht="15" customHeight="1">
      <c r="A17" s="10" t="s">
        <v>60</v>
      </c>
      <c r="B17" s="1" t="s">
        <v>40</v>
      </c>
      <c r="C17" s="2" t="s">
        <v>41</v>
      </c>
      <c r="D17" s="1">
        <v>25</v>
      </c>
      <c r="E17" s="2">
        <v>2</v>
      </c>
      <c r="F17" s="2">
        <v>55</v>
      </c>
      <c r="G17" s="2">
        <v>60</v>
      </c>
      <c r="H17" s="5">
        <v>52.419999999999995</v>
      </c>
      <c r="I17" s="5">
        <v>52.415008156606852</v>
      </c>
      <c r="J17" s="2" t="s">
        <v>172</v>
      </c>
      <c r="K17" s="2" t="s">
        <v>47</v>
      </c>
      <c r="L17" s="2" t="s">
        <v>22</v>
      </c>
      <c r="M17" s="2" t="s">
        <v>22</v>
      </c>
      <c r="N17" s="2" t="s">
        <v>22</v>
      </c>
      <c r="O17" s="2" t="s">
        <v>22</v>
      </c>
      <c r="P17" s="6">
        <v>68.863462112258318</v>
      </c>
      <c r="Q17" s="6">
        <v>4.4494532318503185E-2</v>
      </c>
      <c r="R17" s="6">
        <v>0.5260611957890442</v>
      </c>
      <c r="S17" s="6">
        <v>6.3130933462774328</v>
      </c>
      <c r="T17" s="6">
        <v>9.1331197124434549E-2</v>
      </c>
      <c r="U17" s="6">
        <v>23.456956629240405</v>
      </c>
      <c r="V17" s="6">
        <v>0.60041580388938964</v>
      </c>
      <c r="W17" s="6" t="s">
        <v>42</v>
      </c>
      <c r="X17" s="6">
        <v>5.5308151604083068E-2</v>
      </c>
      <c r="Y17" s="6">
        <v>3.6907146233469856E-2</v>
      </c>
      <c r="Z17" s="6">
        <v>1.1969885264909145E-2</v>
      </c>
      <c r="AA17" s="6">
        <f t="shared" si="0"/>
        <v>99.999999999999986</v>
      </c>
      <c r="AB17" s="7">
        <v>88.039177436105447</v>
      </c>
      <c r="AC17" s="33"/>
      <c r="AD17" s="8" t="s">
        <v>42</v>
      </c>
      <c r="AE17" s="8">
        <v>2137.1799999999998</v>
      </c>
      <c r="AF17" s="8">
        <v>44</v>
      </c>
      <c r="AG17" s="8">
        <v>1082.6383000000001</v>
      </c>
      <c r="AH17" s="8">
        <v>7.7551999999999994</v>
      </c>
      <c r="AI17" s="8">
        <v>107.7341</v>
      </c>
      <c r="AJ17" s="8">
        <v>221.70779999999999</v>
      </c>
      <c r="AK17" s="6">
        <v>21.21</v>
      </c>
      <c r="AL17" s="6">
        <v>21.347999999999999</v>
      </c>
      <c r="AM17" s="6">
        <v>0</v>
      </c>
      <c r="AN17" s="6">
        <v>0</v>
      </c>
      <c r="AO17" s="6">
        <v>2.5442</v>
      </c>
      <c r="AP17" s="6">
        <v>22.974889486241448</v>
      </c>
      <c r="AQ17" s="6"/>
      <c r="AR17" s="8" t="s">
        <v>42</v>
      </c>
      <c r="AS17" s="8" t="s">
        <v>42</v>
      </c>
      <c r="AT17" s="8">
        <v>6</v>
      </c>
      <c r="AU17" s="8" t="s">
        <v>42</v>
      </c>
      <c r="AV17" s="8" t="s">
        <v>42</v>
      </c>
    </row>
    <row r="18" spans="1:48" ht="15" customHeight="1">
      <c r="A18" s="10" t="s">
        <v>61</v>
      </c>
      <c r="B18" s="1" t="s">
        <v>40</v>
      </c>
      <c r="C18" s="2" t="s">
        <v>41</v>
      </c>
      <c r="D18" s="1">
        <v>26</v>
      </c>
      <c r="E18" s="2">
        <v>2</v>
      </c>
      <c r="F18" s="2">
        <v>77</v>
      </c>
      <c r="G18" s="2">
        <v>82</v>
      </c>
      <c r="H18" s="5">
        <v>56.080000000000005</v>
      </c>
      <c r="I18" s="5">
        <v>56.013364779874216</v>
      </c>
      <c r="J18" s="2" t="s">
        <v>62</v>
      </c>
      <c r="K18" s="2" t="s">
        <v>47</v>
      </c>
      <c r="L18" s="2" t="s">
        <v>22</v>
      </c>
      <c r="M18" s="2" t="s">
        <v>22</v>
      </c>
      <c r="N18" s="2" t="s">
        <v>22</v>
      </c>
      <c r="O18" s="2" t="s">
        <v>22</v>
      </c>
      <c r="P18" s="6">
        <v>47.483166016515803</v>
      </c>
      <c r="Q18" s="6">
        <v>5.1577180081546027E-2</v>
      </c>
      <c r="R18" s="6">
        <v>0.54125417468019887</v>
      </c>
      <c r="S18" s="6">
        <v>9.1151707960720945</v>
      </c>
      <c r="T18" s="6">
        <v>9.9635118609518278E-2</v>
      </c>
      <c r="U18" s="6">
        <v>42.079935929149919</v>
      </c>
      <c r="V18" s="6">
        <v>0.61068034340867017</v>
      </c>
      <c r="W18" s="6" t="s">
        <v>42</v>
      </c>
      <c r="X18" s="6">
        <v>9.6115271155951774E-3</v>
      </c>
      <c r="Y18" s="6" t="s">
        <v>42</v>
      </c>
      <c r="Z18" s="6">
        <v>8.9689143666827603E-3</v>
      </c>
      <c r="AA18" s="6">
        <f t="shared" si="0"/>
        <v>100.00000000000001</v>
      </c>
      <c r="AB18" s="7">
        <v>90.143173550773838</v>
      </c>
      <c r="AC18" s="33"/>
      <c r="AD18" s="8" t="s">
        <v>42</v>
      </c>
      <c r="AE18" s="8">
        <v>1588.9645</v>
      </c>
      <c r="AF18" s="8">
        <v>66</v>
      </c>
      <c r="AG18" s="8">
        <v>1523.9339</v>
      </c>
      <c r="AH18" s="8">
        <v>6.7449999999999992</v>
      </c>
      <c r="AI18" s="8">
        <v>98.768299999999996</v>
      </c>
      <c r="AJ18" s="8">
        <v>21.473999999999997</v>
      </c>
      <c r="AK18" s="6">
        <v>32.049999999999997</v>
      </c>
      <c r="AL18" s="6">
        <v>32.433</v>
      </c>
      <c r="AM18" s="6">
        <v>0</v>
      </c>
      <c r="AN18" s="6">
        <v>0</v>
      </c>
      <c r="AO18" s="6">
        <v>4.3548999999999998</v>
      </c>
      <c r="AP18" s="6">
        <v>31.477329234929211</v>
      </c>
      <c r="AQ18" s="6"/>
      <c r="AR18" s="8" t="s">
        <v>42</v>
      </c>
      <c r="AS18" s="8" t="s">
        <v>42</v>
      </c>
      <c r="AT18" s="8" t="s">
        <v>42</v>
      </c>
      <c r="AU18" s="8" t="s">
        <v>42</v>
      </c>
      <c r="AV18" s="8" t="s">
        <v>42</v>
      </c>
    </row>
    <row r="19" spans="1:48" ht="15" customHeight="1">
      <c r="A19" s="10" t="s">
        <v>63</v>
      </c>
      <c r="B19" s="1" t="s">
        <v>46</v>
      </c>
      <c r="C19" s="2" t="s">
        <v>41</v>
      </c>
      <c r="D19" s="1">
        <v>28</v>
      </c>
      <c r="E19" s="2">
        <v>1</v>
      </c>
      <c r="F19" s="2">
        <v>69</v>
      </c>
      <c r="G19" s="2">
        <v>74</v>
      </c>
      <c r="H19" s="5">
        <v>60.44</v>
      </c>
      <c r="I19" s="5">
        <v>60.136013986013985</v>
      </c>
      <c r="J19" s="2" t="s">
        <v>47</v>
      </c>
      <c r="K19" s="2" t="s">
        <v>22</v>
      </c>
      <c r="L19" s="2" t="s">
        <v>22</v>
      </c>
      <c r="N19" s="2" t="s">
        <v>22</v>
      </c>
      <c r="O19" s="2" t="s">
        <v>22</v>
      </c>
      <c r="P19" s="6">
        <v>45.318692890476335</v>
      </c>
      <c r="Q19" s="6">
        <v>4.8431031933205859E-2</v>
      </c>
      <c r="R19" s="6">
        <v>0.2532381230864808</v>
      </c>
      <c r="S19" s="6">
        <v>10.226690630159082</v>
      </c>
      <c r="T19" s="6">
        <v>0.13383057883736982</v>
      </c>
      <c r="U19" s="6">
        <v>42.084896714371993</v>
      </c>
      <c r="V19" s="6">
        <v>1.8780309248080145</v>
      </c>
      <c r="W19" s="6" t="s">
        <v>42</v>
      </c>
      <c r="X19" s="6">
        <v>1.6184163022193554E-2</v>
      </c>
      <c r="Y19" s="6">
        <v>1.5182141671851368E-2</v>
      </c>
      <c r="Z19" s="6">
        <v>2.4822801633476985E-2</v>
      </c>
      <c r="AA19" s="6">
        <f t="shared" si="0"/>
        <v>100</v>
      </c>
      <c r="AB19" s="7">
        <v>89.073705599968704</v>
      </c>
      <c r="AC19" s="33"/>
      <c r="AD19" s="8">
        <v>21.84</v>
      </c>
      <c r="AE19" s="8">
        <v>1752</v>
      </c>
      <c r="AF19" s="8" t="s">
        <v>48</v>
      </c>
      <c r="AG19" s="8">
        <v>1793</v>
      </c>
      <c r="AH19" s="8">
        <v>12</v>
      </c>
      <c r="AI19" s="8" t="s">
        <v>48</v>
      </c>
      <c r="AJ19" s="8">
        <v>18</v>
      </c>
      <c r="AK19" s="6">
        <v>33.24</v>
      </c>
      <c r="AL19" s="6">
        <v>33.451000000000001</v>
      </c>
      <c r="AM19" s="6">
        <v>0.35613779665277168</v>
      </c>
      <c r="AN19" s="6">
        <v>0</v>
      </c>
      <c r="AO19" s="6">
        <v>3.1288</v>
      </c>
      <c r="AP19" s="6">
        <v>42.004867472562424</v>
      </c>
      <c r="AQ19" s="6"/>
      <c r="AR19" s="8" t="s">
        <v>49</v>
      </c>
      <c r="AS19" s="8" t="s">
        <v>49</v>
      </c>
      <c r="AT19" s="8" t="s">
        <v>49</v>
      </c>
      <c r="AU19" s="8" t="s">
        <v>49</v>
      </c>
      <c r="AV19" s="8" t="s">
        <v>49</v>
      </c>
    </row>
    <row r="20" spans="1:48" ht="15" customHeight="1">
      <c r="A20" s="10" t="s">
        <v>64</v>
      </c>
      <c r="B20" s="1" t="s">
        <v>40</v>
      </c>
      <c r="C20" s="2" t="s">
        <v>41</v>
      </c>
      <c r="D20" s="1">
        <v>30</v>
      </c>
      <c r="E20" s="2">
        <v>2</v>
      </c>
      <c r="F20" s="2">
        <v>53</v>
      </c>
      <c r="G20" s="2">
        <v>58</v>
      </c>
      <c r="H20" s="5">
        <v>63.045000000000002</v>
      </c>
      <c r="I20" s="5">
        <v>62.856521739130443</v>
      </c>
      <c r="J20" s="2" t="s">
        <v>65</v>
      </c>
      <c r="K20" s="2" t="s">
        <v>47</v>
      </c>
      <c r="L20" s="2" t="s">
        <v>22</v>
      </c>
      <c r="M20" s="2" t="s">
        <v>22</v>
      </c>
      <c r="N20" s="2" t="s">
        <v>22</v>
      </c>
      <c r="O20" s="2" t="s">
        <v>22</v>
      </c>
      <c r="P20" s="6">
        <v>34.214057852148848</v>
      </c>
      <c r="Q20" s="6">
        <v>4.557754180266841E-2</v>
      </c>
      <c r="R20" s="6">
        <v>0.65408555740115271</v>
      </c>
      <c r="S20" s="6">
        <v>11.732949902971567</v>
      </c>
      <c r="T20" s="6">
        <v>0.27122100847468072</v>
      </c>
      <c r="U20" s="6">
        <v>46.406873671037665</v>
      </c>
      <c r="V20" s="6">
        <v>6.6643391578893185</v>
      </c>
      <c r="W20" s="6" t="s">
        <v>42</v>
      </c>
      <c r="X20" s="6" t="s">
        <v>42</v>
      </c>
      <c r="Y20" s="6" t="s">
        <v>42</v>
      </c>
      <c r="Z20" s="6">
        <v>1.0895308274106048E-2</v>
      </c>
      <c r="AA20" s="6">
        <f t="shared" si="0"/>
        <v>100.00000000000001</v>
      </c>
      <c r="AB20" s="7">
        <v>88.681879376294546</v>
      </c>
      <c r="AC20" s="33"/>
      <c r="AD20" s="8" t="s">
        <v>42</v>
      </c>
      <c r="AE20" s="8">
        <v>1902.2305000000001</v>
      </c>
      <c r="AF20" s="8">
        <v>93</v>
      </c>
      <c r="AG20" s="8">
        <v>1911.8243</v>
      </c>
      <c r="AH20" s="8">
        <v>24.928599999999999</v>
      </c>
      <c r="AI20" s="8">
        <v>118.69229999999999</v>
      </c>
      <c r="AJ20" s="8">
        <v>110.0196</v>
      </c>
      <c r="AK20" s="6">
        <v>36.590000000000003</v>
      </c>
      <c r="AL20" s="6">
        <v>36.326000000000001</v>
      </c>
      <c r="AM20" s="6">
        <v>0</v>
      </c>
      <c r="AN20" s="6">
        <v>0</v>
      </c>
      <c r="AO20" s="6">
        <v>5.1818999999999997</v>
      </c>
      <c r="AP20" s="6">
        <v>33.125711611261337</v>
      </c>
      <c r="AQ20" s="6"/>
      <c r="AR20" s="8" t="s">
        <v>42</v>
      </c>
      <c r="AS20" s="8" t="s">
        <v>42</v>
      </c>
      <c r="AT20" s="8" t="s">
        <v>42</v>
      </c>
      <c r="AU20" s="8" t="s">
        <v>42</v>
      </c>
      <c r="AV20" s="8" t="s">
        <v>42</v>
      </c>
    </row>
    <row r="21" spans="1:48" ht="15" customHeight="1">
      <c r="A21" s="10" t="s">
        <v>66</v>
      </c>
      <c r="B21" s="1" t="s">
        <v>40</v>
      </c>
      <c r="C21" s="2" t="s">
        <v>41</v>
      </c>
      <c r="D21" s="1">
        <v>31</v>
      </c>
      <c r="E21" s="2">
        <v>3</v>
      </c>
      <c r="F21" s="2">
        <v>31</v>
      </c>
      <c r="G21" s="2">
        <v>37</v>
      </c>
      <c r="H21" s="5">
        <v>65.675000000000011</v>
      </c>
      <c r="I21" s="5">
        <v>65.639057052297943</v>
      </c>
      <c r="J21" s="2" t="s">
        <v>67</v>
      </c>
      <c r="K21" s="2" t="s">
        <v>47</v>
      </c>
      <c r="L21" s="2" t="s">
        <v>22</v>
      </c>
      <c r="N21" s="2" t="s">
        <v>22</v>
      </c>
      <c r="O21" s="2" t="s">
        <v>22</v>
      </c>
      <c r="P21" s="6">
        <v>25.608200214085173</v>
      </c>
      <c r="Q21" s="6">
        <v>6.0273054500535495E-2</v>
      </c>
      <c r="R21" s="6">
        <v>0.72873514492796265</v>
      </c>
      <c r="S21" s="6">
        <v>10.982025624993099</v>
      </c>
      <c r="T21" s="6">
        <v>0.24184694247207014</v>
      </c>
      <c r="U21" s="6">
        <v>43.180774792211182</v>
      </c>
      <c r="V21" s="6">
        <v>19.169550975018151</v>
      </c>
      <c r="W21" s="6" t="s">
        <v>42</v>
      </c>
      <c r="X21" s="6">
        <v>1.2886697609994091E-2</v>
      </c>
      <c r="Y21" s="6">
        <v>-2.9449789090945444E-3</v>
      </c>
      <c r="Z21" s="6">
        <v>1.865153309093211E-2</v>
      </c>
      <c r="AA21" s="6">
        <f t="shared" si="0"/>
        <v>100.00000000000001</v>
      </c>
      <c r="AB21" s="7">
        <v>88.622414083612057</v>
      </c>
      <c r="AC21" s="33"/>
      <c r="AD21" s="8" t="s">
        <v>49</v>
      </c>
      <c r="AE21" s="8" t="s">
        <v>49</v>
      </c>
      <c r="AF21" s="8" t="s">
        <v>49</v>
      </c>
      <c r="AG21" s="8" t="s">
        <v>49</v>
      </c>
      <c r="AH21" s="8" t="s">
        <v>49</v>
      </c>
      <c r="AI21" s="8" t="s">
        <v>49</v>
      </c>
      <c r="AJ21" s="8" t="s">
        <v>49</v>
      </c>
      <c r="AK21" s="6">
        <v>38.65</v>
      </c>
      <c r="AL21" s="6">
        <v>38.503999999999998</v>
      </c>
      <c r="AM21" s="6">
        <v>0</v>
      </c>
      <c r="AN21" s="6">
        <v>0</v>
      </c>
      <c r="AO21" s="6">
        <v>6.3910999999999998</v>
      </c>
      <c r="AP21" s="6">
        <v>28.822272005726099</v>
      </c>
      <c r="AQ21" s="6"/>
      <c r="AR21" s="8" t="s">
        <v>49</v>
      </c>
      <c r="AS21" s="8" t="s">
        <v>49</v>
      </c>
      <c r="AT21" s="8" t="s">
        <v>49</v>
      </c>
      <c r="AU21" s="8" t="s">
        <v>49</v>
      </c>
      <c r="AV21" s="8" t="s">
        <v>49</v>
      </c>
    </row>
    <row r="22" spans="1:48" ht="15" customHeight="1">
      <c r="A22" s="10" t="s">
        <v>68</v>
      </c>
      <c r="B22" s="1" t="s">
        <v>40</v>
      </c>
      <c r="C22" s="2" t="s">
        <v>41</v>
      </c>
      <c r="D22" s="1">
        <v>32</v>
      </c>
      <c r="E22" s="2">
        <v>1</v>
      </c>
      <c r="F22" s="2">
        <v>19</v>
      </c>
      <c r="G22" s="2">
        <v>24</v>
      </c>
      <c r="H22" s="5">
        <v>66.84</v>
      </c>
      <c r="I22" s="5">
        <v>66.839379084967334</v>
      </c>
      <c r="J22" s="2" t="s">
        <v>69</v>
      </c>
      <c r="K22" s="2" t="s">
        <v>47</v>
      </c>
      <c r="L22" s="2" t="s">
        <v>22</v>
      </c>
      <c r="M22" s="2" t="s">
        <v>22</v>
      </c>
      <c r="N22" s="2" t="s">
        <v>22</v>
      </c>
      <c r="O22" s="2" t="s">
        <v>22</v>
      </c>
      <c r="P22" s="6">
        <v>38.199340863644956</v>
      </c>
      <c r="Q22" s="6">
        <v>5.5402372025632675E-2</v>
      </c>
      <c r="R22" s="6">
        <v>0.6510013295573136</v>
      </c>
      <c r="S22" s="6">
        <v>14.278790669396097</v>
      </c>
      <c r="T22" s="6">
        <v>0.11620128850696565</v>
      </c>
      <c r="U22" s="6">
        <v>37.942666266027452</v>
      </c>
      <c r="V22" s="6">
        <v>8.7466229323915581</v>
      </c>
      <c r="W22" s="6" t="s">
        <v>42</v>
      </c>
      <c r="X22" s="6" t="s">
        <v>42</v>
      </c>
      <c r="Y22" s="6" t="s">
        <v>42</v>
      </c>
      <c r="Z22" s="6">
        <v>9.9742784500254453E-3</v>
      </c>
      <c r="AA22" s="6">
        <f t="shared" si="0"/>
        <v>100</v>
      </c>
      <c r="AB22" s="7">
        <v>84.035945643324993</v>
      </c>
      <c r="AC22" s="33"/>
      <c r="AD22" s="8" t="s">
        <v>42</v>
      </c>
      <c r="AE22" s="8">
        <v>2410.9285</v>
      </c>
      <c r="AF22" s="8">
        <v>103</v>
      </c>
      <c r="AG22" s="8">
        <v>2626.4702000000002</v>
      </c>
      <c r="AH22" s="8">
        <v>10.7858</v>
      </c>
      <c r="AI22" s="8">
        <v>648.67070000000001</v>
      </c>
      <c r="AJ22" s="8">
        <v>103.9824</v>
      </c>
      <c r="AK22" s="6">
        <v>33.4</v>
      </c>
      <c r="AL22" s="6">
        <v>33.374000000000002</v>
      </c>
      <c r="AM22" s="6">
        <v>0</v>
      </c>
      <c r="AN22" s="6">
        <v>0</v>
      </c>
      <c r="AO22" s="6">
        <v>5.6806000000000001</v>
      </c>
      <c r="AP22" s="6">
        <v>23.995162812152056</v>
      </c>
      <c r="AQ22" s="6"/>
      <c r="AR22" s="8" t="s">
        <v>42</v>
      </c>
      <c r="AS22" s="8" t="s">
        <v>42</v>
      </c>
      <c r="AT22" s="8" t="s">
        <v>42</v>
      </c>
      <c r="AU22" s="8" t="s">
        <v>42</v>
      </c>
      <c r="AV22" s="8" t="s">
        <v>42</v>
      </c>
    </row>
    <row r="23" spans="1:48" ht="15" customHeight="1">
      <c r="A23" s="10" t="s">
        <v>70</v>
      </c>
      <c r="B23" s="1" t="s">
        <v>40</v>
      </c>
      <c r="C23" s="2" t="s">
        <v>41</v>
      </c>
      <c r="D23" s="1">
        <v>32</v>
      </c>
      <c r="E23" s="2">
        <v>2</v>
      </c>
      <c r="F23" s="2">
        <v>7</v>
      </c>
      <c r="G23" s="2">
        <v>12</v>
      </c>
      <c r="H23" s="5">
        <v>67.52</v>
      </c>
      <c r="I23" s="5">
        <v>67.517156862745111</v>
      </c>
      <c r="J23" s="2" t="s">
        <v>59</v>
      </c>
      <c r="K23" s="2" t="s">
        <v>47</v>
      </c>
      <c r="L23" s="2" t="s">
        <v>22</v>
      </c>
      <c r="M23" s="2" t="s">
        <v>22</v>
      </c>
      <c r="N23" s="2" t="s">
        <v>22</v>
      </c>
      <c r="O23" s="2" t="s">
        <v>22</v>
      </c>
      <c r="P23" s="6">
        <v>27.147715328043031</v>
      </c>
      <c r="Q23" s="6">
        <v>5.1455098256064605E-2</v>
      </c>
      <c r="R23" s="6">
        <v>0.42072775624124104</v>
      </c>
      <c r="S23" s="6">
        <v>13.990589584382858</v>
      </c>
      <c r="T23" s="6">
        <v>0.18096931191561816</v>
      </c>
      <c r="U23" s="6">
        <v>48.956640670296316</v>
      </c>
      <c r="V23" s="6">
        <v>9.2341367974711055</v>
      </c>
      <c r="W23" s="6" t="s">
        <v>42</v>
      </c>
      <c r="X23" s="6" t="s">
        <v>42</v>
      </c>
      <c r="Y23" s="6" t="s">
        <v>42</v>
      </c>
      <c r="Z23" s="6">
        <v>1.7765453393747976E-2</v>
      </c>
      <c r="AA23" s="6">
        <f t="shared" si="0"/>
        <v>99.999999999999986</v>
      </c>
      <c r="AB23" s="7">
        <v>87.392902893220466</v>
      </c>
      <c r="AC23" s="33"/>
      <c r="AD23" s="8" t="s">
        <v>42</v>
      </c>
      <c r="AE23" s="8">
        <v>2515.1109999999999</v>
      </c>
      <c r="AF23" s="8">
        <v>115</v>
      </c>
      <c r="AG23" s="8">
        <v>2552.6867000000002</v>
      </c>
      <c r="AH23" s="8">
        <v>5.7347999999999999</v>
      </c>
      <c r="AI23" s="8">
        <v>950.51930000000004</v>
      </c>
      <c r="AJ23" s="8">
        <v>260.94959999999998</v>
      </c>
      <c r="AK23" s="6">
        <v>39.43</v>
      </c>
      <c r="AL23" s="6">
        <v>39.67</v>
      </c>
      <c r="AM23" s="6">
        <v>0</v>
      </c>
      <c r="AN23" s="6">
        <v>0</v>
      </c>
      <c r="AO23" s="6">
        <v>4.8371000000000004</v>
      </c>
      <c r="AP23" s="6">
        <v>41.927856863368845</v>
      </c>
      <c r="AQ23" s="6"/>
      <c r="AR23" s="8" t="s">
        <v>42</v>
      </c>
      <c r="AS23" s="8" t="s">
        <v>42</v>
      </c>
      <c r="AT23" s="8">
        <v>11</v>
      </c>
      <c r="AU23" s="8" t="s">
        <v>42</v>
      </c>
      <c r="AV23" s="8" t="s">
        <v>42</v>
      </c>
    </row>
    <row r="24" spans="1:48" ht="15" customHeight="1">
      <c r="A24" s="10" t="s">
        <v>71</v>
      </c>
      <c r="B24" s="1" t="s">
        <v>40</v>
      </c>
      <c r="C24" s="2" t="s">
        <v>41</v>
      </c>
      <c r="D24" s="1">
        <v>35</v>
      </c>
      <c r="E24" s="2">
        <v>1</v>
      </c>
      <c r="F24" s="2">
        <v>6</v>
      </c>
      <c r="G24" s="2">
        <v>11</v>
      </c>
      <c r="H24" s="5">
        <v>71.510000000000005</v>
      </c>
      <c r="I24" s="5">
        <v>71.504929577464793</v>
      </c>
      <c r="J24" s="2" t="s">
        <v>72</v>
      </c>
      <c r="K24" s="2" t="s">
        <v>47</v>
      </c>
      <c r="L24" s="2" t="s">
        <v>22</v>
      </c>
      <c r="M24" s="2" t="s">
        <v>22</v>
      </c>
      <c r="N24" s="2" t="s">
        <v>22</v>
      </c>
      <c r="O24" s="2" t="s">
        <v>22</v>
      </c>
      <c r="P24" s="6">
        <v>60.78122066534192</v>
      </c>
      <c r="Q24" s="6">
        <v>4.6575624000977298E-2</v>
      </c>
      <c r="R24" s="6">
        <v>0.36035248286513477</v>
      </c>
      <c r="S24" s="6">
        <v>6.6873718782270082</v>
      </c>
      <c r="T24" s="6">
        <v>7.2277622160438218E-2</v>
      </c>
      <c r="U24" s="6">
        <v>30.495391694662057</v>
      </c>
      <c r="V24" s="6">
        <v>1.4756584271408493</v>
      </c>
      <c r="W24" s="6" t="s">
        <v>42</v>
      </c>
      <c r="X24" s="6">
        <v>4.805438956065991E-2</v>
      </c>
      <c r="Y24" s="6">
        <v>3.0088378219043366E-2</v>
      </c>
      <c r="Z24" s="6">
        <v>3.0088378219043366E-3</v>
      </c>
      <c r="AA24" s="6">
        <f t="shared" si="0"/>
        <v>100</v>
      </c>
      <c r="AB24" s="7">
        <v>90.03355689325457</v>
      </c>
      <c r="AC24" s="33"/>
      <c r="AD24" s="8" t="s">
        <v>49</v>
      </c>
      <c r="AE24" s="8" t="s">
        <v>49</v>
      </c>
      <c r="AF24" s="8" t="s">
        <v>49</v>
      </c>
      <c r="AG24" s="8" t="s">
        <v>49</v>
      </c>
      <c r="AH24" s="8" t="s">
        <v>49</v>
      </c>
      <c r="AI24" s="8" t="s">
        <v>49</v>
      </c>
      <c r="AJ24" s="8" t="s">
        <v>49</v>
      </c>
      <c r="AK24" s="6">
        <v>26.87</v>
      </c>
      <c r="AL24" s="6">
        <v>27.14</v>
      </c>
      <c r="AM24" s="6">
        <v>0</v>
      </c>
      <c r="AN24" s="6">
        <v>0</v>
      </c>
      <c r="AO24" s="6">
        <v>2.3283999999999998</v>
      </c>
      <c r="AP24" s="6">
        <v>35.550816669317648</v>
      </c>
      <c r="AQ24" s="6"/>
      <c r="AR24" s="8" t="s">
        <v>42</v>
      </c>
      <c r="AS24" s="8" t="s">
        <v>42</v>
      </c>
      <c r="AT24" s="8" t="s">
        <v>42</v>
      </c>
      <c r="AU24" s="8" t="s">
        <v>42</v>
      </c>
      <c r="AV24" s="8" t="s">
        <v>42</v>
      </c>
    </row>
    <row r="25" spans="1:48" ht="15" customHeight="1">
      <c r="A25" s="10" t="s">
        <v>73</v>
      </c>
      <c r="B25" s="1" t="s">
        <v>46</v>
      </c>
      <c r="C25" s="2" t="s">
        <v>41</v>
      </c>
      <c r="D25" s="1">
        <v>38</v>
      </c>
      <c r="E25" s="2">
        <v>3</v>
      </c>
      <c r="F25" s="2">
        <v>86</v>
      </c>
      <c r="G25" s="2">
        <v>91</v>
      </c>
      <c r="H25" s="5">
        <v>80.86999999999999</v>
      </c>
      <c r="I25" s="5">
        <v>80.86999999999999</v>
      </c>
      <c r="J25" s="2" t="s">
        <v>47</v>
      </c>
      <c r="K25" s="2" t="s">
        <v>22</v>
      </c>
      <c r="L25" s="2" t="s">
        <v>22</v>
      </c>
      <c r="N25" s="2" t="s">
        <v>22</v>
      </c>
      <c r="O25" s="2" t="s">
        <v>22</v>
      </c>
      <c r="P25" s="6">
        <v>69.037715881923631</v>
      </c>
      <c r="Q25" s="6">
        <v>3.3627600118278124E-2</v>
      </c>
      <c r="R25" s="6">
        <v>0.52969791163753888</v>
      </c>
      <c r="S25" s="6">
        <v>6.7710310614096869</v>
      </c>
      <c r="T25" s="6">
        <v>9.7001720190807564E-2</v>
      </c>
      <c r="U25" s="6">
        <v>18.292908786146036</v>
      </c>
      <c r="V25" s="6">
        <v>5.2223915822784566</v>
      </c>
      <c r="W25" s="6" t="s">
        <v>42</v>
      </c>
      <c r="X25" s="6">
        <v>1.5625456295560815E-2</v>
      </c>
      <c r="Y25" s="6" t="s">
        <v>42</v>
      </c>
      <c r="Z25" s="6" t="s">
        <v>42</v>
      </c>
      <c r="AA25" s="6">
        <f t="shared" si="0"/>
        <v>100.00000000000001</v>
      </c>
      <c r="AB25" s="7">
        <v>84.256845479326373</v>
      </c>
      <c r="AC25" s="33"/>
      <c r="AD25" s="8">
        <v>22.880000000000003</v>
      </c>
      <c r="AE25" s="8">
        <v>3062</v>
      </c>
      <c r="AF25" s="8">
        <v>93.500000000000014</v>
      </c>
      <c r="AG25" s="8">
        <v>1254</v>
      </c>
      <c r="AH25" s="8">
        <v>4</v>
      </c>
      <c r="AI25" s="8">
        <v>70.040000000000006</v>
      </c>
      <c r="AJ25" s="8">
        <v>66</v>
      </c>
      <c r="AK25" s="6">
        <v>20.03</v>
      </c>
      <c r="AL25" s="6">
        <v>19.491</v>
      </c>
      <c r="AM25" s="6">
        <v>0.28924091376786398</v>
      </c>
      <c r="AN25" s="6">
        <v>0</v>
      </c>
      <c r="AO25" s="6">
        <v>3.2465999999999999</v>
      </c>
      <c r="AP25" s="6">
        <v>14.510383585175754</v>
      </c>
      <c r="AQ25" s="6"/>
      <c r="AR25" s="8" t="s">
        <v>49</v>
      </c>
      <c r="AS25" s="8" t="s">
        <v>49</v>
      </c>
      <c r="AT25" s="8" t="s">
        <v>49</v>
      </c>
      <c r="AU25" s="8" t="s">
        <v>49</v>
      </c>
      <c r="AV25" s="8" t="s">
        <v>49</v>
      </c>
    </row>
    <row r="26" spans="1:48" ht="15" customHeight="1">
      <c r="A26" s="10" t="s">
        <v>74</v>
      </c>
      <c r="B26" s="1" t="s">
        <v>40</v>
      </c>
      <c r="C26" s="2" t="s">
        <v>41</v>
      </c>
      <c r="D26" s="1">
        <v>39</v>
      </c>
      <c r="E26" s="2">
        <v>1</v>
      </c>
      <c r="F26" s="2">
        <v>25</v>
      </c>
      <c r="G26" s="2">
        <v>30</v>
      </c>
      <c r="H26" s="5">
        <v>82.15</v>
      </c>
      <c r="I26" s="5">
        <v>82.147564935064935</v>
      </c>
      <c r="J26" s="2" t="s">
        <v>75</v>
      </c>
      <c r="K26" s="2" t="s">
        <v>47</v>
      </c>
      <c r="L26" s="2" t="s">
        <v>22</v>
      </c>
      <c r="M26" s="2" t="s">
        <v>22</v>
      </c>
      <c r="N26" s="2" t="s">
        <v>22</v>
      </c>
      <c r="O26" s="2" t="s">
        <v>22</v>
      </c>
      <c r="P26" s="6">
        <v>44.173955951383448</v>
      </c>
      <c r="Q26" s="6">
        <v>5.2618381369207531E-2</v>
      </c>
      <c r="R26" s="6">
        <v>0.78839181049827356</v>
      </c>
      <c r="S26" s="6">
        <v>9.0419205084287118</v>
      </c>
      <c r="T26" s="6">
        <v>6.658329015077015E-2</v>
      </c>
      <c r="U26" s="6">
        <v>45.777740881227992</v>
      </c>
      <c r="V26" s="6">
        <v>7.9262868864505662E-2</v>
      </c>
      <c r="W26" s="6" t="s">
        <v>42</v>
      </c>
      <c r="X26" s="6">
        <v>8.5433800695497407E-3</v>
      </c>
      <c r="Y26" s="6" t="s">
        <v>42</v>
      </c>
      <c r="Z26" s="6">
        <v>1.0982928007545835E-2</v>
      </c>
      <c r="AA26" s="6">
        <f t="shared" si="0"/>
        <v>100</v>
      </c>
      <c r="AB26" s="7">
        <v>90.93340327884944</v>
      </c>
      <c r="AC26" s="33"/>
      <c r="AD26" s="8" t="s">
        <v>42</v>
      </c>
      <c r="AE26" s="8">
        <v>2069.6410000000001</v>
      </c>
      <c r="AF26" s="8">
        <v>66</v>
      </c>
      <c r="AG26" s="8">
        <v>1763.5546000000002</v>
      </c>
      <c r="AH26" s="8">
        <v>9.775599999999999</v>
      </c>
      <c r="AI26" s="8">
        <v>126.66189999999999</v>
      </c>
      <c r="AJ26" s="8" t="s">
        <v>42</v>
      </c>
      <c r="AK26" s="6">
        <v>19.29</v>
      </c>
      <c r="AL26" s="6">
        <v>8.3170000000000002</v>
      </c>
      <c r="AM26" s="6">
        <v>10.579477747006512</v>
      </c>
      <c r="AN26" s="6">
        <v>2.8960496445785945E-2</v>
      </c>
      <c r="AO26" s="6">
        <v>0.4007</v>
      </c>
      <c r="AP26" s="6">
        <v>13.084313774455222</v>
      </c>
      <c r="AQ26" s="6"/>
      <c r="AR26" s="8" t="s">
        <v>42</v>
      </c>
      <c r="AS26" s="8" t="s">
        <v>42</v>
      </c>
      <c r="AT26" s="8" t="s">
        <v>42</v>
      </c>
      <c r="AU26" s="8" t="s">
        <v>42</v>
      </c>
      <c r="AV26" s="8" t="s">
        <v>42</v>
      </c>
    </row>
    <row r="27" spans="1:48" ht="15" customHeight="1">
      <c r="A27" s="23" t="s">
        <v>76</v>
      </c>
      <c r="B27" s="1" t="s">
        <v>40</v>
      </c>
      <c r="C27" s="2" t="s">
        <v>41</v>
      </c>
      <c r="D27" s="1">
        <v>39</v>
      </c>
      <c r="E27" s="2">
        <v>3</v>
      </c>
      <c r="F27" s="2">
        <v>13</v>
      </c>
      <c r="G27" s="2">
        <v>18</v>
      </c>
      <c r="H27" s="5">
        <v>83.83</v>
      </c>
      <c r="I27" s="5">
        <v>83.820162337662339</v>
      </c>
      <c r="J27" s="2" t="s">
        <v>75</v>
      </c>
      <c r="K27" s="2" t="s">
        <v>47</v>
      </c>
      <c r="L27" s="2" t="s">
        <v>22</v>
      </c>
      <c r="M27" s="2" t="s">
        <v>22</v>
      </c>
      <c r="N27" s="2" t="s">
        <v>22</v>
      </c>
      <c r="O27" s="2" t="s">
        <v>22</v>
      </c>
      <c r="P27" s="6">
        <v>42.395688173933053</v>
      </c>
      <c r="Q27" s="6">
        <v>4.6599785021627614E-2</v>
      </c>
      <c r="R27" s="6">
        <v>0.74262816330267456</v>
      </c>
      <c r="S27" s="6">
        <v>9.419030331112177</v>
      </c>
      <c r="T27" s="6">
        <v>7.5474079328918128E-2</v>
      </c>
      <c r="U27" s="6">
        <v>46.711287335966887</v>
      </c>
      <c r="V27" s="6">
        <v>0.60234641429817182</v>
      </c>
      <c r="W27" s="6" t="s">
        <v>42</v>
      </c>
      <c r="X27" s="6" t="s">
        <v>42</v>
      </c>
      <c r="Y27" s="6" t="s">
        <v>42</v>
      </c>
      <c r="Z27" s="6">
        <v>6.9457170365148872E-3</v>
      </c>
      <c r="AA27" s="6">
        <f t="shared" si="0"/>
        <v>100.00000000000003</v>
      </c>
      <c r="AB27" s="7">
        <v>90.76151764303863</v>
      </c>
      <c r="AC27" s="33"/>
      <c r="AD27" s="8" t="s">
        <v>49</v>
      </c>
      <c r="AE27" s="8" t="s">
        <v>49</v>
      </c>
      <c r="AF27" s="8" t="s">
        <v>49</v>
      </c>
      <c r="AG27" s="8" t="s">
        <v>49</v>
      </c>
      <c r="AH27" s="8" t="s">
        <v>49</v>
      </c>
      <c r="AI27" s="8" t="s">
        <v>49</v>
      </c>
      <c r="AJ27" s="8" t="s">
        <v>49</v>
      </c>
      <c r="AK27" s="6">
        <v>17.86</v>
      </c>
      <c r="AL27" s="6">
        <v>7.5119999999999996</v>
      </c>
      <c r="AM27" s="6">
        <v>11.320596577114618</v>
      </c>
      <c r="AN27" s="6">
        <v>0</v>
      </c>
      <c r="AO27" s="6">
        <v>0.69440000000000002</v>
      </c>
      <c r="AP27" s="6">
        <v>9.4905014156195318</v>
      </c>
      <c r="AQ27" s="6"/>
      <c r="AR27" s="8" t="s">
        <v>42</v>
      </c>
      <c r="AS27" s="8" t="s">
        <v>42</v>
      </c>
      <c r="AT27" s="8" t="s">
        <v>42</v>
      </c>
      <c r="AU27" s="8" t="s">
        <v>42</v>
      </c>
      <c r="AV27" s="8" t="s">
        <v>42</v>
      </c>
    </row>
    <row r="28" spans="1:48" s="27" customFormat="1" ht="15" customHeight="1">
      <c r="A28" s="23" t="s">
        <v>77</v>
      </c>
      <c r="B28" s="26" t="s">
        <v>40</v>
      </c>
      <c r="C28" s="27" t="s">
        <v>41</v>
      </c>
      <c r="D28" s="26">
        <v>40</v>
      </c>
      <c r="E28" s="27">
        <v>3</v>
      </c>
      <c r="F28" s="27">
        <v>3</v>
      </c>
      <c r="G28" s="27">
        <v>8</v>
      </c>
      <c r="H28" s="28">
        <v>86.954999999999998</v>
      </c>
      <c r="I28" s="28">
        <v>86.954999999999998</v>
      </c>
      <c r="J28" s="27" t="s">
        <v>78</v>
      </c>
      <c r="K28" s="27" t="s">
        <v>47</v>
      </c>
      <c r="L28" s="27" t="s">
        <v>22</v>
      </c>
      <c r="M28" s="27" t="s">
        <v>22</v>
      </c>
      <c r="N28" s="27" t="s">
        <v>22</v>
      </c>
      <c r="O28" s="27" t="s">
        <v>22</v>
      </c>
      <c r="P28" s="29">
        <v>21.180155559588236</v>
      </c>
      <c r="Q28" s="29">
        <v>4.6025513391715116E-2</v>
      </c>
      <c r="R28" s="29">
        <v>0.64020287573173262</v>
      </c>
      <c r="S28" s="29">
        <v>10.369906192094387</v>
      </c>
      <c r="T28" s="29">
        <v>0.15518291850399474</v>
      </c>
      <c r="U28" s="29">
        <v>34.700022402233223</v>
      </c>
      <c r="V28" s="29">
        <v>32.829689574458399</v>
      </c>
      <c r="W28" s="29" t="s">
        <v>42</v>
      </c>
      <c r="X28" s="29">
        <v>3.479455387543455E-2</v>
      </c>
      <c r="Y28" s="29">
        <v>1.7608164049145881E-2</v>
      </c>
      <c r="Z28" s="29">
        <v>2.6412246073718823E-2</v>
      </c>
      <c r="AA28" s="6">
        <f t="shared" si="0"/>
        <v>99.999999999999986</v>
      </c>
      <c r="AB28" s="30">
        <v>86.891922400974337</v>
      </c>
      <c r="AC28" s="34"/>
      <c r="AD28" s="31" t="s">
        <v>42</v>
      </c>
      <c r="AE28" s="31">
        <v>2105.5659999999998</v>
      </c>
      <c r="AF28" s="31">
        <v>71</v>
      </c>
      <c r="AG28" s="31">
        <v>2680.5781000000002</v>
      </c>
      <c r="AH28" s="31">
        <v>6.7449999999999992</v>
      </c>
      <c r="AI28" s="31">
        <v>132.63910000000001</v>
      </c>
      <c r="AJ28" s="31">
        <v>307.23480000000001</v>
      </c>
      <c r="AK28" s="29">
        <v>36.06</v>
      </c>
      <c r="AL28" s="29">
        <v>33.052</v>
      </c>
      <c r="AM28" s="29">
        <v>3.2287851489549846</v>
      </c>
      <c r="AN28" s="29">
        <v>0</v>
      </c>
      <c r="AO28" s="29">
        <v>9.0911000000000008</v>
      </c>
      <c r="AP28" s="29" t="s">
        <v>167</v>
      </c>
      <c r="AQ28" s="29"/>
      <c r="AR28" s="31" t="s">
        <v>42</v>
      </c>
      <c r="AS28" s="31" t="s">
        <v>42</v>
      </c>
      <c r="AT28" s="31" t="s">
        <v>42</v>
      </c>
      <c r="AU28" s="31" t="s">
        <v>42</v>
      </c>
      <c r="AV28" s="31" t="s">
        <v>42</v>
      </c>
    </row>
    <row r="29" spans="1:48" ht="15" customHeight="1">
      <c r="A29" s="10" t="s">
        <v>79</v>
      </c>
      <c r="B29" s="1" t="s">
        <v>40</v>
      </c>
      <c r="C29" s="2" t="s">
        <v>41</v>
      </c>
      <c r="D29" s="1">
        <v>42</v>
      </c>
      <c r="E29" s="2">
        <v>2</v>
      </c>
      <c r="F29" s="2">
        <v>26</v>
      </c>
      <c r="G29" s="2">
        <v>31</v>
      </c>
      <c r="H29" s="5">
        <v>91.820000000000007</v>
      </c>
      <c r="I29" s="5">
        <v>91.721959942775385</v>
      </c>
      <c r="J29" s="2" t="s">
        <v>173</v>
      </c>
      <c r="K29" s="2" t="s">
        <v>47</v>
      </c>
      <c r="L29" s="2" t="s">
        <v>22</v>
      </c>
      <c r="M29" s="2" t="s">
        <v>22</v>
      </c>
      <c r="N29" s="2" t="s">
        <v>22</v>
      </c>
      <c r="O29" s="2" t="s">
        <v>22</v>
      </c>
      <c r="P29" s="6">
        <v>48.570561147164625</v>
      </c>
      <c r="Q29" s="6">
        <v>4.1647687603049953E-2</v>
      </c>
      <c r="R29" s="6">
        <v>0.36542296251595296</v>
      </c>
      <c r="S29" s="6">
        <v>7.6379207074870763</v>
      </c>
      <c r="T29" s="6">
        <v>0.13282273672288133</v>
      </c>
      <c r="U29" s="6">
        <v>40.079345339004256</v>
      </c>
      <c r="V29" s="6">
        <v>3.1030507058639856</v>
      </c>
      <c r="W29" s="6" t="s">
        <v>42</v>
      </c>
      <c r="X29" s="6">
        <v>3.832372329977745E-2</v>
      </c>
      <c r="Y29" s="6">
        <v>2.0935638616333439E-2</v>
      </c>
      <c r="Z29" s="6">
        <v>9.9693517220635422E-3</v>
      </c>
      <c r="AA29" s="6">
        <f t="shared" si="0"/>
        <v>100</v>
      </c>
      <c r="AB29" s="7">
        <v>91.224340128336507</v>
      </c>
      <c r="AC29" s="33"/>
      <c r="AD29" s="8" t="s">
        <v>49</v>
      </c>
      <c r="AE29" s="8" t="s">
        <v>49</v>
      </c>
      <c r="AF29" s="8" t="s">
        <v>49</v>
      </c>
      <c r="AG29" s="8" t="s">
        <v>49</v>
      </c>
      <c r="AH29" s="8" t="s">
        <v>49</v>
      </c>
      <c r="AI29" s="8" t="s">
        <v>49</v>
      </c>
      <c r="AJ29" s="8" t="s">
        <v>49</v>
      </c>
      <c r="AK29" s="6">
        <v>15.69</v>
      </c>
      <c r="AL29" s="6">
        <v>6.3410000000000002</v>
      </c>
      <c r="AM29" s="6">
        <v>10.327318437674515</v>
      </c>
      <c r="AN29" s="6">
        <v>0</v>
      </c>
      <c r="AO29" s="6">
        <v>1.3852</v>
      </c>
      <c r="AP29" s="6">
        <v>2.4177643073007791</v>
      </c>
      <c r="AQ29" s="6"/>
      <c r="AR29" s="8" t="s">
        <v>42</v>
      </c>
      <c r="AS29" s="8" t="s">
        <v>42</v>
      </c>
      <c r="AT29" s="8" t="s">
        <v>42</v>
      </c>
      <c r="AU29" s="8" t="s">
        <v>42</v>
      </c>
      <c r="AV29" s="8" t="s">
        <v>42</v>
      </c>
    </row>
    <row r="30" spans="1:48" s="27" customFormat="1" ht="15" customHeight="1">
      <c r="A30" s="23" t="s">
        <v>80</v>
      </c>
      <c r="B30" s="26" t="s">
        <v>40</v>
      </c>
      <c r="C30" s="27" t="s">
        <v>41</v>
      </c>
      <c r="D30" s="26">
        <v>43</v>
      </c>
      <c r="E30" s="27">
        <v>2</v>
      </c>
      <c r="F30" s="27">
        <v>3</v>
      </c>
      <c r="G30" s="27">
        <v>8</v>
      </c>
      <c r="H30" s="28">
        <v>94.929999999999993</v>
      </c>
      <c r="I30" s="28">
        <v>94.910079999999994</v>
      </c>
      <c r="J30" s="27" t="s">
        <v>81</v>
      </c>
      <c r="K30" s="27" t="s">
        <v>47</v>
      </c>
      <c r="L30" s="27" t="s">
        <v>22</v>
      </c>
      <c r="M30" s="27" t="s">
        <v>22</v>
      </c>
      <c r="N30" s="27" t="s">
        <v>22</v>
      </c>
      <c r="O30" s="27" t="s">
        <v>22</v>
      </c>
      <c r="P30" s="29">
        <v>41.858173095870647</v>
      </c>
      <c r="Q30" s="29">
        <v>4.7572795834980371E-2</v>
      </c>
      <c r="R30" s="29">
        <v>0.47329339640042956</v>
      </c>
      <c r="S30" s="29">
        <v>9.7990209567660482</v>
      </c>
      <c r="T30" s="29">
        <v>0.15815155377584053</v>
      </c>
      <c r="U30" s="29">
        <v>44.248760947630338</v>
      </c>
      <c r="V30" s="29">
        <v>3.4110530751055421</v>
      </c>
      <c r="W30" s="29" t="s">
        <v>42</v>
      </c>
      <c r="X30" s="29" t="s">
        <v>42</v>
      </c>
      <c r="Y30" s="29" t="s">
        <v>42</v>
      </c>
      <c r="Z30" s="29">
        <v>3.97417861617245E-3</v>
      </c>
      <c r="AA30" s="6">
        <f t="shared" si="0"/>
        <v>100</v>
      </c>
      <c r="AB30" s="30">
        <v>89.945186397282555</v>
      </c>
      <c r="AC30" s="34"/>
      <c r="AD30" s="31" t="s">
        <v>42</v>
      </c>
      <c r="AE30" s="31">
        <v>1284.3205</v>
      </c>
      <c r="AF30" s="31">
        <v>52</v>
      </c>
      <c r="AG30" s="31">
        <v>1686.9603</v>
      </c>
      <c r="AH30" s="31">
        <v>2.7042000000000002</v>
      </c>
      <c r="AI30" s="31">
        <v>49.954500000000003</v>
      </c>
      <c r="AJ30" s="31">
        <v>82.852199999999996</v>
      </c>
      <c r="AK30" s="29">
        <v>17.09</v>
      </c>
      <c r="AL30" s="29">
        <v>7.4930000000000003</v>
      </c>
      <c r="AM30" s="29">
        <v>11.057170914713423</v>
      </c>
      <c r="AN30" s="29">
        <v>0</v>
      </c>
      <c r="AO30" s="29">
        <v>1.5096000000000001</v>
      </c>
      <c r="AP30" s="29">
        <v>3.7580394190275754</v>
      </c>
      <c r="AQ30" s="29"/>
      <c r="AR30" s="31" t="s">
        <v>42</v>
      </c>
      <c r="AS30" s="31" t="s">
        <v>42</v>
      </c>
      <c r="AT30" s="31">
        <v>11</v>
      </c>
      <c r="AU30" s="31" t="s">
        <v>42</v>
      </c>
      <c r="AV30" s="31" t="s">
        <v>42</v>
      </c>
    </row>
    <row r="31" spans="1:48" ht="15" customHeight="1">
      <c r="A31" s="10" t="s">
        <v>82</v>
      </c>
      <c r="B31" s="1" t="s">
        <v>40</v>
      </c>
      <c r="C31" s="2" t="s">
        <v>41</v>
      </c>
      <c r="D31" s="1">
        <v>44</v>
      </c>
      <c r="E31" s="2">
        <v>2</v>
      </c>
      <c r="F31" s="2">
        <v>29</v>
      </c>
      <c r="G31" s="2">
        <v>34</v>
      </c>
      <c r="H31" s="5">
        <v>98.140000000000015</v>
      </c>
      <c r="I31" s="5">
        <v>98.119341894061009</v>
      </c>
      <c r="J31" s="2" t="s">
        <v>83</v>
      </c>
      <c r="K31" s="2" t="s">
        <v>47</v>
      </c>
      <c r="L31" s="2" t="s">
        <v>22</v>
      </c>
      <c r="M31" s="2" t="s">
        <v>22</v>
      </c>
      <c r="N31" s="2" t="s">
        <v>22</v>
      </c>
      <c r="O31" s="2" t="s">
        <v>22</v>
      </c>
      <c r="P31" s="6">
        <v>37.839609885437518</v>
      </c>
      <c r="Q31" s="6">
        <v>4.2670456733617641E-2</v>
      </c>
      <c r="R31" s="6">
        <v>0.36929141708612434</v>
      </c>
      <c r="S31" s="6">
        <v>10.060464535760753</v>
      </c>
      <c r="T31" s="6">
        <v>0.12851369461727238</v>
      </c>
      <c r="U31" s="6">
        <v>50.414742364010316</v>
      </c>
      <c r="V31" s="6">
        <v>1.1338086590558454</v>
      </c>
      <c r="W31" s="6" t="s">
        <v>42</v>
      </c>
      <c r="X31" s="6" t="s">
        <v>42</v>
      </c>
      <c r="Y31" s="6" t="s">
        <v>42</v>
      </c>
      <c r="Z31" s="6">
        <v>1.0898987298539567E-2</v>
      </c>
      <c r="AA31" s="6">
        <f t="shared" si="0"/>
        <v>100</v>
      </c>
      <c r="AB31" s="7">
        <v>90.848490718442577</v>
      </c>
      <c r="AC31" s="33"/>
      <c r="AD31" s="8" t="s">
        <v>42</v>
      </c>
      <c r="AE31" s="8">
        <v>1650.7555</v>
      </c>
      <c r="AF31" s="8">
        <v>76</v>
      </c>
      <c r="AG31" s="8">
        <v>1909.7162000000001</v>
      </c>
      <c r="AH31" s="8" t="s">
        <v>42</v>
      </c>
      <c r="AI31" s="8">
        <v>36.0077</v>
      </c>
      <c r="AJ31" s="8">
        <v>122.09399999999999</v>
      </c>
      <c r="AK31" s="6">
        <v>24.74</v>
      </c>
      <c r="AL31" s="6">
        <v>16.957999999999998</v>
      </c>
      <c r="AM31" s="6">
        <v>9.0568443319073921</v>
      </c>
      <c r="AN31" s="6">
        <v>0</v>
      </c>
      <c r="AO31" s="6">
        <v>1.8440000000000001</v>
      </c>
      <c r="AP31" s="6">
        <v>19.489413392715118</v>
      </c>
      <c r="AQ31" s="6"/>
      <c r="AR31" s="8" t="s">
        <v>42</v>
      </c>
      <c r="AS31" s="8" t="s">
        <v>42</v>
      </c>
      <c r="AT31" s="8" t="s">
        <v>42</v>
      </c>
      <c r="AU31" s="8" t="s">
        <v>42</v>
      </c>
      <c r="AV31" s="8" t="s">
        <v>42</v>
      </c>
    </row>
    <row r="32" spans="1:48" ht="15" customHeight="1">
      <c r="A32" s="10" t="s">
        <v>84</v>
      </c>
      <c r="B32" s="1" t="s">
        <v>40</v>
      </c>
      <c r="C32" s="2" t="s">
        <v>41</v>
      </c>
      <c r="D32" s="1">
        <v>44</v>
      </c>
      <c r="E32" s="2">
        <v>3</v>
      </c>
      <c r="F32" s="2">
        <v>57</v>
      </c>
      <c r="G32" s="2">
        <v>62</v>
      </c>
      <c r="H32" s="5">
        <v>99.28</v>
      </c>
      <c r="I32" s="5">
        <v>99.253499197431793</v>
      </c>
      <c r="J32" s="2" t="s">
        <v>85</v>
      </c>
      <c r="K32" s="2" t="s">
        <v>47</v>
      </c>
      <c r="L32" s="2" t="s">
        <v>22</v>
      </c>
      <c r="M32" s="2" t="s">
        <v>22</v>
      </c>
      <c r="N32" s="2" t="s">
        <v>22</v>
      </c>
      <c r="O32" s="2" t="s">
        <v>22</v>
      </c>
      <c r="P32" s="6">
        <v>43.536489616913094</v>
      </c>
      <c r="Q32" s="6">
        <v>4.4731357299291438E-2</v>
      </c>
      <c r="R32" s="6">
        <v>0.56094859379547535</v>
      </c>
      <c r="S32" s="6">
        <v>8.2106448218602157</v>
      </c>
      <c r="T32" s="6">
        <v>0.1045653182096582</v>
      </c>
      <c r="U32" s="6">
        <v>46.319074824194971</v>
      </c>
      <c r="V32" s="6">
        <v>1.2091237498554919</v>
      </c>
      <c r="W32" s="6" t="s">
        <v>42</v>
      </c>
      <c r="X32" s="6">
        <v>6.4220851499972456E-3</v>
      </c>
      <c r="Y32" s="6" t="s">
        <v>42</v>
      </c>
      <c r="Z32" s="6">
        <v>7.9996327218224313E-3</v>
      </c>
      <c r="AA32" s="6">
        <f t="shared" si="0"/>
        <v>100.00000000000001</v>
      </c>
      <c r="AB32" s="7">
        <v>91.786804415070222</v>
      </c>
      <c r="AC32" s="33"/>
      <c r="AD32" s="8" t="s">
        <v>42</v>
      </c>
      <c r="AE32" s="8">
        <v>1936.7185000000002</v>
      </c>
      <c r="AF32" s="8">
        <v>79</v>
      </c>
      <c r="AG32" s="8">
        <v>1825.3922</v>
      </c>
      <c r="AH32" s="8">
        <v>1.694</v>
      </c>
      <c r="AI32" s="8">
        <v>59.916499999999999</v>
      </c>
      <c r="AJ32" s="8">
        <v>96.938999999999993</v>
      </c>
      <c r="AK32" s="6">
        <v>20.29</v>
      </c>
      <c r="AL32" s="6">
        <v>12.173</v>
      </c>
      <c r="AM32" s="6">
        <v>9.3590508181858301</v>
      </c>
      <c r="AN32" s="6">
        <v>0</v>
      </c>
      <c r="AO32" s="6">
        <v>1.0916999999999999</v>
      </c>
      <c r="AP32" s="6">
        <v>15.614009495784954</v>
      </c>
      <c r="AQ32" s="6"/>
      <c r="AR32" s="8" t="s">
        <v>42</v>
      </c>
      <c r="AS32" s="8" t="s">
        <v>42</v>
      </c>
      <c r="AT32" s="8" t="s">
        <v>42</v>
      </c>
      <c r="AU32" s="8" t="s">
        <v>42</v>
      </c>
      <c r="AV32" s="8" t="s">
        <v>42</v>
      </c>
    </row>
    <row r="33" spans="1:48" ht="15" customHeight="1">
      <c r="A33" s="10" t="s">
        <v>86</v>
      </c>
      <c r="B33" s="1" t="s">
        <v>46</v>
      </c>
      <c r="C33" s="2" t="s">
        <v>41</v>
      </c>
      <c r="D33" s="1">
        <v>44</v>
      </c>
      <c r="E33" s="2">
        <v>4</v>
      </c>
      <c r="F33" s="2">
        <v>50</v>
      </c>
      <c r="G33" s="2">
        <v>55</v>
      </c>
      <c r="H33" s="5">
        <v>99.915000000000006</v>
      </c>
      <c r="I33" s="5">
        <v>99.889959871589099</v>
      </c>
      <c r="J33" s="2" t="s">
        <v>47</v>
      </c>
      <c r="K33" s="2" t="s">
        <v>22</v>
      </c>
      <c r="L33" s="2" t="s">
        <v>22</v>
      </c>
      <c r="M33" s="2" t="s">
        <v>22</v>
      </c>
      <c r="N33" s="2" t="s">
        <v>22</v>
      </c>
      <c r="O33" s="2" t="s">
        <v>22</v>
      </c>
      <c r="P33" s="6">
        <v>28.650349007017248</v>
      </c>
      <c r="Q33" s="6">
        <v>5.1950983628482432E-2</v>
      </c>
      <c r="R33" s="6">
        <v>0.73906458852424417</v>
      </c>
      <c r="S33" s="6">
        <v>11.186469242621143</v>
      </c>
      <c r="T33" s="6">
        <v>0.12888791652590167</v>
      </c>
      <c r="U33" s="6">
        <v>53.930068719091295</v>
      </c>
      <c r="V33" s="6">
        <v>5.2584909321568079</v>
      </c>
      <c r="W33" s="6" t="s">
        <v>42</v>
      </c>
      <c r="X33" s="6">
        <v>1.3281516350257861E-2</v>
      </c>
      <c r="Y33" s="6" t="s">
        <v>42</v>
      </c>
      <c r="Z33" s="6">
        <v>4.14370940846229E-2</v>
      </c>
      <c r="AA33" s="6">
        <f t="shared" si="0"/>
        <v>100</v>
      </c>
      <c r="AB33" s="7">
        <v>90.52172300440408</v>
      </c>
      <c r="AC33" s="33"/>
      <c r="AD33" s="8">
        <v>45.760000000000005</v>
      </c>
      <c r="AE33" s="8">
        <v>2837</v>
      </c>
      <c r="AF33" s="8">
        <v>111.10000000000001</v>
      </c>
      <c r="AG33" s="8">
        <v>1766</v>
      </c>
      <c r="AH33" s="8">
        <v>3</v>
      </c>
      <c r="AI33" s="8">
        <v>136.99</v>
      </c>
      <c r="AJ33" s="8">
        <v>228</v>
      </c>
      <c r="AK33" s="6">
        <v>33.770000000000003</v>
      </c>
      <c r="AL33" s="6">
        <v>30.26</v>
      </c>
      <c r="AM33" s="6">
        <v>3.9258122078907194</v>
      </c>
      <c r="AN33" s="6">
        <v>0</v>
      </c>
      <c r="AO33" s="6">
        <v>2.1804999999999999</v>
      </c>
      <c r="AP33" s="6">
        <v>42.546721091140448</v>
      </c>
      <c r="AQ33" s="6"/>
      <c r="AR33" s="8" t="s">
        <v>42</v>
      </c>
      <c r="AS33" s="8" t="s">
        <v>42</v>
      </c>
      <c r="AT33" s="8">
        <v>16</v>
      </c>
      <c r="AU33" s="8" t="s">
        <v>42</v>
      </c>
      <c r="AV33" s="8" t="s">
        <v>42</v>
      </c>
    </row>
    <row r="34" spans="1:48" ht="15" customHeight="1">
      <c r="A34" s="10" t="s">
        <v>87</v>
      </c>
      <c r="B34" s="1" t="s">
        <v>40</v>
      </c>
      <c r="C34" s="2" t="s">
        <v>41</v>
      </c>
      <c r="D34" s="1">
        <v>47</v>
      </c>
      <c r="E34" s="2">
        <v>3</v>
      </c>
      <c r="F34" s="2">
        <v>18</v>
      </c>
      <c r="G34" s="2">
        <v>23</v>
      </c>
      <c r="H34" s="5">
        <v>107.855</v>
      </c>
      <c r="I34" s="5">
        <v>107.83951999999999</v>
      </c>
      <c r="J34" s="2" t="s">
        <v>88</v>
      </c>
      <c r="K34" s="2" t="s">
        <v>47</v>
      </c>
      <c r="L34" s="2" t="s">
        <v>22</v>
      </c>
      <c r="M34" s="2" t="s">
        <v>22</v>
      </c>
      <c r="N34" s="2" t="s">
        <v>22</v>
      </c>
      <c r="O34" s="2" t="s">
        <v>22</v>
      </c>
      <c r="P34" s="6">
        <v>46.362695731009055</v>
      </c>
      <c r="Q34" s="6">
        <v>4.8704200511406094E-2</v>
      </c>
      <c r="R34" s="6">
        <v>0.92715388360851658</v>
      </c>
      <c r="S34" s="6">
        <v>6.6821080452856334</v>
      </c>
      <c r="T34" s="6">
        <v>0.11382702561716419</v>
      </c>
      <c r="U34" s="6">
        <v>45.108856595280123</v>
      </c>
      <c r="V34" s="6">
        <v>0.5960467769621457</v>
      </c>
      <c r="W34" s="6" t="s">
        <v>42</v>
      </c>
      <c r="X34" s="6">
        <v>8.8587732372207073E-2</v>
      </c>
      <c r="Y34" s="6">
        <v>6.8018897723003457E-2</v>
      </c>
      <c r="Z34" s="6">
        <v>4.001111630764909E-3</v>
      </c>
      <c r="AA34" s="6">
        <f t="shared" si="0"/>
        <v>100.00000000000003</v>
      </c>
      <c r="AB34" s="7">
        <v>93.042584121632217</v>
      </c>
      <c r="AC34" s="33"/>
      <c r="AD34" s="8" t="s">
        <v>42</v>
      </c>
      <c r="AE34" s="8">
        <v>2043.7750000000001</v>
      </c>
      <c r="AF34" s="8">
        <v>75</v>
      </c>
      <c r="AG34" s="8">
        <v>1521.8258000000001</v>
      </c>
      <c r="AH34" s="8">
        <v>0.68379999999999996</v>
      </c>
      <c r="AI34" s="8">
        <v>209.34649999999999</v>
      </c>
      <c r="AJ34" s="8">
        <v>21.473999999999997</v>
      </c>
      <c r="AK34" s="6">
        <v>34.44</v>
      </c>
      <c r="AL34" s="6">
        <v>34.634</v>
      </c>
      <c r="AM34" s="6">
        <v>0</v>
      </c>
      <c r="AN34" s="6">
        <v>0</v>
      </c>
      <c r="AO34" s="6">
        <v>3.5293999999999999</v>
      </c>
      <c r="AP34" s="6">
        <v>41.46072998250358</v>
      </c>
      <c r="AQ34" s="6"/>
      <c r="AR34" s="8" t="s">
        <v>42</v>
      </c>
      <c r="AS34" s="8" t="s">
        <v>42</v>
      </c>
      <c r="AT34" s="8" t="s">
        <v>42</v>
      </c>
      <c r="AU34" s="8" t="s">
        <v>42</v>
      </c>
      <c r="AV34" s="8" t="s">
        <v>42</v>
      </c>
    </row>
    <row r="35" spans="1:48" ht="15" customHeight="1">
      <c r="A35" s="10" t="s">
        <v>89</v>
      </c>
      <c r="B35" s="1" t="s">
        <v>40</v>
      </c>
      <c r="C35" s="2" t="s">
        <v>41</v>
      </c>
      <c r="D35" s="1">
        <v>48</v>
      </c>
      <c r="E35" s="2">
        <v>2</v>
      </c>
      <c r="F35" s="2">
        <v>26</v>
      </c>
      <c r="G35" s="2">
        <v>31</v>
      </c>
      <c r="H35" s="5">
        <v>110.495</v>
      </c>
      <c r="I35" s="5">
        <v>110.38619909502262</v>
      </c>
      <c r="J35" s="2" t="s">
        <v>90</v>
      </c>
      <c r="K35" s="2" t="s">
        <v>47</v>
      </c>
      <c r="L35" s="2" t="s">
        <v>22</v>
      </c>
      <c r="M35" s="2" t="s">
        <v>22</v>
      </c>
      <c r="N35" s="2" t="s">
        <v>22</v>
      </c>
      <c r="O35" s="2" t="s">
        <v>22</v>
      </c>
      <c r="P35" s="6">
        <v>58.324407085434572</v>
      </c>
      <c r="Q35" s="6">
        <v>5.2418485352604578E-2</v>
      </c>
      <c r="R35" s="6">
        <v>0.84164336081314406</v>
      </c>
      <c r="S35" s="6">
        <v>6.8490190489455474</v>
      </c>
      <c r="T35" s="6">
        <v>7.455954916341577E-2</v>
      </c>
      <c r="U35" s="6">
        <v>31.967883506447105</v>
      </c>
      <c r="V35" s="6">
        <v>1.6915272833728472</v>
      </c>
      <c r="W35" s="6" t="s">
        <v>42</v>
      </c>
      <c r="X35" s="6">
        <v>0.10712070250814158</v>
      </c>
      <c r="Y35" s="6">
        <v>8.5458740269406336E-2</v>
      </c>
      <c r="Z35" s="6">
        <v>5.9622376932143943E-3</v>
      </c>
      <c r="AA35" s="6">
        <f t="shared" si="0"/>
        <v>99.999999999999986</v>
      </c>
      <c r="AB35" s="7">
        <v>90.240440375511611</v>
      </c>
      <c r="AC35" s="33"/>
      <c r="AD35" s="8" t="s">
        <v>42</v>
      </c>
      <c r="AE35" s="8">
        <v>1576.0315000000001</v>
      </c>
      <c r="AF35" s="8">
        <v>52</v>
      </c>
      <c r="AG35" s="8">
        <v>1269.5565000000001</v>
      </c>
      <c r="AH35" s="8" t="s">
        <v>42</v>
      </c>
      <c r="AI35" s="8">
        <v>130.64670000000001</v>
      </c>
      <c r="AJ35" s="8">
        <v>33.548400000000001</v>
      </c>
      <c r="AK35" s="6">
        <v>28.02</v>
      </c>
      <c r="AL35" s="6">
        <v>28.292999999999999</v>
      </c>
      <c r="AM35" s="6">
        <v>0</v>
      </c>
      <c r="AN35" s="6">
        <v>0</v>
      </c>
      <c r="AO35" s="6">
        <v>2.5844</v>
      </c>
      <c r="AP35" s="6">
        <v>35.961565675202792</v>
      </c>
      <c r="AQ35" s="6"/>
      <c r="AR35" s="8" t="s">
        <v>42</v>
      </c>
      <c r="AS35" s="8" t="s">
        <v>42</v>
      </c>
      <c r="AT35" s="8" t="s">
        <v>42</v>
      </c>
      <c r="AU35" s="8" t="s">
        <v>42</v>
      </c>
      <c r="AV35" s="8" t="s">
        <v>42</v>
      </c>
    </row>
    <row r="36" spans="1:48" ht="15" customHeight="1">
      <c r="A36" s="10" t="s">
        <v>91</v>
      </c>
      <c r="B36" s="1" t="s">
        <v>40</v>
      </c>
      <c r="C36" s="2" t="s">
        <v>41</v>
      </c>
      <c r="D36" s="1">
        <v>48</v>
      </c>
      <c r="E36" s="2">
        <v>3</v>
      </c>
      <c r="F36" s="2">
        <v>90</v>
      </c>
      <c r="G36" s="2">
        <v>95</v>
      </c>
      <c r="H36" s="5">
        <v>111.47</v>
      </c>
      <c r="I36" s="5">
        <v>111.3003846153846</v>
      </c>
      <c r="J36" s="2" t="s">
        <v>92</v>
      </c>
      <c r="K36" s="2" t="s">
        <v>47</v>
      </c>
      <c r="L36" s="2" t="s">
        <v>22</v>
      </c>
      <c r="M36" s="2" t="s">
        <v>22</v>
      </c>
      <c r="N36" s="2" t="s">
        <v>22</v>
      </c>
      <c r="O36" s="2" t="s">
        <v>22</v>
      </c>
      <c r="P36" s="6">
        <v>49.303917822436425</v>
      </c>
      <c r="Q36" s="6">
        <v>4.5612319003627562E-2</v>
      </c>
      <c r="R36" s="6">
        <v>0.29074482193309209</v>
      </c>
      <c r="S36" s="6">
        <v>7.8275712203326924</v>
      </c>
      <c r="T36" s="6">
        <v>0.14144348560624018</v>
      </c>
      <c r="U36" s="6">
        <v>39.515713721953567</v>
      </c>
      <c r="V36" s="6">
        <v>2.8577560433073801</v>
      </c>
      <c r="W36" s="6" t="s">
        <v>42</v>
      </c>
      <c r="X36" s="6">
        <v>4.2427476716863236E-3</v>
      </c>
      <c r="Y36" s="6" t="s">
        <v>42</v>
      </c>
      <c r="Z36" s="6">
        <v>1.2997817755303958E-2</v>
      </c>
      <c r="AA36" s="6">
        <f t="shared" si="0"/>
        <v>100</v>
      </c>
      <c r="AB36" s="7">
        <v>90.90962899852056</v>
      </c>
      <c r="AC36" s="33"/>
      <c r="AD36" s="8" t="s">
        <v>42</v>
      </c>
      <c r="AE36" s="8">
        <v>1573.8760000000002</v>
      </c>
      <c r="AF36" s="8">
        <v>69</v>
      </c>
      <c r="AG36" s="8">
        <v>1483.1773000000001</v>
      </c>
      <c r="AH36" s="8">
        <v>4.7245999999999997</v>
      </c>
      <c r="AI36" s="8">
        <v>174.4795</v>
      </c>
      <c r="AJ36" s="8">
        <v>51.66</v>
      </c>
      <c r="AK36" s="6">
        <v>32.6</v>
      </c>
      <c r="AL36" s="6">
        <v>32.902999999999999</v>
      </c>
      <c r="AM36" s="6">
        <v>0</v>
      </c>
      <c r="AN36" s="6">
        <v>0</v>
      </c>
      <c r="AO36" s="6">
        <v>4.4425999999999997</v>
      </c>
      <c r="AP36" s="6">
        <v>31.761340798473039</v>
      </c>
      <c r="AQ36" s="6"/>
      <c r="AR36" s="8" t="s">
        <v>42</v>
      </c>
      <c r="AS36" s="8" t="s">
        <v>42</v>
      </c>
      <c r="AT36" s="8" t="s">
        <v>42</v>
      </c>
      <c r="AU36" s="8" t="s">
        <v>42</v>
      </c>
      <c r="AV36" s="8" t="s">
        <v>42</v>
      </c>
    </row>
    <row r="37" spans="1:48" ht="15" customHeight="1">
      <c r="A37" s="10" t="s">
        <v>93</v>
      </c>
      <c r="B37" s="1" t="s">
        <v>40</v>
      </c>
      <c r="C37" s="2" t="s">
        <v>41</v>
      </c>
      <c r="D37" s="1">
        <v>50</v>
      </c>
      <c r="E37" s="2">
        <v>4</v>
      </c>
      <c r="F37" s="2">
        <v>65</v>
      </c>
      <c r="G37" s="2">
        <v>70</v>
      </c>
      <c r="H37" s="5">
        <v>115.50000000000001</v>
      </c>
      <c r="I37" s="5">
        <v>115.41875389408101</v>
      </c>
      <c r="J37" s="2" t="s">
        <v>94</v>
      </c>
      <c r="K37" s="2" t="s">
        <v>47</v>
      </c>
      <c r="L37" s="2" t="s">
        <v>22</v>
      </c>
      <c r="M37" s="2" t="s">
        <v>22</v>
      </c>
      <c r="N37" s="2" t="s">
        <v>22</v>
      </c>
      <c r="O37" s="2" t="s">
        <v>22</v>
      </c>
      <c r="P37" s="6">
        <v>64.421826081921949</v>
      </c>
      <c r="Q37" s="6">
        <v>5.8343567649897607E-2</v>
      </c>
      <c r="R37" s="6">
        <v>1.1862492315839261</v>
      </c>
      <c r="S37" s="6">
        <v>6.2534277791922293</v>
      </c>
      <c r="T37" s="6">
        <v>9.3218325424652485E-2</v>
      </c>
      <c r="U37" s="6">
        <v>26.482810813379558</v>
      </c>
      <c r="V37" s="6">
        <v>1.071429135001726</v>
      </c>
      <c r="W37" s="6" t="s">
        <v>42</v>
      </c>
      <c r="X37" s="6">
        <v>0.22794874888328195</v>
      </c>
      <c r="Y37" s="6">
        <v>0.19875374183217698</v>
      </c>
      <c r="Z37" s="6">
        <v>5.9925751306184006E-3</v>
      </c>
      <c r="AA37" s="6">
        <f t="shared" si="0"/>
        <v>100.00000000000003</v>
      </c>
      <c r="AB37" s="7">
        <v>89.349703431173936</v>
      </c>
      <c r="AC37" s="33"/>
      <c r="AD37" s="8" t="s">
        <v>42</v>
      </c>
      <c r="AE37" s="8">
        <v>1593.9940000000001</v>
      </c>
      <c r="AF37" s="8">
        <v>48</v>
      </c>
      <c r="AG37" s="8">
        <v>882.36879999999996</v>
      </c>
      <c r="AH37" s="8">
        <v>0.68379999999999996</v>
      </c>
      <c r="AI37" s="8">
        <v>226.28190000000001</v>
      </c>
      <c r="AJ37" s="8">
        <v>29.523600000000002</v>
      </c>
      <c r="AK37" s="6">
        <v>24.72</v>
      </c>
      <c r="AL37" s="6">
        <v>24.867999999999999</v>
      </c>
      <c r="AM37" s="6">
        <v>0</v>
      </c>
      <c r="AN37" s="6">
        <v>0</v>
      </c>
      <c r="AO37" s="6">
        <v>2.7443</v>
      </c>
      <c r="AP37" s="6">
        <v>28.2989739621441</v>
      </c>
      <c r="AQ37" s="6"/>
      <c r="AR37" s="8">
        <v>7</v>
      </c>
      <c r="AS37" s="8" t="s">
        <v>42</v>
      </c>
      <c r="AT37" s="8" t="s">
        <v>42</v>
      </c>
      <c r="AU37" s="8" t="s">
        <v>42</v>
      </c>
      <c r="AV37" s="8" t="s">
        <v>42</v>
      </c>
    </row>
    <row r="38" spans="1:48" ht="15" customHeight="1">
      <c r="A38" s="10" t="s">
        <v>95</v>
      </c>
      <c r="B38" s="1" t="s">
        <v>40</v>
      </c>
      <c r="C38" s="2" t="s">
        <v>41</v>
      </c>
      <c r="D38" s="1">
        <v>52</v>
      </c>
      <c r="E38" s="2">
        <v>1</v>
      </c>
      <c r="F38" s="2">
        <v>60</v>
      </c>
      <c r="G38" s="2">
        <v>65</v>
      </c>
      <c r="H38" s="5">
        <v>119.1</v>
      </c>
      <c r="I38" s="5">
        <v>119.1</v>
      </c>
      <c r="J38" s="2" t="s">
        <v>96</v>
      </c>
      <c r="K38" s="2" t="s">
        <v>47</v>
      </c>
      <c r="L38" s="2" t="s">
        <v>22</v>
      </c>
      <c r="M38" s="2" t="s">
        <v>22</v>
      </c>
      <c r="N38" s="2" t="s">
        <v>22</v>
      </c>
      <c r="O38" s="2" t="s">
        <v>22</v>
      </c>
      <c r="P38" s="6">
        <v>52.439083441364374</v>
      </c>
      <c r="Q38" s="6">
        <v>8.010924198356674E-2</v>
      </c>
      <c r="R38" s="6">
        <v>1.7945484103276874</v>
      </c>
      <c r="S38" s="6">
        <v>5.7457501916054357</v>
      </c>
      <c r="T38" s="6">
        <v>0.12231360410110749</v>
      </c>
      <c r="U38" s="6">
        <v>35.303130998930911</v>
      </c>
      <c r="V38" s="6">
        <v>3.756987804073793</v>
      </c>
      <c r="W38" s="6" t="s">
        <v>42</v>
      </c>
      <c r="X38" s="6">
        <v>0.39132084397951111</v>
      </c>
      <c r="Y38" s="6">
        <v>0.35184670494931458</v>
      </c>
      <c r="Z38" s="6">
        <v>1.490875868429299E-2</v>
      </c>
      <c r="AA38" s="6">
        <f t="shared" si="0"/>
        <v>100</v>
      </c>
      <c r="AB38" s="7">
        <v>92.40797717582025</v>
      </c>
      <c r="AC38" s="33"/>
      <c r="AD38" s="8" t="s">
        <v>42</v>
      </c>
      <c r="AE38" s="8">
        <v>1816.0105000000001</v>
      </c>
      <c r="AF38" s="8">
        <v>50</v>
      </c>
      <c r="AG38" s="8">
        <v>753.072</v>
      </c>
      <c r="AH38" s="8">
        <v>4.7245999999999997</v>
      </c>
      <c r="AI38" s="8">
        <v>162.52510000000001</v>
      </c>
      <c r="AJ38" s="8">
        <v>41.597999999999999</v>
      </c>
      <c r="AK38" s="6">
        <v>30.8</v>
      </c>
      <c r="AL38" s="6">
        <v>30.895</v>
      </c>
      <c r="AM38" s="6">
        <v>0</v>
      </c>
      <c r="AN38" s="6">
        <v>0</v>
      </c>
      <c r="AO38" s="6">
        <v>2.9264000000000001</v>
      </c>
      <c r="AP38" s="6">
        <v>38.5385569269922</v>
      </c>
      <c r="AQ38" s="6"/>
      <c r="AR38" s="8">
        <v>15</v>
      </c>
      <c r="AS38" s="8" t="s">
        <v>42</v>
      </c>
      <c r="AT38" s="8" t="s">
        <v>42</v>
      </c>
      <c r="AU38" s="8" t="s">
        <v>42</v>
      </c>
      <c r="AV38" s="8" t="s">
        <v>42</v>
      </c>
    </row>
    <row r="39" spans="1:48" ht="15" customHeight="1">
      <c r="A39" s="10" t="s">
        <v>97</v>
      </c>
      <c r="B39" s="1" t="s">
        <v>46</v>
      </c>
      <c r="C39" s="2" t="s">
        <v>41</v>
      </c>
      <c r="D39" s="1">
        <v>52</v>
      </c>
      <c r="E39" s="2">
        <v>3</v>
      </c>
      <c r="F39" s="2">
        <v>0</v>
      </c>
      <c r="G39" s="2">
        <v>5</v>
      </c>
      <c r="H39" s="5">
        <v>119.64</v>
      </c>
      <c r="I39" s="5">
        <v>119.64</v>
      </c>
      <c r="J39" s="2" t="s">
        <v>47</v>
      </c>
      <c r="K39" s="2" t="s">
        <v>22</v>
      </c>
      <c r="L39" s="2" t="s">
        <v>22</v>
      </c>
      <c r="M39" s="2" t="s">
        <v>22</v>
      </c>
      <c r="N39" s="2" t="s">
        <v>22</v>
      </c>
      <c r="O39" s="2" t="s">
        <v>22</v>
      </c>
      <c r="P39" s="6">
        <v>39.594270872854032</v>
      </c>
      <c r="Q39" s="6">
        <v>8.4358544973380842E-2</v>
      </c>
      <c r="R39" s="6">
        <v>2.0934536146515028</v>
      </c>
      <c r="S39" s="6">
        <v>8.0556604138261463</v>
      </c>
      <c r="T39" s="6">
        <v>0.22461675561458372</v>
      </c>
      <c r="U39" s="6">
        <v>48.279876295344309</v>
      </c>
      <c r="V39" s="6">
        <v>1.2252112264472548</v>
      </c>
      <c r="W39" s="6" t="s">
        <v>42</v>
      </c>
      <c r="X39" s="6">
        <v>0.44255227628879035</v>
      </c>
      <c r="Y39" s="6" t="s">
        <v>42</v>
      </c>
      <c r="Z39" s="6" t="s">
        <v>42</v>
      </c>
      <c r="AA39" s="6">
        <f t="shared" si="0"/>
        <v>100</v>
      </c>
      <c r="AB39" s="7">
        <v>92.231638106650053</v>
      </c>
      <c r="AC39" s="33"/>
      <c r="AD39" s="8">
        <v>46.800000000000004</v>
      </c>
      <c r="AE39" s="8">
        <v>2039</v>
      </c>
      <c r="AF39" s="8" t="s">
        <v>48</v>
      </c>
      <c r="AG39" s="8">
        <v>709</v>
      </c>
      <c r="AH39" s="8">
        <v>5</v>
      </c>
      <c r="AI39" s="8" t="s">
        <v>48</v>
      </c>
      <c r="AJ39" s="8">
        <v>18</v>
      </c>
      <c r="AK39" s="6">
        <v>36.39</v>
      </c>
      <c r="AL39" s="6">
        <v>35.963000000000001</v>
      </c>
      <c r="AM39" s="6">
        <v>0.44573857266228256</v>
      </c>
      <c r="AN39" s="6">
        <v>0</v>
      </c>
      <c r="AO39" s="6">
        <v>2.3591000000000002</v>
      </c>
      <c r="AP39" s="6">
        <v>52.191818212183875</v>
      </c>
      <c r="AQ39" s="6"/>
      <c r="AR39" s="8">
        <v>17</v>
      </c>
      <c r="AS39" s="8" t="s">
        <v>42</v>
      </c>
      <c r="AT39" s="8" t="s">
        <v>42</v>
      </c>
      <c r="AU39" s="8" t="s">
        <v>42</v>
      </c>
      <c r="AV39" s="8" t="s">
        <v>42</v>
      </c>
    </row>
    <row r="40" spans="1:48" ht="15" customHeight="1">
      <c r="A40" s="10" t="s">
        <v>98</v>
      </c>
      <c r="B40" s="1" t="s">
        <v>40</v>
      </c>
      <c r="C40" s="2" t="s">
        <v>41</v>
      </c>
      <c r="D40" s="1">
        <v>52</v>
      </c>
      <c r="E40" s="2">
        <v>3</v>
      </c>
      <c r="F40" s="2">
        <v>61</v>
      </c>
      <c r="G40" s="2">
        <v>66</v>
      </c>
      <c r="H40" s="5">
        <v>120.25</v>
      </c>
      <c r="I40" s="5">
        <v>120.25</v>
      </c>
      <c r="J40" s="2" t="s">
        <v>99</v>
      </c>
      <c r="K40" s="2" t="s">
        <v>47</v>
      </c>
      <c r="L40" s="2" t="s">
        <v>22</v>
      </c>
      <c r="M40" s="2" t="s">
        <v>22</v>
      </c>
      <c r="N40" s="2" t="s">
        <v>22</v>
      </c>
      <c r="O40" s="2" t="s">
        <v>22</v>
      </c>
      <c r="P40" s="6">
        <v>47.719958577575525</v>
      </c>
      <c r="Q40" s="6">
        <v>9.9935713563485434E-2</v>
      </c>
      <c r="R40" s="6">
        <v>2.2093907108015851</v>
      </c>
      <c r="S40" s="6">
        <v>5.904185959275412</v>
      </c>
      <c r="T40" s="6">
        <v>9.5722619173991663E-2</v>
      </c>
      <c r="U40" s="6">
        <v>41.419250916153608</v>
      </c>
      <c r="V40" s="6">
        <v>1.5462402697167106</v>
      </c>
      <c r="W40" s="6" t="s">
        <v>42</v>
      </c>
      <c r="X40" s="6">
        <v>0.52098978271961283</v>
      </c>
      <c r="Y40" s="6">
        <v>0.47338586177733677</v>
      </c>
      <c r="Z40" s="6">
        <v>1.0939589242753579E-2</v>
      </c>
      <c r="AA40" s="6">
        <f t="shared" si="0"/>
        <v>100</v>
      </c>
      <c r="AB40" s="7">
        <v>93.287334633550785</v>
      </c>
      <c r="AC40" s="33"/>
      <c r="AD40" s="8">
        <v>49.395499999999998</v>
      </c>
      <c r="AE40" s="8">
        <v>2160.172</v>
      </c>
      <c r="AF40" s="8">
        <v>60</v>
      </c>
      <c r="AG40" s="8">
        <v>713.0181</v>
      </c>
      <c r="AH40" s="8">
        <v>3.7143999999999995</v>
      </c>
      <c r="AI40" s="8">
        <v>250.19069999999999</v>
      </c>
      <c r="AJ40" s="8">
        <v>15.436799999999998</v>
      </c>
      <c r="AK40" s="6">
        <v>33</v>
      </c>
      <c r="AL40" s="6">
        <v>32.83</v>
      </c>
      <c r="AM40" s="6">
        <v>0</v>
      </c>
      <c r="AN40" s="6">
        <v>0</v>
      </c>
      <c r="AO40" s="6">
        <v>3.1051000000000002</v>
      </c>
      <c r="AP40" s="6">
        <v>40.984377938603458</v>
      </c>
      <c r="AQ40" s="6"/>
      <c r="AR40" s="8">
        <v>21</v>
      </c>
      <c r="AS40" s="8" t="s">
        <v>42</v>
      </c>
      <c r="AT40" s="8" t="s">
        <v>42</v>
      </c>
      <c r="AU40" s="8" t="s">
        <v>42</v>
      </c>
      <c r="AV40" s="8" t="s">
        <v>42</v>
      </c>
    </row>
    <row r="41" spans="1:48" ht="15" customHeight="1">
      <c r="A41" s="10" t="s">
        <v>100</v>
      </c>
      <c r="B41" s="1" t="s">
        <v>40</v>
      </c>
      <c r="C41" s="2" t="s">
        <v>41</v>
      </c>
      <c r="D41" s="1">
        <v>54</v>
      </c>
      <c r="E41" s="2">
        <v>2</v>
      </c>
      <c r="F41" s="2">
        <v>47</v>
      </c>
      <c r="G41" s="2">
        <v>52</v>
      </c>
      <c r="H41" s="5">
        <v>125.88999999999999</v>
      </c>
      <c r="I41" s="5">
        <v>125.86919354838707</v>
      </c>
      <c r="J41" s="2" t="s">
        <v>101</v>
      </c>
      <c r="K41" s="2" t="s">
        <v>47</v>
      </c>
      <c r="L41" s="2" t="s">
        <v>22</v>
      </c>
      <c r="M41" s="2" t="s">
        <v>22</v>
      </c>
      <c r="N41" s="2" t="s">
        <v>22</v>
      </c>
      <c r="O41" s="2" t="s">
        <v>22</v>
      </c>
      <c r="P41" s="6">
        <v>43.165138811010983</v>
      </c>
      <c r="Q41" s="6">
        <v>9.3796081051254032E-2</v>
      </c>
      <c r="R41" s="6">
        <v>2.2552226302259957</v>
      </c>
      <c r="S41" s="6">
        <v>7.962930788319186</v>
      </c>
      <c r="T41" s="6">
        <v>0.18326105557896577</v>
      </c>
      <c r="U41" s="6">
        <v>43.668567423367762</v>
      </c>
      <c r="V41" s="6">
        <v>1.7507932263041075</v>
      </c>
      <c r="W41" s="6" t="s">
        <v>42</v>
      </c>
      <c r="X41" s="6">
        <v>0.4786676050317597</v>
      </c>
      <c r="Y41" s="6">
        <v>0.43370090145779194</v>
      </c>
      <c r="Z41" s="6">
        <v>7.921477652197112E-3</v>
      </c>
      <c r="AA41" s="6">
        <f t="shared" si="0"/>
        <v>100.00000000000001</v>
      </c>
      <c r="AB41" s="7">
        <v>91.570992451663486</v>
      </c>
      <c r="AC41" s="33"/>
      <c r="AD41" s="8" t="s">
        <v>42</v>
      </c>
      <c r="AE41" s="8">
        <v>1936.7185000000002</v>
      </c>
      <c r="AF41" s="8">
        <v>71</v>
      </c>
      <c r="AG41" s="8">
        <v>894.3146999999999</v>
      </c>
      <c r="AH41" s="8">
        <v>0.68379999999999996</v>
      </c>
      <c r="AI41" s="8">
        <v>192.4111</v>
      </c>
      <c r="AJ41" s="8">
        <v>11.411999999999999</v>
      </c>
      <c r="AK41" s="6">
        <v>34.659999999999997</v>
      </c>
      <c r="AL41" s="6">
        <v>34.652999999999999</v>
      </c>
      <c r="AM41" s="6">
        <v>0.29145106950099725</v>
      </c>
      <c r="AN41" s="6">
        <v>0</v>
      </c>
      <c r="AO41" s="6">
        <v>3.2852999999999999</v>
      </c>
      <c r="AP41" s="6">
        <v>43.205728535072375</v>
      </c>
      <c r="AQ41" s="6"/>
      <c r="AR41" s="8">
        <v>26</v>
      </c>
      <c r="AS41" s="8" t="s">
        <v>42</v>
      </c>
      <c r="AT41" s="8" t="s">
        <v>42</v>
      </c>
      <c r="AU41" s="8" t="s">
        <v>42</v>
      </c>
      <c r="AV41" s="8" t="s">
        <v>42</v>
      </c>
    </row>
    <row r="42" spans="1:48" ht="15" customHeight="1">
      <c r="A42" s="10" t="s">
        <v>102</v>
      </c>
      <c r="B42" s="1" t="s">
        <v>40</v>
      </c>
      <c r="C42" s="2" t="s">
        <v>41</v>
      </c>
      <c r="D42" s="1">
        <v>55</v>
      </c>
      <c r="E42" s="2">
        <v>1</v>
      </c>
      <c r="F42" s="2">
        <v>8</v>
      </c>
      <c r="G42" s="2">
        <v>13</v>
      </c>
      <c r="H42" s="5">
        <v>127.73</v>
      </c>
      <c r="I42" s="5">
        <v>127.73</v>
      </c>
      <c r="J42" s="2" t="s">
        <v>85</v>
      </c>
      <c r="K42" s="2" t="s">
        <v>47</v>
      </c>
      <c r="L42" s="2" t="s">
        <v>22</v>
      </c>
      <c r="M42" s="2" t="s">
        <v>22</v>
      </c>
      <c r="N42" s="2" t="s">
        <v>22</v>
      </c>
      <c r="O42" s="2" t="s">
        <v>22</v>
      </c>
      <c r="P42" s="6">
        <v>50.046224302213453</v>
      </c>
      <c r="Q42" s="6">
        <v>9.2382231145872074E-2</v>
      </c>
      <c r="R42" s="6">
        <v>2.3883206150674305</v>
      </c>
      <c r="S42" s="6">
        <v>6.2847149641407869</v>
      </c>
      <c r="T42" s="6">
        <v>0.13879365051463935</v>
      </c>
      <c r="U42" s="6">
        <v>38.154796386100095</v>
      </c>
      <c r="V42" s="6">
        <v>1.8876786405685344</v>
      </c>
      <c r="W42" s="6" t="s">
        <v>42</v>
      </c>
      <c r="X42" s="6">
        <v>0.52341674403258764</v>
      </c>
      <c r="Y42" s="6">
        <v>0.47566132805980726</v>
      </c>
      <c r="Z42" s="6">
        <v>8.0111381567967536E-3</v>
      </c>
      <c r="AA42" s="6">
        <f t="shared" si="0"/>
        <v>100.00000000000001</v>
      </c>
      <c r="AB42" s="7">
        <v>92.323500378216835</v>
      </c>
      <c r="AC42" s="33"/>
      <c r="AD42" s="8" t="s">
        <v>42</v>
      </c>
      <c r="AE42" s="8">
        <v>2044.4935</v>
      </c>
      <c r="AF42" s="8">
        <v>51</v>
      </c>
      <c r="AG42" s="8">
        <v>730.5856</v>
      </c>
      <c r="AH42" s="8">
        <v>4.7245999999999997</v>
      </c>
      <c r="AI42" s="8">
        <v>160.53270000000001</v>
      </c>
      <c r="AJ42" s="8">
        <v>13.424399999999999</v>
      </c>
      <c r="AK42" s="6">
        <v>31.52</v>
      </c>
      <c r="AL42" s="6">
        <v>31.771999999999998</v>
      </c>
      <c r="AM42" s="6">
        <v>0.27393665218664248</v>
      </c>
      <c r="AN42" s="6">
        <v>0</v>
      </c>
      <c r="AO42" s="6">
        <v>3.2332000000000001</v>
      </c>
      <c r="AP42" s="6">
        <v>38.066421695562262</v>
      </c>
      <c r="AQ42" s="6"/>
      <c r="AR42" s="8">
        <v>26</v>
      </c>
      <c r="AS42" s="8" t="s">
        <v>42</v>
      </c>
      <c r="AT42" s="8" t="s">
        <v>42</v>
      </c>
      <c r="AU42" s="8" t="s">
        <v>42</v>
      </c>
      <c r="AV42" s="8" t="s">
        <v>42</v>
      </c>
    </row>
    <row r="43" spans="1:48" ht="15" customHeight="1">
      <c r="A43" s="10" t="s">
        <v>103</v>
      </c>
      <c r="B43" s="1" t="s">
        <v>40</v>
      </c>
      <c r="C43" s="2" t="s">
        <v>41</v>
      </c>
      <c r="D43" s="1">
        <v>55</v>
      </c>
      <c r="E43" s="2">
        <v>2</v>
      </c>
      <c r="F43" s="2">
        <v>59</v>
      </c>
      <c r="G43" s="2">
        <v>64</v>
      </c>
      <c r="H43" s="5">
        <v>129.13500000000002</v>
      </c>
      <c r="I43" s="5">
        <v>129.13500000000002</v>
      </c>
      <c r="J43" s="2" t="s">
        <v>85</v>
      </c>
      <c r="K43" s="2" t="s">
        <v>47</v>
      </c>
      <c r="L43" s="2" t="s">
        <v>22</v>
      </c>
      <c r="M43" s="2" t="s">
        <v>22</v>
      </c>
      <c r="N43" s="2" t="s">
        <v>22</v>
      </c>
      <c r="O43" s="2" t="s">
        <v>22</v>
      </c>
      <c r="P43" s="6">
        <v>48.264999035542331</v>
      </c>
      <c r="Q43" s="6">
        <v>5.6449907181313104E-2</v>
      </c>
      <c r="R43" s="6">
        <v>0.95465618558242227</v>
      </c>
      <c r="S43" s="6">
        <v>8.1951266373517733</v>
      </c>
      <c r="T43" s="6">
        <v>0.12248464785340628</v>
      </c>
      <c r="U43" s="6">
        <v>39.274568479471526</v>
      </c>
      <c r="V43" s="6">
        <v>2.8886162760437508</v>
      </c>
      <c r="W43" s="6" t="s">
        <v>42</v>
      </c>
      <c r="X43" s="6">
        <v>0.13063870187804671</v>
      </c>
      <c r="Y43" s="6">
        <v>0.10748401718854689</v>
      </c>
      <c r="Z43" s="6">
        <v>4.9761119068771707E-3</v>
      </c>
      <c r="AA43" s="6">
        <f t="shared" si="0"/>
        <v>99.999999999999957</v>
      </c>
      <c r="AB43" s="7">
        <v>90.470586381095657</v>
      </c>
      <c r="AC43" s="33"/>
      <c r="AD43" s="8" t="s">
        <v>42</v>
      </c>
      <c r="AE43" s="8">
        <v>1731.9460000000001</v>
      </c>
      <c r="AF43" s="8">
        <v>70</v>
      </c>
      <c r="AG43" s="8">
        <v>1259.0160000000001</v>
      </c>
      <c r="AH43" s="8">
        <v>2.7042000000000002</v>
      </c>
      <c r="AI43" s="8">
        <v>134.63150000000002</v>
      </c>
      <c r="AJ43" s="8">
        <v>42.604199999999999</v>
      </c>
      <c r="AK43" s="6">
        <v>32.54</v>
      </c>
      <c r="AL43" s="6">
        <v>33.213000000000001</v>
      </c>
      <c r="AM43" s="6">
        <v>0</v>
      </c>
      <c r="AN43" s="6">
        <v>0</v>
      </c>
      <c r="AO43" s="6">
        <v>3.9453</v>
      </c>
      <c r="AP43" s="6">
        <v>35.834680340384928</v>
      </c>
      <c r="AQ43" s="6"/>
      <c r="AR43" s="8" t="s">
        <v>42</v>
      </c>
      <c r="AS43" s="8" t="s">
        <v>42</v>
      </c>
      <c r="AT43" s="8" t="s">
        <v>42</v>
      </c>
      <c r="AU43" s="8" t="s">
        <v>42</v>
      </c>
      <c r="AV43" s="8" t="s">
        <v>42</v>
      </c>
    </row>
    <row r="44" spans="1:48" ht="15" customHeight="1">
      <c r="A44" s="10" t="s">
        <v>104</v>
      </c>
      <c r="B44" s="1" t="s">
        <v>40</v>
      </c>
      <c r="C44" s="2" t="s">
        <v>41</v>
      </c>
      <c r="D44" s="1">
        <v>55</v>
      </c>
      <c r="E44" s="2">
        <v>3</v>
      </c>
      <c r="F44" s="2">
        <v>15</v>
      </c>
      <c r="G44" s="2">
        <v>20</v>
      </c>
      <c r="H44" s="5">
        <v>129.62500000000003</v>
      </c>
      <c r="I44" s="5">
        <v>129.62500000000003</v>
      </c>
      <c r="J44" s="2" t="s">
        <v>85</v>
      </c>
      <c r="K44" s="2" t="s">
        <v>47</v>
      </c>
      <c r="L44" s="2" t="s">
        <v>22</v>
      </c>
      <c r="M44" s="2" t="s">
        <v>22</v>
      </c>
      <c r="N44" s="2" t="s">
        <v>22</v>
      </c>
      <c r="O44" s="2" t="s">
        <v>22</v>
      </c>
      <c r="P44" s="6">
        <v>53.406197873007017</v>
      </c>
      <c r="Q44" s="6">
        <v>6.9109284462619061E-2</v>
      </c>
      <c r="R44" s="6">
        <v>1.5471112874301594</v>
      </c>
      <c r="S44" s="6">
        <v>7.0002652477680938</v>
      </c>
      <c r="T44" s="6">
        <v>0.11107116155804789</v>
      </c>
      <c r="U44" s="6">
        <v>32.536263316159172</v>
      </c>
      <c r="V44" s="6">
        <v>4.6852316546490709</v>
      </c>
      <c r="W44" s="6" t="s">
        <v>42</v>
      </c>
      <c r="X44" s="6">
        <v>0.33334315991061986</v>
      </c>
      <c r="Y44" s="6">
        <v>0.29752262584891404</v>
      </c>
      <c r="Z44" s="6">
        <v>1.3884389206282655E-2</v>
      </c>
      <c r="AA44" s="6">
        <f t="shared" si="0"/>
        <v>100</v>
      </c>
      <c r="AB44" s="7">
        <v>90.203219328909071</v>
      </c>
      <c r="AC44" s="33"/>
      <c r="AD44" s="8">
        <v>52.290500000000002</v>
      </c>
      <c r="AE44" s="8">
        <v>1710.3910000000001</v>
      </c>
      <c r="AF44" s="8">
        <v>53</v>
      </c>
      <c r="AG44" s="8">
        <v>1136.0435</v>
      </c>
      <c r="AH44" s="8">
        <v>1.694</v>
      </c>
      <c r="AI44" s="8">
        <v>94.783499999999989</v>
      </c>
      <c r="AJ44" s="8">
        <v>30.529800000000002</v>
      </c>
      <c r="AK44" s="6">
        <v>29.84</v>
      </c>
      <c r="AL44" s="6">
        <v>29.83</v>
      </c>
      <c r="AM44" s="6">
        <v>0</v>
      </c>
      <c r="AN44" s="6">
        <v>0</v>
      </c>
      <c r="AO44" s="6">
        <v>4.8258000000000001</v>
      </c>
      <c r="AP44" s="6">
        <v>23.208127533004614</v>
      </c>
      <c r="AQ44" s="6"/>
      <c r="AR44" s="8">
        <v>14</v>
      </c>
      <c r="AS44" s="8" t="s">
        <v>42</v>
      </c>
      <c r="AT44" s="8" t="s">
        <v>42</v>
      </c>
      <c r="AU44" s="8" t="s">
        <v>42</v>
      </c>
      <c r="AV44" s="8" t="s">
        <v>42</v>
      </c>
    </row>
    <row r="45" spans="1:48" ht="15" customHeight="1">
      <c r="A45" s="10" t="s">
        <v>105</v>
      </c>
      <c r="B45" s="1" t="s">
        <v>40</v>
      </c>
      <c r="C45" s="2" t="s">
        <v>41</v>
      </c>
      <c r="D45" s="1">
        <v>56</v>
      </c>
      <c r="E45" s="2">
        <v>4</v>
      </c>
      <c r="F45" s="2">
        <v>11</v>
      </c>
      <c r="G45" s="2">
        <v>16</v>
      </c>
      <c r="H45" s="5">
        <v>133.26500000000001</v>
      </c>
      <c r="I45" s="5">
        <v>133.12380989180835</v>
      </c>
      <c r="J45" s="2" t="s">
        <v>85</v>
      </c>
      <c r="K45" s="2" t="s">
        <v>47</v>
      </c>
      <c r="L45" s="2" t="s">
        <v>22</v>
      </c>
      <c r="M45" s="2" t="s">
        <v>22</v>
      </c>
      <c r="N45" s="2" t="s">
        <v>22</v>
      </c>
      <c r="O45" s="2" t="s">
        <v>22</v>
      </c>
      <c r="P45" s="6">
        <v>43.171318287230214</v>
      </c>
      <c r="Q45" s="6">
        <v>8.7233879095543851E-2</v>
      </c>
      <c r="R45" s="6">
        <v>2.2348746868178164</v>
      </c>
      <c r="S45" s="6">
        <v>9.2221789152582048</v>
      </c>
      <c r="T45" s="6">
        <v>0.13002657434489953</v>
      </c>
      <c r="U45" s="6">
        <v>43.261950485889663</v>
      </c>
      <c r="V45" s="6">
        <v>1.192729246582092</v>
      </c>
      <c r="W45" s="6" t="s">
        <v>42</v>
      </c>
      <c r="X45" s="6">
        <v>0.36168060965014875</v>
      </c>
      <c r="Y45" s="6">
        <v>0.32404831096670178</v>
      </c>
      <c r="Z45" s="6">
        <v>1.3959004164719464E-2</v>
      </c>
      <c r="AA45" s="6">
        <f t="shared" si="0"/>
        <v>100</v>
      </c>
      <c r="AB45" s="7">
        <v>90.284701684183261</v>
      </c>
      <c r="AC45" s="33"/>
      <c r="AD45" s="8">
        <v>52.773000000000003</v>
      </c>
      <c r="AE45" s="8">
        <v>2055.2710000000002</v>
      </c>
      <c r="AF45" s="8">
        <v>80</v>
      </c>
      <c r="AG45" s="8">
        <v>1325.7725</v>
      </c>
      <c r="AH45" s="8" t="s">
        <v>42</v>
      </c>
      <c r="AI45" s="8">
        <v>200.38070000000002</v>
      </c>
      <c r="AJ45" s="8">
        <v>103.9824</v>
      </c>
      <c r="AK45" s="6">
        <v>34.61</v>
      </c>
      <c r="AL45" s="6">
        <v>34.668999999999997</v>
      </c>
      <c r="AM45" s="6">
        <v>0</v>
      </c>
      <c r="AN45" s="6">
        <v>0</v>
      </c>
      <c r="AO45" s="6">
        <v>4.1967999999999996</v>
      </c>
      <c r="AP45" s="6">
        <v>36.85579573723556</v>
      </c>
      <c r="AQ45" s="6"/>
      <c r="AR45" s="8">
        <v>17</v>
      </c>
      <c r="AS45" s="8" t="s">
        <v>42</v>
      </c>
      <c r="AT45" s="8" t="s">
        <v>42</v>
      </c>
      <c r="AU45" s="8" t="s">
        <v>42</v>
      </c>
      <c r="AV45" s="8" t="s">
        <v>42</v>
      </c>
    </row>
    <row r="46" spans="1:48" ht="15" customHeight="1">
      <c r="A46" s="10" t="s">
        <v>106</v>
      </c>
      <c r="B46" s="1" t="s">
        <v>46</v>
      </c>
      <c r="C46" s="2" t="s">
        <v>41</v>
      </c>
      <c r="D46" s="1">
        <v>60</v>
      </c>
      <c r="E46" s="2">
        <v>1</v>
      </c>
      <c r="F46" s="2">
        <v>12</v>
      </c>
      <c r="G46" s="2">
        <v>17</v>
      </c>
      <c r="H46" s="5">
        <v>139.97</v>
      </c>
      <c r="I46" s="5">
        <v>139.96313755795981</v>
      </c>
      <c r="J46" s="2" t="s">
        <v>47</v>
      </c>
      <c r="K46" s="2" t="s">
        <v>22</v>
      </c>
      <c r="L46" s="2" t="s">
        <v>22</v>
      </c>
      <c r="M46" s="2" t="s">
        <v>22</v>
      </c>
      <c r="N46" s="2" t="s">
        <v>22</v>
      </c>
      <c r="O46" s="2" t="s">
        <v>22</v>
      </c>
      <c r="P46" s="6">
        <v>48.471659217290195</v>
      </c>
      <c r="Q46" s="6">
        <v>9.7624525387977654E-2</v>
      </c>
      <c r="R46" s="6">
        <v>2.4205553744049659</v>
      </c>
      <c r="S46" s="6">
        <v>6.0082453289639206</v>
      </c>
      <c r="T46" s="6">
        <v>9.9350249669917387E-2</v>
      </c>
      <c r="U46" s="6">
        <v>42.159141449142147</v>
      </c>
      <c r="V46" s="6">
        <v>0.4173527934480607</v>
      </c>
      <c r="W46" s="6" t="s">
        <v>42</v>
      </c>
      <c r="X46" s="6">
        <v>0.30018519746373029</v>
      </c>
      <c r="Y46" s="6">
        <v>2.5885864229096257E-2</v>
      </c>
      <c r="Z46" s="6" t="s">
        <v>42</v>
      </c>
      <c r="AA46" s="6">
        <f t="shared" si="0"/>
        <v>100.00000000000001</v>
      </c>
      <c r="AB46" s="7">
        <v>93.288803601595205</v>
      </c>
      <c r="AC46" s="33"/>
      <c r="AD46" s="8">
        <v>56.160000000000004</v>
      </c>
      <c r="AE46" s="8">
        <v>2605</v>
      </c>
      <c r="AF46" s="8" t="s">
        <v>48</v>
      </c>
      <c r="AG46" s="8">
        <v>1005</v>
      </c>
      <c r="AH46" s="8">
        <v>5</v>
      </c>
      <c r="AI46" s="8" t="s">
        <v>48</v>
      </c>
      <c r="AJ46" s="8">
        <v>11</v>
      </c>
      <c r="AK46" s="6">
        <v>33.03</v>
      </c>
      <c r="AL46" s="6">
        <v>32.536000000000001</v>
      </c>
      <c r="AM46" s="6">
        <v>0.54985417713410079</v>
      </c>
      <c r="AN46" s="6">
        <v>0</v>
      </c>
      <c r="AO46" s="6">
        <v>2.3490000000000002</v>
      </c>
      <c r="AP46" s="6">
        <v>45.715405598854773</v>
      </c>
      <c r="AQ46" s="6"/>
      <c r="AR46" s="8">
        <v>13</v>
      </c>
      <c r="AS46" s="8">
        <v>6</v>
      </c>
      <c r="AT46" s="8" t="s">
        <v>42</v>
      </c>
      <c r="AU46" s="8" t="s">
        <v>42</v>
      </c>
      <c r="AV46" s="8" t="s">
        <v>42</v>
      </c>
    </row>
    <row r="47" spans="1:48" ht="15" customHeight="1">
      <c r="A47" s="10" t="s">
        <v>107</v>
      </c>
      <c r="B47" s="1" t="s">
        <v>40</v>
      </c>
      <c r="C47" s="2" t="s">
        <v>41</v>
      </c>
      <c r="D47" s="1">
        <v>60</v>
      </c>
      <c r="E47" s="2">
        <v>3</v>
      </c>
      <c r="F47" s="2">
        <v>40</v>
      </c>
      <c r="G47" s="2">
        <v>45</v>
      </c>
      <c r="H47" s="5">
        <v>141.76</v>
      </c>
      <c r="I47" s="5">
        <v>141.68165378670787</v>
      </c>
      <c r="J47" s="2" t="s">
        <v>85</v>
      </c>
      <c r="K47" s="2" t="s">
        <v>47</v>
      </c>
      <c r="L47" s="2" t="s">
        <v>22</v>
      </c>
      <c r="M47" s="2" t="s">
        <v>22</v>
      </c>
      <c r="N47" s="2" t="s">
        <v>22</v>
      </c>
      <c r="O47" s="2" t="s">
        <v>22</v>
      </c>
      <c r="P47" s="6">
        <v>58.629496424708037</v>
      </c>
      <c r="Q47" s="6">
        <v>9.3948481634000436E-2</v>
      </c>
      <c r="R47" s="6">
        <v>2.2630449820469156</v>
      </c>
      <c r="S47" s="6">
        <v>5.335767915851819</v>
      </c>
      <c r="T47" s="6">
        <v>5.7102863445062664E-2</v>
      </c>
      <c r="U47" s="6">
        <v>31.384934027659128</v>
      </c>
      <c r="V47" s="6">
        <v>1.314164751873913</v>
      </c>
      <c r="W47" s="6" t="s">
        <v>42</v>
      </c>
      <c r="X47" s="6">
        <v>0.47875608208798692</v>
      </c>
      <c r="Y47" s="6">
        <v>0.43382927915102493</v>
      </c>
      <c r="Z47" s="6">
        <v>8.9551915421083109E-3</v>
      </c>
      <c r="AA47" s="6">
        <f t="shared" si="0"/>
        <v>100.00000000000001</v>
      </c>
      <c r="AB47" s="7">
        <v>92.096266949862212</v>
      </c>
      <c r="AC47" s="33"/>
      <c r="AD47" s="8">
        <v>52.290500000000002</v>
      </c>
      <c r="AE47" s="8">
        <v>1715.4205000000002</v>
      </c>
      <c r="AF47" s="8">
        <v>53</v>
      </c>
      <c r="AG47" s="8">
        <v>928.04429999999991</v>
      </c>
      <c r="AH47" s="8">
        <v>0.68379999999999996</v>
      </c>
      <c r="AI47" s="8">
        <v>122.6771</v>
      </c>
      <c r="AJ47" s="8">
        <v>22.480199999999996</v>
      </c>
      <c r="AK47" s="6">
        <v>27.47</v>
      </c>
      <c r="AL47" s="6">
        <v>27.137</v>
      </c>
      <c r="AM47" s="6">
        <v>0.33006003769450848</v>
      </c>
      <c r="AN47" s="6">
        <v>0</v>
      </c>
      <c r="AO47" s="6">
        <v>3.5295999999999998</v>
      </c>
      <c r="AP47" s="6">
        <v>27.13668531891204</v>
      </c>
      <c r="AQ47" s="6"/>
      <c r="AR47" s="8">
        <v>19</v>
      </c>
      <c r="AS47" s="8" t="s">
        <v>42</v>
      </c>
      <c r="AT47" s="8" t="s">
        <v>42</v>
      </c>
      <c r="AU47" s="8" t="s">
        <v>42</v>
      </c>
      <c r="AV47" s="8" t="s">
        <v>42</v>
      </c>
    </row>
    <row r="48" spans="1:48" ht="15" customHeight="1">
      <c r="A48" s="10" t="s">
        <v>108</v>
      </c>
      <c r="B48" s="1" t="s">
        <v>40</v>
      </c>
      <c r="C48" s="2" t="s">
        <v>41</v>
      </c>
      <c r="D48" s="1">
        <v>60</v>
      </c>
      <c r="E48" s="2">
        <v>4</v>
      </c>
      <c r="F48" s="2">
        <v>24</v>
      </c>
      <c r="G48" s="2">
        <v>29</v>
      </c>
      <c r="H48" s="5">
        <v>142.405</v>
      </c>
      <c r="I48" s="5">
        <v>142.33580370942812</v>
      </c>
      <c r="J48" s="2" t="s">
        <v>109</v>
      </c>
      <c r="K48" s="2" t="s">
        <v>47</v>
      </c>
      <c r="L48" s="2" t="s">
        <v>22</v>
      </c>
      <c r="M48" s="2" t="s">
        <v>22</v>
      </c>
      <c r="N48" s="2" t="s">
        <v>22</v>
      </c>
      <c r="O48" s="2" t="s">
        <v>22</v>
      </c>
      <c r="P48" s="6">
        <v>50.881252467940094</v>
      </c>
      <c r="Q48" s="6">
        <v>8.2546050507579349E-2</v>
      </c>
      <c r="R48" s="6">
        <v>2.304157341524856</v>
      </c>
      <c r="S48" s="6">
        <v>5.4684994943747176</v>
      </c>
      <c r="T48" s="6">
        <v>7.7874001466425952E-2</v>
      </c>
      <c r="U48" s="6">
        <v>39.495279197864051</v>
      </c>
      <c r="V48" s="6">
        <v>0.70255718083467733</v>
      </c>
      <c r="W48" s="6" t="s">
        <v>42</v>
      </c>
      <c r="X48" s="6">
        <v>0.5160646389173813</v>
      </c>
      <c r="Y48" s="6">
        <v>0.46875833108146675</v>
      </c>
      <c r="Z48" s="6">
        <v>3.0112954887460386E-3</v>
      </c>
      <c r="AA48" s="6">
        <f t="shared" si="0"/>
        <v>99.999999999999986</v>
      </c>
      <c r="AB48" s="7">
        <v>93.467236784689362</v>
      </c>
      <c r="AC48" s="33"/>
      <c r="AD48" s="8">
        <v>52.773000000000003</v>
      </c>
      <c r="AE48" s="8">
        <v>2179.5715</v>
      </c>
      <c r="AF48" s="8">
        <v>65</v>
      </c>
      <c r="AG48" s="8">
        <v>1001.8277999999999</v>
      </c>
      <c r="AH48" s="8">
        <v>5.7347999999999999</v>
      </c>
      <c r="AI48" s="8">
        <v>142.6011</v>
      </c>
      <c r="AJ48" s="8">
        <v>13.424399999999999</v>
      </c>
      <c r="AK48" s="6">
        <v>31.22</v>
      </c>
      <c r="AL48" s="6">
        <v>31.126448751273667</v>
      </c>
      <c r="AM48" s="6">
        <v>0.45418938510164603</v>
      </c>
      <c r="AN48" s="6">
        <v>0</v>
      </c>
      <c r="AO48" s="6">
        <v>4.1721000000000004</v>
      </c>
      <c r="AP48" s="6">
        <v>30.345768880282041</v>
      </c>
      <c r="AQ48" s="6"/>
      <c r="AR48" s="8">
        <v>21</v>
      </c>
      <c r="AS48" s="8" t="s">
        <v>42</v>
      </c>
      <c r="AT48" s="8" t="s">
        <v>42</v>
      </c>
      <c r="AU48" s="8" t="s">
        <v>42</v>
      </c>
      <c r="AV48" s="8">
        <v>498</v>
      </c>
    </row>
    <row r="49" spans="1:48" ht="15" customHeight="1">
      <c r="A49" s="10" t="s">
        <v>110</v>
      </c>
      <c r="B49" s="1" t="s">
        <v>40</v>
      </c>
      <c r="C49" s="2" t="s">
        <v>41</v>
      </c>
      <c r="D49" s="1">
        <v>60</v>
      </c>
      <c r="E49" s="2">
        <v>4</v>
      </c>
      <c r="F49" s="2">
        <v>24</v>
      </c>
      <c r="G49" s="2">
        <v>29</v>
      </c>
      <c r="H49" s="5">
        <v>142.405</v>
      </c>
      <c r="I49" s="5">
        <v>142.33580370942812</v>
      </c>
      <c r="J49" s="2" t="s">
        <v>111</v>
      </c>
      <c r="K49" s="2" t="s">
        <v>47</v>
      </c>
      <c r="L49" s="2" t="s">
        <v>22</v>
      </c>
      <c r="M49" s="2" t="s">
        <v>22</v>
      </c>
      <c r="N49" s="2" t="s">
        <v>22</v>
      </c>
      <c r="O49" s="2" t="s">
        <v>22</v>
      </c>
      <c r="P49" s="6">
        <v>26.492900997041126</v>
      </c>
      <c r="Q49" s="6">
        <v>4.5563296684103208E-2</v>
      </c>
      <c r="R49" s="6">
        <v>0.55857429124269986</v>
      </c>
      <c r="S49" s="6">
        <v>12.195179189377082</v>
      </c>
      <c r="T49" s="6">
        <v>0.80118051361285603</v>
      </c>
      <c r="U49" s="6">
        <v>57.929488112302359</v>
      </c>
      <c r="V49" s="6">
        <v>1.9722638867830373</v>
      </c>
      <c r="W49" s="6" t="s">
        <v>42</v>
      </c>
      <c r="X49" s="6" t="s">
        <v>42</v>
      </c>
      <c r="Y49" s="6" t="s">
        <v>42</v>
      </c>
      <c r="Z49" s="6">
        <v>4.8497129567336653E-3</v>
      </c>
      <c r="AA49" s="6">
        <f t="shared" si="0"/>
        <v>100</v>
      </c>
      <c r="AB49" s="7">
        <v>90.393999141766542</v>
      </c>
      <c r="AC49" s="33"/>
      <c r="AD49" s="8" t="s">
        <v>42</v>
      </c>
      <c r="AE49" s="8">
        <v>271.2355</v>
      </c>
      <c r="AF49" s="8">
        <v>61</v>
      </c>
      <c r="AG49" s="8">
        <v>734.80179999999996</v>
      </c>
      <c r="AH49" s="8" t="s">
        <v>42</v>
      </c>
      <c r="AI49" s="8">
        <v>39.9925</v>
      </c>
      <c r="AJ49" s="8">
        <v>12.418199999999999</v>
      </c>
      <c r="AK49" s="6">
        <v>41.68</v>
      </c>
      <c r="AL49" s="6">
        <v>42.345561933429053</v>
      </c>
      <c r="AM49" s="6">
        <v>0</v>
      </c>
      <c r="AN49" s="6">
        <v>0</v>
      </c>
      <c r="AO49" s="6">
        <v>8.3823000000000008</v>
      </c>
      <c r="AP49" s="6">
        <v>22.285363344365013</v>
      </c>
      <c r="AQ49" s="6"/>
      <c r="AR49" s="8" t="s">
        <v>42</v>
      </c>
      <c r="AS49" s="8" t="s">
        <v>42</v>
      </c>
      <c r="AT49" s="8" t="s">
        <v>42</v>
      </c>
      <c r="AU49" s="8" t="s">
        <v>42</v>
      </c>
      <c r="AV49" s="8">
        <v>174</v>
      </c>
    </row>
    <row r="50" spans="1:48" ht="15" customHeight="1">
      <c r="A50" s="10" t="s">
        <v>112</v>
      </c>
      <c r="B50" s="1" t="s">
        <v>40</v>
      </c>
      <c r="C50" s="2" t="s">
        <v>41</v>
      </c>
      <c r="D50" s="1">
        <v>64</v>
      </c>
      <c r="E50" s="2">
        <v>4</v>
      </c>
      <c r="F50" s="2">
        <v>18</v>
      </c>
      <c r="G50" s="2">
        <v>23</v>
      </c>
      <c r="H50" s="5">
        <v>154.92000000000002</v>
      </c>
      <c r="I50" s="5">
        <v>154.92000000000002</v>
      </c>
      <c r="J50" s="2" t="s">
        <v>113</v>
      </c>
      <c r="K50" s="2" t="s">
        <v>47</v>
      </c>
      <c r="L50" s="2" t="s">
        <v>22</v>
      </c>
      <c r="M50" s="2" t="s">
        <v>22</v>
      </c>
      <c r="N50" s="2" t="s">
        <v>22</v>
      </c>
      <c r="O50" s="2" t="s">
        <v>22</v>
      </c>
      <c r="P50" s="6">
        <v>46.832437212044695</v>
      </c>
      <c r="Q50" s="6">
        <v>7.2354751684396063E-2</v>
      </c>
      <c r="R50" s="6">
        <v>1.8456169645543727</v>
      </c>
      <c r="S50" s="6">
        <v>7.5103947562345441</v>
      </c>
      <c r="T50" s="6">
        <v>0.11619725786158659</v>
      </c>
      <c r="U50" s="6">
        <v>41.461823077102544</v>
      </c>
      <c r="V50" s="6">
        <v>1.4830377778900532</v>
      </c>
      <c r="W50" s="6" t="s">
        <v>42</v>
      </c>
      <c r="X50" s="6">
        <v>0.35416461570701679</v>
      </c>
      <c r="Y50" s="6">
        <v>0.31699569427942342</v>
      </c>
      <c r="Z50" s="6">
        <v>6.9778926413709558E-3</v>
      </c>
      <c r="AA50" s="6">
        <f t="shared" si="0"/>
        <v>100</v>
      </c>
      <c r="AB50" s="7">
        <v>91.622206656806199</v>
      </c>
      <c r="AC50" s="33"/>
      <c r="AD50" s="8" t="s">
        <v>42</v>
      </c>
      <c r="AE50" s="8">
        <v>2184.6010000000001</v>
      </c>
      <c r="AF50" s="8">
        <v>65</v>
      </c>
      <c r="AG50" s="8">
        <v>1143.7732000000001</v>
      </c>
      <c r="AH50" s="8">
        <v>6.7449999999999992</v>
      </c>
      <c r="AI50" s="8">
        <v>438.47249999999997</v>
      </c>
      <c r="AJ50" s="8">
        <v>20.467799999999997</v>
      </c>
      <c r="AK50" s="6">
        <v>32.79</v>
      </c>
      <c r="AL50" s="6">
        <v>33.048999999999999</v>
      </c>
      <c r="AM50" s="6">
        <v>0</v>
      </c>
      <c r="AN50" s="6">
        <v>0</v>
      </c>
      <c r="AO50" s="6">
        <v>4.2073999999999998</v>
      </c>
      <c r="AP50" s="6">
        <v>33.686666518212178</v>
      </c>
      <c r="AQ50" s="6"/>
      <c r="AR50" s="8">
        <v>14</v>
      </c>
      <c r="AS50" s="8" t="s">
        <v>42</v>
      </c>
      <c r="AT50" s="8" t="s">
        <v>42</v>
      </c>
      <c r="AU50" s="8" t="s">
        <v>42</v>
      </c>
      <c r="AV50" s="8" t="s">
        <v>42</v>
      </c>
    </row>
    <row r="51" spans="1:48" ht="15" customHeight="1">
      <c r="A51" s="10" t="s">
        <v>114</v>
      </c>
      <c r="B51" s="1" t="s">
        <v>40</v>
      </c>
      <c r="C51" s="2" t="s">
        <v>41</v>
      </c>
      <c r="D51" s="1">
        <v>65</v>
      </c>
      <c r="E51" s="2">
        <v>3</v>
      </c>
      <c r="F51" s="2">
        <v>33</v>
      </c>
      <c r="G51" s="2">
        <v>38</v>
      </c>
      <c r="H51" s="5">
        <v>156.88499999999999</v>
      </c>
      <c r="I51" s="5">
        <v>156.88499999999999</v>
      </c>
      <c r="J51" s="2" t="s">
        <v>115</v>
      </c>
      <c r="K51" s="2" t="s">
        <v>47</v>
      </c>
      <c r="L51" s="2" t="s">
        <v>22</v>
      </c>
      <c r="N51" s="2" t="s">
        <v>22</v>
      </c>
      <c r="O51" s="2" t="s">
        <v>22</v>
      </c>
      <c r="P51" s="6">
        <v>28.898313212023897</v>
      </c>
      <c r="Q51" s="6">
        <v>4.6439302931398758E-2</v>
      </c>
      <c r="R51" s="6">
        <v>0.54748800762534766</v>
      </c>
      <c r="S51" s="6">
        <v>16.454347421190842</v>
      </c>
      <c r="T51" s="6">
        <v>0.16574695299213085</v>
      </c>
      <c r="U51" s="6">
        <v>52.7891003359208</v>
      </c>
      <c r="V51" s="6">
        <v>1.0946330732344702</v>
      </c>
      <c r="W51" s="6" t="s">
        <v>42</v>
      </c>
      <c r="X51" s="6" t="s">
        <v>42</v>
      </c>
      <c r="Y51" s="6" t="s">
        <v>42</v>
      </c>
      <c r="Z51" s="6">
        <v>3.9316940811113515E-3</v>
      </c>
      <c r="AA51" s="6">
        <f t="shared" si="0"/>
        <v>100.00000000000001</v>
      </c>
      <c r="AB51" s="7">
        <v>86.404713548540997</v>
      </c>
      <c r="AC51" s="33"/>
      <c r="AD51" s="8" t="s">
        <v>49</v>
      </c>
      <c r="AE51" s="8" t="s">
        <v>49</v>
      </c>
      <c r="AF51" s="8" t="s">
        <v>49</v>
      </c>
      <c r="AG51" s="8" t="s">
        <v>49</v>
      </c>
      <c r="AH51" s="8" t="s">
        <v>49</v>
      </c>
      <c r="AI51" s="8" t="s">
        <v>49</v>
      </c>
      <c r="AJ51" s="8" t="s">
        <v>49</v>
      </c>
      <c r="AK51" s="6">
        <v>39.96</v>
      </c>
      <c r="AL51" s="6">
        <v>40.942999999999998</v>
      </c>
      <c r="AM51" s="6">
        <v>0</v>
      </c>
      <c r="AN51" s="6">
        <v>0</v>
      </c>
      <c r="AO51" s="6">
        <v>5.1647999999999996</v>
      </c>
      <c r="AP51" s="6">
        <v>42.065959885477959</v>
      </c>
      <c r="AQ51" s="6"/>
      <c r="AR51" s="8" t="s">
        <v>49</v>
      </c>
      <c r="AS51" s="8" t="s">
        <v>49</v>
      </c>
      <c r="AT51" s="8" t="s">
        <v>49</v>
      </c>
      <c r="AU51" s="8" t="s">
        <v>49</v>
      </c>
      <c r="AV51" s="8" t="s">
        <v>49</v>
      </c>
    </row>
    <row r="52" spans="1:48" ht="15" customHeight="1">
      <c r="A52" s="10" t="s">
        <v>116</v>
      </c>
      <c r="B52" s="1" t="s">
        <v>46</v>
      </c>
      <c r="C52" s="2" t="s">
        <v>41</v>
      </c>
      <c r="D52" s="1">
        <v>66</v>
      </c>
      <c r="E52" s="2">
        <v>3</v>
      </c>
      <c r="F52" s="2">
        <v>66</v>
      </c>
      <c r="G52" s="2">
        <v>71</v>
      </c>
      <c r="H52" s="5">
        <v>160.595</v>
      </c>
      <c r="I52" s="5">
        <v>160.48178018575848</v>
      </c>
      <c r="J52" s="2" t="s">
        <v>47</v>
      </c>
      <c r="K52" s="2" t="s">
        <v>22</v>
      </c>
      <c r="L52" s="2" t="s">
        <v>22</v>
      </c>
      <c r="M52" s="2" t="s">
        <v>22</v>
      </c>
      <c r="N52" s="2" t="s">
        <v>22</v>
      </c>
      <c r="O52" s="2" t="s">
        <v>22</v>
      </c>
      <c r="P52" s="6">
        <v>50.047398091876168</v>
      </c>
      <c r="Q52" s="6">
        <v>7.9182345438955914E-2</v>
      </c>
      <c r="R52" s="6">
        <v>2.3316863108641002</v>
      </c>
      <c r="S52" s="6">
        <v>8.3501382462898963</v>
      </c>
      <c r="T52" s="6">
        <v>0.11915199047496497</v>
      </c>
      <c r="U52" s="6">
        <v>36.67470957444425</v>
      </c>
      <c r="V52" s="6">
        <v>2.0021927647076203</v>
      </c>
      <c r="W52" s="6" t="s">
        <v>42</v>
      </c>
      <c r="X52" s="6">
        <v>0.39554067590406283</v>
      </c>
      <c r="Y52" s="6" t="s">
        <v>42</v>
      </c>
      <c r="Z52" s="6" t="s">
        <v>42</v>
      </c>
      <c r="AA52" s="6">
        <f t="shared" si="0"/>
        <v>100.00000000000001</v>
      </c>
      <c r="AB52" s="7">
        <v>89.691557057960281</v>
      </c>
      <c r="AC52" s="33"/>
      <c r="AD52" s="8">
        <v>68.64</v>
      </c>
      <c r="AE52" s="8">
        <v>2387</v>
      </c>
      <c r="AF52" s="8" t="s">
        <v>48</v>
      </c>
      <c r="AG52" s="8">
        <v>1160</v>
      </c>
      <c r="AH52" s="8">
        <v>6</v>
      </c>
      <c r="AI52" s="8" t="s">
        <v>48</v>
      </c>
      <c r="AJ52" s="8">
        <v>37</v>
      </c>
      <c r="AK52" s="6">
        <v>31.61</v>
      </c>
      <c r="AL52" s="6">
        <v>31.707000000000001</v>
      </c>
      <c r="AM52" s="6">
        <v>0.42835436187876569</v>
      </c>
      <c r="AN52" s="6">
        <v>0</v>
      </c>
      <c r="AO52" s="6">
        <v>3.9340999999999999</v>
      </c>
      <c r="AP52" s="6">
        <v>33.035942436774292</v>
      </c>
      <c r="AQ52" s="6"/>
      <c r="AR52" s="8">
        <v>15</v>
      </c>
      <c r="AS52" s="8" t="s">
        <v>42</v>
      </c>
      <c r="AT52" s="8" t="s">
        <v>42</v>
      </c>
      <c r="AU52" s="8" t="s">
        <v>42</v>
      </c>
      <c r="AV52" s="8" t="s">
        <v>42</v>
      </c>
    </row>
    <row r="53" spans="1:48" ht="15" customHeight="1">
      <c r="A53" s="10" t="s">
        <v>117</v>
      </c>
      <c r="B53" s="1" t="s">
        <v>40</v>
      </c>
      <c r="C53" s="2" t="s">
        <v>41</v>
      </c>
      <c r="D53" s="1">
        <v>67</v>
      </c>
      <c r="E53" s="2">
        <v>2</v>
      </c>
      <c r="F53" s="2">
        <v>26</v>
      </c>
      <c r="G53" s="2">
        <v>31</v>
      </c>
      <c r="H53" s="5">
        <v>162.005</v>
      </c>
      <c r="I53" s="5">
        <v>161.97722132471728</v>
      </c>
      <c r="J53" s="2" t="s">
        <v>118</v>
      </c>
      <c r="K53" s="2" t="s">
        <v>47</v>
      </c>
      <c r="L53" s="2" t="s">
        <v>22</v>
      </c>
      <c r="M53" s="2" t="s">
        <v>22</v>
      </c>
      <c r="N53" s="2" t="s">
        <v>22</v>
      </c>
      <c r="O53" s="2" t="s">
        <v>22</v>
      </c>
      <c r="P53" s="6">
        <v>49.823279743847117</v>
      </c>
      <c r="Q53" s="6">
        <v>5.7644299876378494E-2</v>
      </c>
      <c r="R53" s="6">
        <v>1.0285902407271603</v>
      </c>
      <c r="S53" s="6">
        <v>8.6337561268019414</v>
      </c>
      <c r="T53" s="6">
        <v>0.11713322971281931</v>
      </c>
      <c r="U53" s="6">
        <v>39.105218589011216</v>
      </c>
      <c r="V53" s="6">
        <v>0.98675487857738287</v>
      </c>
      <c r="W53" s="6" t="s">
        <v>42</v>
      </c>
      <c r="X53" s="6">
        <v>0.12982239238490659</v>
      </c>
      <c r="Y53" s="6">
        <v>0.10672523846558406</v>
      </c>
      <c r="Z53" s="6">
        <v>1.1075260595485135E-2</v>
      </c>
      <c r="AA53" s="6">
        <f t="shared" si="0"/>
        <v>100</v>
      </c>
      <c r="AB53" s="7">
        <v>89.972568506248237</v>
      </c>
      <c r="AC53" s="33"/>
      <c r="AD53" s="8" t="s">
        <v>42</v>
      </c>
      <c r="AE53" s="8">
        <v>1803.796</v>
      </c>
      <c r="AF53" s="8">
        <v>60</v>
      </c>
      <c r="AG53" s="8">
        <v>1339.1238000000001</v>
      </c>
      <c r="AH53" s="8">
        <v>4.7245999999999997</v>
      </c>
      <c r="AI53" s="8">
        <v>497.24829999999997</v>
      </c>
      <c r="AJ53" s="8">
        <v>17.449199999999998</v>
      </c>
      <c r="AK53" s="6">
        <v>32.04</v>
      </c>
      <c r="AL53" s="6">
        <v>32.606999999999999</v>
      </c>
      <c r="AM53" s="6">
        <v>0</v>
      </c>
      <c r="AN53" s="6">
        <v>0</v>
      </c>
      <c r="AO53" s="6">
        <v>4.1425999999999998</v>
      </c>
      <c r="AP53" s="6">
        <v>33.295847558453957</v>
      </c>
      <c r="AQ53" s="6"/>
      <c r="AR53" s="8" t="s">
        <v>42</v>
      </c>
      <c r="AS53" s="8" t="s">
        <v>42</v>
      </c>
      <c r="AT53" s="8" t="s">
        <v>42</v>
      </c>
      <c r="AU53" s="8" t="s">
        <v>42</v>
      </c>
      <c r="AV53" s="8" t="s">
        <v>42</v>
      </c>
    </row>
    <row r="54" spans="1:48" ht="15" customHeight="1">
      <c r="A54" s="10" t="s">
        <v>119</v>
      </c>
      <c r="B54" s="1" t="s">
        <v>40</v>
      </c>
      <c r="C54" s="2" t="s">
        <v>41</v>
      </c>
      <c r="D54" s="1">
        <v>67</v>
      </c>
      <c r="E54" s="2">
        <v>4</v>
      </c>
      <c r="F54" s="2">
        <v>39</v>
      </c>
      <c r="G54" s="2">
        <v>44</v>
      </c>
      <c r="H54" s="5">
        <v>163.63999999999999</v>
      </c>
      <c r="I54" s="5">
        <v>163.60823101777061</v>
      </c>
      <c r="J54" s="2" t="s">
        <v>120</v>
      </c>
      <c r="K54" s="2" t="s">
        <v>47</v>
      </c>
      <c r="L54" s="2" t="s">
        <v>22</v>
      </c>
      <c r="M54" s="2" t="s">
        <v>22</v>
      </c>
      <c r="N54" s="2" t="s">
        <v>22</v>
      </c>
      <c r="O54" s="2" t="s">
        <v>22</v>
      </c>
      <c r="P54" s="6">
        <v>46.878119302210564</v>
      </c>
      <c r="Q54" s="6">
        <v>8.6363298963451088E-2</v>
      </c>
      <c r="R54" s="6">
        <v>1.8890531249813254</v>
      </c>
      <c r="S54" s="6">
        <v>8.8733238258819078</v>
      </c>
      <c r="T54" s="6">
        <v>0.12854150513459883</v>
      </c>
      <c r="U54" s="6">
        <v>40.404876942937143</v>
      </c>
      <c r="V54" s="6">
        <v>1.0786545506033554</v>
      </c>
      <c r="W54" s="6" t="s">
        <v>42</v>
      </c>
      <c r="X54" s="6">
        <v>0.34584101043541399</v>
      </c>
      <c r="Y54" s="6">
        <v>0.30922212573123797</v>
      </c>
      <c r="Z54" s="6">
        <v>6.0043131209949127E-3</v>
      </c>
      <c r="AA54" s="6">
        <f t="shared" si="0"/>
        <v>99.999999999999986</v>
      </c>
      <c r="AB54" s="7">
        <v>90.020506071718586</v>
      </c>
      <c r="AC54" s="33"/>
      <c r="AD54" s="8">
        <v>50.360500000000002</v>
      </c>
      <c r="AE54" s="8">
        <v>2012.1610000000001</v>
      </c>
      <c r="AF54" s="8">
        <v>84</v>
      </c>
      <c r="AG54" s="8">
        <v>1499.3394000000001</v>
      </c>
      <c r="AH54" s="8" t="s">
        <v>42</v>
      </c>
      <c r="AI54" s="8">
        <v>511.19509999999997</v>
      </c>
      <c r="AJ54" s="8">
        <v>16.442999999999998</v>
      </c>
      <c r="AK54" s="6">
        <v>32.880000000000003</v>
      </c>
      <c r="AL54" s="6">
        <v>33.292999999999999</v>
      </c>
      <c r="AM54" s="6">
        <v>0</v>
      </c>
      <c r="AN54" s="6">
        <v>0</v>
      </c>
      <c r="AO54" s="6">
        <v>4.6862000000000004</v>
      </c>
      <c r="AP54" s="6">
        <v>30.801216351200882</v>
      </c>
      <c r="AQ54" s="6"/>
      <c r="AR54" s="8">
        <v>16</v>
      </c>
      <c r="AS54" s="8" t="s">
        <v>42</v>
      </c>
      <c r="AT54" s="8" t="s">
        <v>42</v>
      </c>
      <c r="AU54" s="8" t="s">
        <v>42</v>
      </c>
      <c r="AV54" s="8" t="s">
        <v>42</v>
      </c>
    </row>
    <row r="55" spans="1:48" ht="15" customHeight="1">
      <c r="A55" s="10" t="s">
        <v>121</v>
      </c>
      <c r="B55" s="1" t="s">
        <v>40</v>
      </c>
      <c r="C55" s="2" t="s">
        <v>41</v>
      </c>
      <c r="D55" s="1">
        <v>69</v>
      </c>
      <c r="E55" s="2">
        <v>2</v>
      </c>
      <c r="F55" s="2">
        <v>55</v>
      </c>
      <c r="G55" s="2">
        <v>63</v>
      </c>
      <c r="H55" s="5">
        <v>168.33500000000001</v>
      </c>
      <c r="I55" s="5">
        <v>168.28079937304076</v>
      </c>
      <c r="J55" s="2" t="s">
        <v>122</v>
      </c>
      <c r="K55" s="2" t="s">
        <v>47</v>
      </c>
      <c r="L55" s="2" t="s">
        <v>22</v>
      </c>
      <c r="M55" s="2" t="s">
        <v>22</v>
      </c>
      <c r="N55" s="2" t="s">
        <v>22</v>
      </c>
      <c r="O55" s="2" t="s">
        <v>22</v>
      </c>
      <c r="P55" s="6">
        <v>42.34826444192872</v>
      </c>
      <c r="Q55" s="6">
        <v>5.2594660613935994E-2</v>
      </c>
      <c r="R55" s="6">
        <v>0.75526730857396929</v>
      </c>
      <c r="S55" s="6">
        <v>11.395174807362674</v>
      </c>
      <c r="T55" s="6">
        <v>0.1342978737146947</v>
      </c>
      <c r="U55" s="6">
        <v>42.452244854984521</v>
      </c>
      <c r="V55" s="6">
        <v>2.7936709847857792</v>
      </c>
      <c r="W55" s="6" t="s">
        <v>42</v>
      </c>
      <c r="X55" s="6">
        <v>3.8421500219727657E-2</v>
      </c>
      <c r="Y55" s="6">
        <v>2.1044497471177311E-2</v>
      </c>
      <c r="Z55" s="6">
        <v>9.019070344790275E-3</v>
      </c>
      <c r="AA55" s="6">
        <f t="shared" si="0"/>
        <v>99.999999999999986</v>
      </c>
      <c r="AB55" s="7">
        <v>88.067038266295967</v>
      </c>
      <c r="AC55" s="33"/>
      <c r="AD55" s="8">
        <v>50.360500000000002</v>
      </c>
      <c r="AE55" s="8">
        <v>1584.6535000000001</v>
      </c>
      <c r="AF55" s="8">
        <v>95</v>
      </c>
      <c r="AG55" s="8">
        <v>1870.365</v>
      </c>
      <c r="AH55" s="8">
        <v>1.694</v>
      </c>
      <c r="AI55" s="8">
        <v>222.2971</v>
      </c>
      <c r="AJ55" s="8">
        <v>46.629000000000005</v>
      </c>
      <c r="AK55" s="6">
        <v>34.049999999999997</v>
      </c>
      <c r="AL55" s="6">
        <v>34.213171191514334</v>
      </c>
      <c r="AM55" s="6">
        <v>0</v>
      </c>
      <c r="AN55" s="6">
        <v>0</v>
      </c>
      <c r="AO55" s="6">
        <v>3.9839000000000002</v>
      </c>
      <c r="AP55" s="6">
        <v>37.475257528436238</v>
      </c>
      <c r="AQ55" s="6"/>
      <c r="AR55" s="8" t="s">
        <v>42</v>
      </c>
      <c r="AS55" s="8" t="s">
        <v>42</v>
      </c>
      <c r="AT55" s="8" t="s">
        <v>42</v>
      </c>
      <c r="AU55" s="8" t="s">
        <v>42</v>
      </c>
      <c r="AV55" s="8" t="s">
        <v>42</v>
      </c>
    </row>
    <row r="56" spans="1:48" ht="15" customHeight="1">
      <c r="A56" s="10" t="s">
        <v>123</v>
      </c>
      <c r="B56" s="1" t="s">
        <v>40</v>
      </c>
      <c r="C56" s="2" t="s">
        <v>41</v>
      </c>
      <c r="D56" s="1">
        <v>71</v>
      </c>
      <c r="E56" s="2">
        <v>4</v>
      </c>
      <c r="F56" s="2">
        <v>0</v>
      </c>
      <c r="G56" s="2">
        <v>8</v>
      </c>
      <c r="H56" s="5">
        <v>175.59</v>
      </c>
      <c r="I56" s="5">
        <v>175.5843973941368</v>
      </c>
      <c r="J56" s="2" t="s">
        <v>124</v>
      </c>
      <c r="K56" s="2" t="s">
        <v>47</v>
      </c>
      <c r="L56" s="2" t="s">
        <v>22</v>
      </c>
      <c r="M56" s="2" t="s">
        <v>22</v>
      </c>
      <c r="N56" s="2" t="s">
        <v>22</v>
      </c>
      <c r="O56" s="2" t="s">
        <v>22</v>
      </c>
      <c r="P56" s="6">
        <v>59.138221835654413</v>
      </c>
      <c r="Q56" s="6">
        <v>8.7465705333059723E-2</v>
      </c>
      <c r="R56" s="6">
        <v>2.0434224618200836</v>
      </c>
      <c r="S56" s="6">
        <v>5.9671002797378154</v>
      </c>
      <c r="T56" s="6">
        <v>8.2414968456773638E-2</v>
      </c>
      <c r="U56" s="6">
        <v>29.689309006746988</v>
      </c>
      <c r="V56" s="6">
        <v>2.6366208060201908</v>
      </c>
      <c r="W56" s="6" t="s">
        <v>42</v>
      </c>
      <c r="X56" s="6">
        <v>0.18808651420415698</v>
      </c>
      <c r="Y56" s="6">
        <v>0.16134554458841807</v>
      </c>
      <c r="Z56" s="6">
        <v>6.0128774380776902E-3</v>
      </c>
      <c r="AA56" s="6">
        <f t="shared" si="0"/>
        <v>99.999999999999972</v>
      </c>
      <c r="AB56" s="7">
        <v>90.788918697128153</v>
      </c>
      <c r="AC56" s="33"/>
      <c r="AD56" s="8" t="s">
        <v>42</v>
      </c>
      <c r="AE56" s="8">
        <v>1819.6030000000001</v>
      </c>
      <c r="AF56" s="8">
        <v>53</v>
      </c>
      <c r="AG56" s="8">
        <v>1324.3671000000002</v>
      </c>
      <c r="AH56" s="8">
        <v>2.7042000000000002</v>
      </c>
      <c r="AI56" s="8">
        <v>305.97789999999998</v>
      </c>
      <c r="AJ56" s="8">
        <v>41.597999999999999</v>
      </c>
      <c r="AK56" s="6">
        <v>26.91</v>
      </c>
      <c r="AL56" s="6">
        <v>27.044876088007495</v>
      </c>
      <c r="AM56" s="6">
        <v>0.2326332062120734</v>
      </c>
      <c r="AN56" s="6">
        <v>0</v>
      </c>
      <c r="AO56" s="6">
        <v>3.0802999999999998</v>
      </c>
      <c r="AP56" s="6">
        <v>30.10578717879083</v>
      </c>
      <c r="AQ56" s="6"/>
      <c r="AR56" s="8" t="s">
        <v>42</v>
      </c>
      <c r="AS56" s="8" t="s">
        <v>42</v>
      </c>
      <c r="AT56" s="8" t="s">
        <v>42</v>
      </c>
      <c r="AU56" s="8" t="s">
        <v>42</v>
      </c>
      <c r="AV56" s="8" t="s">
        <v>42</v>
      </c>
    </row>
    <row r="57" spans="1:48" ht="15" customHeight="1">
      <c r="A57" s="10" t="s">
        <v>125</v>
      </c>
      <c r="B57" s="1" t="s">
        <v>46</v>
      </c>
      <c r="C57" s="2" t="s">
        <v>41</v>
      </c>
      <c r="D57" s="1">
        <v>73</v>
      </c>
      <c r="E57" s="2">
        <v>2</v>
      </c>
      <c r="F57" s="2">
        <v>0</v>
      </c>
      <c r="G57" s="2">
        <v>5</v>
      </c>
      <c r="H57" s="5">
        <v>180.27</v>
      </c>
      <c r="I57" s="5">
        <v>180.27</v>
      </c>
      <c r="J57" s="2" t="s">
        <v>47</v>
      </c>
      <c r="K57" s="2" t="s">
        <v>22</v>
      </c>
      <c r="L57" s="2" t="s">
        <v>22</v>
      </c>
      <c r="M57" s="2" t="s">
        <v>22</v>
      </c>
      <c r="N57" s="2" t="s">
        <v>22</v>
      </c>
      <c r="O57" s="2" t="s">
        <v>22</v>
      </c>
      <c r="P57" s="6">
        <v>38.16994396440171</v>
      </c>
      <c r="Q57" s="6">
        <v>4.0804569726254354E-2</v>
      </c>
      <c r="R57" s="6">
        <v>0.19775758005125635</v>
      </c>
      <c r="S57" s="6">
        <v>8.5496818930364444</v>
      </c>
      <c r="T57" s="6">
        <v>0.14665547914605354</v>
      </c>
      <c r="U57" s="6">
        <v>48.531734308273386</v>
      </c>
      <c r="V57" s="6">
        <v>4.2635955926566549</v>
      </c>
      <c r="W57" s="6" t="s">
        <v>42</v>
      </c>
      <c r="X57" s="6">
        <v>2.2153347107285337E-2</v>
      </c>
      <c r="Y57" s="6">
        <v>5.2049923587820512E-2</v>
      </c>
      <c r="Z57" s="6">
        <v>2.5623342013140038E-2</v>
      </c>
      <c r="AA57" s="6">
        <f t="shared" si="0"/>
        <v>100.00000000000001</v>
      </c>
      <c r="AB57" s="7">
        <v>91.833433676918474</v>
      </c>
      <c r="AC57" s="33"/>
      <c r="AD57" s="8">
        <v>16.64</v>
      </c>
      <c r="AE57" s="8">
        <v>1508</v>
      </c>
      <c r="AF57" s="8" t="s">
        <v>48</v>
      </c>
      <c r="AG57" s="8">
        <v>1618</v>
      </c>
      <c r="AH57" s="8">
        <v>5</v>
      </c>
      <c r="AI57" s="8" t="s">
        <v>48</v>
      </c>
      <c r="AJ57" s="8">
        <v>31</v>
      </c>
      <c r="AK57" s="6">
        <v>37.11</v>
      </c>
      <c r="AL57" s="6">
        <v>37.499000000000002</v>
      </c>
      <c r="AM57" s="6">
        <v>0.17478958689699198</v>
      </c>
      <c r="AN57" s="6">
        <v>0</v>
      </c>
      <c r="AO57" s="6">
        <v>4.2946</v>
      </c>
      <c r="AP57" s="6">
        <v>41.577769619850478</v>
      </c>
      <c r="AQ57" s="6"/>
      <c r="AR57" s="8" t="s">
        <v>42</v>
      </c>
      <c r="AS57" s="8" t="s">
        <v>42</v>
      </c>
      <c r="AT57" s="8" t="s">
        <v>42</v>
      </c>
      <c r="AU57" s="8" t="s">
        <v>42</v>
      </c>
      <c r="AV57" s="8" t="s">
        <v>42</v>
      </c>
    </row>
    <row r="58" spans="1:48" ht="15" customHeight="1">
      <c r="A58" s="10" t="s">
        <v>126</v>
      </c>
      <c r="B58" s="1" t="s">
        <v>40</v>
      </c>
      <c r="C58" s="2" t="s">
        <v>41</v>
      </c>
      <c r="D58" s="1">
        <v>74</v>
      </c>
      <c r="E58" s="2">
        <v>1</v>
      </c>
      <c r="F58" s="2">
        <v>56</v>
      </c>
      <c r="G58" s="2">
        <v>64</v>
      </c>
      <c r="H58" s="5">
        <v>182.91</v>
      </c>
      <c r="I58" s="5">
        <v>182.90454545454546</v>
      </c>
      <c r="J58" s="2" t="s">
        <v>127</v>
      </c>
      <c r="K58" s="2" t="s">
        <v>47</v>
      </c>
      <c r="L58" s="2" t="s">
        <v>22</v>
      </c>
      <c r="M58" s="2" t="s">
        <v>22</v>
      </c>
      <c r="N58" s="2" t="s">
        <v>22</v>
      </c>
      <c r="O58" s="2" t="s">
        <v>22</v>
      </c>
      <c r="P58" s="6">
        <v>45.849986935554924</v>
      </c>
      <c r="Q58" s="6">
        <v>6.5718770005373003E-2</v>
      </c>
      <c r="R58" s="6">
        <v>2.1487381652552928</v>
      </c>
      <c r="S58" s="6">
        <v>9.9544838996492579</v>
      </c>
      <c r="T58" s="6">
        <v>0.10029275628559016</v>
      </c>
      <c r="U58" s="6">
        <v>41.565250450124417</v>
      </c>
      <c r="V58" s="6">
        <v>0.30743434566667788</v>
      </c>
      <c r="W58" s="6" t="s">
        <v>42</v>
      </c>
      <c r="X58" s="6">
        <v>2.0657961726016113E-3</v>
      </c>
      <c r="Y58" s="6" t="s">
        <v>42</v>
      </c>
      <c r="Z58" s="6">
        <v>6.0288812858649132E-3</v>
      </c>
      <c r="AA58" s="6">
        <f t="shared" si="0"/>
        <v>100.00000000000001</v>
      </c>
      <c r="AB58" s="7">
        <v>89.214543536336151</v>
      </c>
      <c r="AC58" s="33"/>
      <c r="AD58" s="8">
        <v>61.9405</v>
      </c>
      <c r="AE58" s="8">
        <v>2262.1990000000001</v>
      </c>
      <c r="AF58" s="8">
        <v>88</v>
      </c>
      <c r="AG58" s="8">
        <v>1996.1483000000001</v>
      </c>
      <c r="AH58" s="8">
        <v>22.908200000000001</v>
      </c>
      <c r="AI58" s="8">
        <v>57.924100000000003</v>
      </c>
      <c r="AJ58" s="8">
        <v>10.405799999999999</v>
      </c>
      <c r="AK58" s="6">
        <v>15.23</v>
      </c>
      <c r="AL58" s="6">
        <v>5.6294052178627902</v>
      </c>
      <c r="AM58" s="6">
        <v>12.117772668951478</v>
      </c>
      <c r="AN58" s="6">
        <v>3.1877298757846596E-2</v>
      </c>
      <c r="AO58" s="6">
        <v>0.62029999999999996</v>
      </c>
      <c r="AP58" s="6">
        <v>6.4125979595594051</v>
      </c>
      <c r="AQ58" s="6"/>
      <c r="AR58" s="8" t="s">
        <v>42</v>
      </c>
      <c r="AS58" s="8" t="s">
        <v>42</v>
      </c>
      <c r="AT58" s="8" t="s">
        <v>42</v>
      </c>
      <c r="AU58" s="8" t="s">
        <v>42</v>
      </c>
      <c r="AV58" s="8" t="s">
        <v>42</v>
      </c>
    </row>
    <row r="59" spans="1:48" ht="15" customHeight="1">
      <c r="A59" s="10" t="s">
        <v>128</v>
      </c>
      <c r="B59" s="1" t="s">
        <v>40</v>
      </c>
      <c r="C59" s="2" t="s">
        <v>41</v>
      </c>
      <c r="D59" s="1">
        <v>75</v>
      </c>
      <c r="E59" s="2">
        <v>2</v>
      </c>
      <c r="F59" s="2">
        <v>31</v>
      </c>
      <c r="G59" s="2">
        <v>40</v>
      </c>
      <c r="H59" s="5">
        <v>186.495</v>
      </c>
      <c r="I59" s="5">
        <v>186.4704326923077</v>
      </c>
      <c r="J59" s="2" t="s">
        <v>122</v>
      </c>
      <c r="K59" s="2" t="s">
        <v>47</v>
      </c>
      <c r="L59" s="2" t="s">
        <v>22</v>
      </c>
      <c r="M59" s="2" t="s">
        <v>22</v>
      </c>
      <c r="N59" s="2" t="s">
        <v>22</v>
      </c>
      <c r="O59" s="2" t="s">
        <v>22</v>
      </c>
      <c r="P59" s="6">
        <v>36.177026105230233</v>
      </c>
      <c r="Q59" s="6">
        <v>5.7559891910319218E-2</v>
      </c>
      <c r="R59" s="6">
        <v>0.77726561836508024</v>
      </c>
      <c r="S59" s="6">
        <v>11.145700981274224</v>
      </c>
      <c r="T59" s="6">
        <v>0.20279903562435642</v>
      </c>
      <c r="U59" s="6">
        <v>45.286881037738397</v>
      </c>
      <c r="V59" s="6">
        <v>6.3497917514181035</v>
      </c>
      <c r="W59" s="6" t="s">
        <v>42</v>
      </c>
      <c r="X59" s="6">
        <v>-1.0109950324234875E-3</v>
      </c>
      <c r="Y59" s="6" t="s">
        <v>42</v>
      </c>
      <c r="Z59" s="6">
        <v>3.9865734717014377E-3</v>
      </c>
      <c r="AA59" s="6">
        <f t="shared" si="0"/>
        <v>100.00000000000001</v>
      </c>
      <c r="AB59" s="7">
        <v>88.949249133965452</v>
      </c>
      <c r="AC59" s="33"/>
      <c r="AD59" s="8" t="s">
        <v>42</v>
      </c>
      <c r="AE59" s="8">
        <v>1738.4125000000001</v>
      </c>
      <c r="AF59" s="8">
        <v>99</v>
      </c>
      <c r="AG59" s="8">
        <v>2298.3092999999999</v>
      </c>
      <c r="AH59" s="8">
        <v>24.928599999999999</v>
      </c>
      <c r="AI59" s="8">
        <v>220.3047</v>
      </c>
      <c r="AJ59" s="8">
        <v>112.03200000000001</v>
      </c>
      <c r="AK59" s="6">
        <v>36.56</v>
      </c>
      <c r="AL59" s="6">
        <v>36.908666748125313</v>
      </c>
      <c r="AM59" s="6">
        <v>0</v>
      </c>
      <c r="AN59" s="6">
        <v>0</v>
      </c>
      <c r="AO59" s="6">
        <v>5.0624000000000002</v>
      </c>
      <c r="AP59" s="6">
        <v>35.075367378993654</v>
      </c>
      <c r="AQ59" s="6"/>
      <c r="AR59" s="8" t="s">
        <v>42</v>
      </c>
      <c r="AS59" s="8" t="s">
        <v>42</v>
      </c>
      <c r="AT59" s="8" t="s">
        <v>42</v>
      </c>
      <c r="AU59" s="8" t="s">
        <v>42</v>
      </c>
      <c r="AV59" s="8" t="s">
        <v>42</v>
      </c>
    </row>
    <row r="60" spans="1:48" ht="15" customHeight="1">
      <c r="A60" s="10" t="s">
        <v>129</v>
      </c>
      <c r="B60" s="1" t="s">
        <v>40</v>
      </c>
      <c r="C60" s="2" t="s">
        <v>41</v>
      </c>
      <c r="D60" s="1">
        <v>76</v>
      </c>
      <c r="E60" s="2">
        <v>2</v>
      </c>
      <c r="F60" s="2">
        <v>38</v>
      </c>
      <c r="G60" s="2">
        <v>42</v>
      </c>
      <c r="H60" s="5">
        <v>189.55999999999997</v>
      </c>
      <c r="I60" s="5">
        <v>189.55276872964168</v>
      </c>
      <c r="J60" s="2" t="s">
        <v>130</v>
      </c>
      <c r="K60" s="2" t="s">
        <v>47</v>
      </c>
      <c r="L60" s="2" t="s">
        <v>22</v>
      </c>
      <c r="M60" s="2" t="s">
        <v>22</v>
      </c>
      <c r="N60" s="2" t="s">
        <v>22</v>
      </c>
      <c r="O60" s="2" t="s">
        <v>22</v>
      </c>
      <c r="P60" s="6">
        <v>10.820455229331412</v>
      </c>
      <c r="Q60" s="6">
        <v>4.813581477212564E-2</v>
      </c>
      <c r="R60" s="6">
        <v>0.89727190944389956</v>
      </c>
      <c r="S60" s="6">
        <v>16.130587717728432</v>
      </c>
      <c r="T60" s="6">
        <v>0.23258248705997037</v>
      </c>
      <c r="U60" s="6">
        <v>37.556935268249148</v>
      </c>
      <c r="V60" s="6">
        <v>34.286413928731285</v>
      </c>
      <c r="W60" s="6" t="s">
        <v>42</v>
      </c>
      <c r="X60" s="6" t="s">
        <v>42</v>
      </c>
      <c r="Y60" s="6" t="s">
        <v>42</v>
      </c>
      <c r="Z60" s="6">
        <v>2.7617644683729618E-2</v>
      </c>
      <c r="AA60" s="6">
        <f t="shared" si="0"/>
        <v>100.00000000000001</v>
      </c>
      <c r="AB60" s="7">
        <v>82.182258858323877</v>
      </c>
      <c r="AC60" s="33"/>
      <c r="AD60" s="8" t="s">
        <v>42</v>
      </c>
      <c r="AE60" s="8">
        <v>2788.1410000000001</v>
      </c>
      <c r="AF60" s="8">
        <v>105</v>
      </c>
      <c r="AG60" s="8">
        <v>1545.0149000000001</v>
      </c>
      <c r="AH60" s="8">
        <v>7.7551999999999994</v>
      </c>
      <c r="AI60" s="8">
        <v>201.37690000000001</v>
      </c>
      <c r="AJ60" s="8">
        <v>351.50759999999997</v>
      </c>
      <c r="AK60" s="6">
        <v>42.61</v>
      </c>
      <c r="AL60" s="6">
        <v>43.197452099673484</v>
      </c>
      <c r="AM60" s="6">
        <v>0</v>
      </c>
      <c r="AN60" s="6">
        <v>0</v>
      </c>
      <c r="AO60" s="6">
        <v>10.176399999999999</v>
      </c>
      <c r="AP60" s="6">
        <v>11.291778204100247</v>
      </c>
      <c r="AQ60" s="6"/>
      <c r="AR60" s="8" t="s">
        <v>42</v>
      </c>
      <c r="AS60" s="8" t="s">
        <v>42</v>
      </c>
      <c r="AT60" s="8">
        <v>14</v>
      </c>
      <c r="AU60" s="8" t="s">
        <v>42</v>
      </c>
      <c r="AV60" s="8" t="s">
        <v>42</v>
      </c>
    </row>
    <row r="61" spans="1:48" ht="15" customHeight="1">
      <c r="A61" s="10" t="s">
        <v>131</v>
      </c>
      <c r="B61" s="1" t="s">
        <v>40</v>
      </c>
      <c r="C61" s="2" t="s">
        <v>41</v>
      </c>
      <c r="D61" s="1">
        <v>77</v>
      </c>
      <c r="E61" s="2">
        <v>3</v>
      </c>
      <c r="F61" s="2">
        <v>40</v>
      </c>
      <c r="G61" s="2">
        <v>48</v>
      </c>
      <c r="H61" s="5">
        <v>193.66499999999999</v>
      </c>
      <c r="I61" s="5">
        <v>193.6306230031949</v>
      </c>
      <c r="J61" s="2" t="s">
        <v>132</v>
      </c>
      <c r="K61" s="2" t="s">
        <v>47</v>
      </c>
      <c r="L61" s="2" t="s">
        <v>22</v>
      </c>
      <c r="M61" s="2" t="s">
        <v>22</v>
      </c>
      <c r="N61" s="2" t="s">
        <v>22</v>
      </c>
      <c r="O61" s="2" t="s">
        <v>22</v>
      </c>
      <c r="P61" s="6">
        <v>38.885663482055399</v>
      </c>
      <c r="Q61" s="6">
        <v>6.0408851782739699E-2</v>
      </c>
      <c r="R61" s="6">
        <v>1.3490780347961375</v>
      </c>
      <c r="S61" s="6">
        <v>9.8371908637300791</v>
      </c>
      <c r="T61" s="6">
        <v>0.18208680998276502</v>
      </c>
      <c r="U61" s="6">
        <v>32.117356156361552</v>
      </c>
      <c r="V61" s="6">
        <v>17.457862994738512</v>
      </c>
      <c r="W61" s="6" t="s">
        <v>42</v>
      </c>
      <c r="X61" s="6">
        <v>5.4683897455357254E-2</v>
      </c>
      <c r="Y61" s="6">
        <v>3.6284199679590276E-2</v>
      </c>
      <c r="Z61" s="6">
        <v>1.9384709417863296E-2</v>
      </c>
      <c r="AA61" s="6">
        <f t="shared" si="0"/>
        <v>100</v>
      </c>
      <c r="AB61" s="7">
        <v>86.609110833270847</v>
      </c>
      <c r="AC61" s="33"/>
      <c r="AD61" s="8" t="s">
        <v>42</v>
      </c>
      <c r="AE61" s="8">
        <v>2012.1610000000001</v>
      </c>
      <c r="AF61" s="8">
        <v>61</v>
      </c>
      <c r="AG61" s="8">
        <v>1083.3410000000001</v>
      </c>
      <c r="AH61" s="8">
        <v>6.7449999999999992</v>
      </c>
      <c r="AI61" s="8">
        <v>476.32809999999995</v>
      </c>
      <c r="AJ61" s="8">
        <v>254.91239999999999</v>
      </c>
      <c r="AK61" s="6">
        <v>34.07</v>
      </c>
      <c r="AL61" s="6">
        <v>33.969813896497548</v>
      </c>
      <c r="AM61" s="6">
        <v>0</v>
      </c>
      <c r="AN61" s="6">
        <v>0</v>
      </c>
      <c r="AO61" s="6">
        <v>6.4570999999999996</v>
      </c>
      <c r="AP61" s="6">
        <v>19.697935551269612</v>
      </c>
      <c r="AQ61" s="6"/>
      <c r="AR61" s="8" t="s">
        <v>42</v>
      </c>
      <c r="AS61" s="8" t="s">
        <v>42</v>
      </c>
      <c r="AT61" s="8">
        <v>9</v>
      </c>
      <c r="AU61" s="8" t="s">
        <v>42</v>
      </c>
      <c r="AV61" s="8" t="s">
        <v>42</v>
      </c>
    </row>
    <row r="62" spans="1:48" ht="15" customHeight="1">
      <c r="A62" s="10" t="s">
        <v>133</v>
      </c>
      <c r="B62" s="1" t="s">
        <v>40</v>
      </c>
      <c r="C62" s="2" t="s">
        <v>41</v>
      </c>
      <c r="D62" s="1">
        <v>77</v>
      </c>
      <c r="E62" s="2">
        <v>4</v>
      </c>
      <c r="F62" s="2">
        <v>43</v>
      </c>
      <c r="G62" s="2">
        <v>48</v>
      </c>
      <c r="H62" s="5">
        <v>194.54499999999999</v>
      </c>
      <c r="I62" s="5">
        <v>194.50985623003194</v>
      </c>
      <c r="J62" s="2" t="s">
        <v>134</v>
      </c>
      <c r="K62" s="2" t="s">
        <v>47</v>
      </c>
      <c r="L62" s="2" t="s">
        <v>22</v>
      </c>
      <c r="M62" s="2" t="s">
        <v>22</v>
      </c>
      <c r="N62" s="2" t="s">
        <v>22</v>
      </c>
      <c r="O62" s="2" t="s">
        <v>22</v>
      </c>
      <c r="P62" s="6">
        <v>36.555942246074046</v>
      </c>
      <c r="Q62" s="6">
        <v>5.833762106803872E-2</v>
      </c>
      <c r="R62" s="6">
        <v>1.1803126190524835</v>
      </c>
      <c r="S62" s="6">
        <v>13.950768945420672</v>
      </c>
      <c r="T62" s="6">
        <v>0.17599864133255172</v>
      </c>
      <c r="U62" s="6">
        <v>31.068403545750659</v>
      </c>
      <c r="V62" s="6">
        <v>16.988376415728151</v>
      </c>
      <c r="W62" s="6" t="s">
        <v>42</v>
      </c>
      <c r="X62" s="6" t="s">
        <v>42</v>
      </c>
      <c r="Y62" s="6" t="s">
        <v>42</v>
      </c>
      <c r="Z62" s="6">
        <v>2.1859965573371765E-2</v>
      </c>
      <c r="AA62" s="6">
        <f t="shared" si="0"/>
        <v>99.999999999999986</v>
      </c>
      <c r="AB62" s="7">
        <v>81.521528382973543</v>
      </c>
      <c r="AC62" s="33"/>
      <c r="AD62" s="8" t="s">
        <v>42</v>
      </c>
      <c r="AE62" s="8">
        <v>2709.1059999999998</v>
      </c>
      <c r="AF62" s="8">
        <v>64</v>
      </c>
      <c r="AG62" s="8">
        <v>935.774</v>
      </c>
      <c r="AH62" s="8">
        <v>4.7245999999999997</v>
      </c>
      <c r="AI62" s="8">
        <v>348.81449999999995</v>
      </c>
      <c r="AJ62" s="8">
        <v>270.00540000000001</v>
      </c>
      <c r="AK62" s="6">
        <v>33.31</v>
      </c>
      <c r="AL62" s="6">
        <v>33.189020506670751</v>
      </c>
      <c r="AM62" s="6">
        <v>0</v>
      </c>
      <c r="AN62" s="6">
        <v>0</v>
      </c>
      <c r="AO62" s="6">
        <v>6.4516</v>
      </c>
      <c r="AP62" s="6">
        <v>18.244768714112034</v>
      </c>
      <c r="AQ62" s="6"/>
      <c r="AR62" s="8" t="s">
        <v>42</v>
      </c>
      <c r="AS62" s="8" t="s">
        <v>42</v>
      </c>
      <c r="AT62" s="8">
        <v>10</v>
      </c>
      <c r="AU62" s="8" t="s">
        <v>42</v>
      </c>
      <c r="AV62" s="8" t="s">
        <v>42</v>
      </c>
    </row>
    <row r="63" spans="1:48" ht="15" customHeight="1">
      <c r="A63" s="10" t="s">
        <v>135</v>
      </c>
      <c r="B63" s="1" t="s">
        <v>46</v>
      </c>
      <c r="C63" s="2" t="s">
        <v>41</v>
      </c>
      <c r="D63" s="1">
        <v>80</v>
      </c>
      <c r="E63" s="2">
        <v>1</v>
      </c>
      <c r="F63" s="2">
        <v>38</v>
      </c>
      <c r="G63" s="2">
        <v>43</v>
      </c>
      <c r="H63" s="5">
        <v>199.38</v>
      </c>
      <c r="I63" s="5">
        <v>199.38</v>
      </c>
      <c r="J63" s="2" t="s">
        <v>47</v>
      </c>
      <c r="K63" s="2" t="s">
        <v>22</v>
      </c>
      <c r="L63" s="2" t="s">
        <v>22</v>
      </c>
      <c r="M63" s="2" t="s">
        <v>22</v>
      </c>
      <c r="N63" s="2" t="s">
        <v>22</v>
      </c>
      <c r="O63" s="2" t="s">
        <v>22</v>
      </c>
      <c r="P63" s="6">
        <v>47.712076890931876</v>
      </c>
      <c r="Q63" s="6">
        <v>2.8081905557877138</v>
      </c>
      <c r="R63" s="6">
        <v>16.370664437944001</v>
      </c>
      <c r="S63" s="6">
        <v>15.461763476807352</v>
      </c>
      <c r="T63" s="6">
        <v>0.23119515252820724</v>
      </c>
      <c r="U63" s="6">
        <v>4.2206435436690342</v>
      </c>
      <c r="V63" s="6">
        <v>5.9068115336397815</v>
      </c>
      <c r="W63" s="6">
        <v>4.6855411617216882</v>
      </c>
      <c r="X63" s="6">
        <v>1.4375261178437106</v>
      </c>
      <c r="Y63" s="6">
        <v>1.020685332218972</v>
      </c>
      <c r="Z63" s="6">
        <v>0.14490179690764729</v>
      </c>
      <c r="AA63" s="6">
        <f t="shared" si="0"/>
        <v>99.999999999999986</v>
      </c>
      <c r="AB63" s="7">
        <v>35.096994760530862</v>
      </c>
      <c r="AC63" s="35">
        <v>41.060587454225498</v>
      </c>
      <c r="AD63" s="8">
        <v>154.96</v>
      </c>
      <c r="AE63" s="8">
        <v>55</v>
      </c>
      <c r="AF63" s="8" t="s">
        <v>48</v>
      </c>
      <c r="AG63" s="8">
        <v>52</v>
      </c>
      <c r="AH63" s="8">
        <v>215</v>
      </c>
      <c r="AI63" s="8">
        <v>202.91</v>
      </c>
      <c r="AJ63" s="8">
        <v>526</v>
      </c>
      <c r="AK63" s="6">
        <v>2.5099999999999998</v>
      </c>
      <c r="AL63" s="6">
        <v>3.7556251215645035E-2</v>
      </c>
      <c r="AM63" s="6">
        <v>3.859632670633268</v>
      </c>
      <c r="AN63" s="6">
        <v>1.3671475911873277E-2</v>
      </c>
      <c r="AO63" s="6">
        <v>3.0000000000000001E-3</v>
      </c>
      <c r="AP63" s="6" t="s">
        <v>167</v>
      </c>
      <c r="AQ63" s="6">
        <v>2.5000000000000001E-2</v>
      </c>
      <c r="AR63" s="8">
        <v>48</v>
      </c>
      <c r="AS63" s="8">
        <v>55</v>
      </c>
      <c r="AT63" s="8">
        <v>389</v>
      </c>
      <c r="AU63" s="8">
        <v>55</v>
      </c>
      <c r="AV63" s="8">
        <v>338</v>
      </c>
    </row>
    <row r="64" spans="1:48" ht="15" customHeight="1">
      <c r="A64" s="10" t="s">
        <v>136</v>
      </c>
      <c r="B64" s="1" t="s">
        <v>40</v>
      </c>
      <c r="C64" s="2" t="s">
        <v>41</v>
      </c>
      <c r="D64" s="1">
        <v>82</v>
      </c>
      <c r="E64" s="2">
        <v>1</v>
      </c>
      <c r="F64" s="2">
        <v>50</v>
      </c>
      <c r="G64" s="2">
        <v>55</v>
      </c>
      <c r="H64" s="5">
        <v>201.15</v>
      </c>
      <c r="I64" s="5">
        <v>201.11468401486991</v>
      </c>
      <c r="J64" s="2" t="s">
        <v>137</v>
      </c>
      <c r="K64" s="2" t="s">
        <v>47</v>
      </c>
      <c r="L64" s="2" t="s">
        <v>22</v>
      </c>
      <c r="M64" s="2" t="s">
        <v>22</v>
      </c>
      <c r="N64" s="2" t="s">
        <v>22</v>
      </c>
      <c r="O64" s="2" t="s">
        <v>22</v>
      </c>
      <c r="P64" s="6">
        <v>49.307836433814224</v>
      </c>
      <c r="Q64" s="6">
        <v>2.6818681623031093</v>
      </c>
      <c r="R64" s="6">
        <v>16.437620755854056</v>
      </c>
      <c r="S64" s="6">
        <v>13.774426180799825</v>
      </c>
      <c r="T64" s="6">
        <v>0.14713635545726753</v>
      </c>
      <c r="U64" s="6">
        <v>2.2376955989047427</v>
      </c>
      <c r="V64" s="6">
        <v>3.6368102581673507</v>
      </c>
      <c r="W64" s="6">
        <v>2.819868766932613</v>
      </c>
      <c r="X64" s="6">
        <v>4.1631123665270859</v>
      </c>
      <c r="Y64" s="6">
        <v>3.8877050629559129</v>
      </c>
      <c r="Z64" s="6">
        <v>0.90592005828380762</v>
      </c>
      <c r="AA64" s="6">
        <f t="shared" si="0"/>
        <v>99.999999999999986</v>
      </c>
      <c r="AB64" s="7">
        <v>24.346731324534186</v>
      </c>
      <c r="AC64" s="35">
        <v>41.613272996324767</v>
      </c>
      <c r="AD64" s="8">
        <v>218.2705</v>
      </c>
      <c r="AE64" s="8">
        <v>62.8705</v>
      </c>
      <c r="AF64" s="8">
        <v>45</v>
      </c>
      <c r="AG64" s="8">
        <v>66.534099999999995</v>
      </c>
      <c r="AH64" s="8">
        <v>23.918400000000002</v>
      </c>
      <c r="AI64" s="8">
        <v>182.44910000000002</v>
      </c>
      <c r="AJ64" s="8">
        <v>173.4102</v>
      </c>
      <c r="AK64" s="6">
        <v>2.5299999999999998</v>
      </c>
      <c r="AL64" s="6">
        <v>8.9869436900775396E-2</v>
      </c>
      <c r="AM64" s="6">
        <v>3.1139015613647074</v>
      </c>
      <c r="AN64" s="6">
        <v>0</v>
      </c>
      <c r="AO64" s="6">
        <v>4.7000000000000002E-3</v>
      </c>
      <c r="AP64" s="6" t="s">
        <v>167</v>
      </c>
      <c r="AQ64" s="6">
        <v>3.9166666666666669E-2</v>
      </c>
      <c r="AR64" s="8">
        <v>83</v>
      </c>
      <c r="AS64" s="8">
        <v>60</v>
      </c>
      <c r="AT64" s="8">
        <v>385</v>
      </c>
      <c r="AU64" s="8">
        <v>60</v>
      </c>
      <c r="AV64" s="8">
        <v>470</v>
      </c>
    </row>
    <row r="65" spans="1:48" ht="15" customHeight="1">
      <c r="A65" s="10" t="s">
        <v>138</v>
      </c>
      <c r="B65" s="1" t="s">
        <v>40</v>
      </c>
      <c r="C65" s="2" t="s">
        <v>41</v>
      </c>
      <c r="D65" s="1">
        <v>88</v>
      </c>
      <c r="E65" s="2">
        <v>2</v>
      </c>
      <c r="F65" s="2">
        <v>76</v>
      </c>
      <c r="G65" s="2">
        <v>82</v>
      </c>
      <c r="H65" s="5">
        <v>214.55499999999998</v>
      </c>
      <c r="I65" s="5">
        <v>214.4982567353407</v>
      </c>
      <c r="J65" s="2" t="s">
        <v>139</v>
      </c>
      <c r="K65" s="2" t="s">
        <v>47</v>
      </c>
      <c r="L65" s="2" t="s">
        <v>22</v>
      </c>
      <c r="M65" s="2" t="s">
        <v>22</v>
      </c>
      <c r="N65" s="2" t="s">
        <v>22</v>
      </c>
      <c r="O65" s="2" t="s">
        <v>22</v>
      </c>
      <c r="P65" s="6">
        <v>50.167984913555763</v>
      </c>
      <c r="Q65" s="6">
        <v>2.7834339774525145</v>
      </c>
      <c r="R65" s="6">
        <v>16.402389004489237</v>
      </c>
      <c r="S65" s="6">
        <v>12.88164807165661</v>
      </c>
      <c r="T65" s="6">
        <v>0.17826323421580978</v>
      </c>
      <c r="U65" s="6">
        <v>1.1964507994690328</v>
      </c>
      <c r="V65" s="6">
        <v>3.6456726534583774</v>
      </c>
      <c r="W65" s="6">
        <v>2.9651807894360833</v>
      </c>
      <c r="X65" s="6">
        <v>4.519987560471411</v>
      </c>
      <c r="Y65" s="6">
        <v>4.2222499756989764</v>
      </c>
      <c r="Z65" s="6">
        <v>1.0367390200961817</v>
      </c>
      <c r="AA65" s="6">
        <f t="shared" si="0"/>
        <v>99.999999999999986</v>
      </c>
      <c r="AB65" s="7">
        <v>15.540270526440606</v>
      </c>
      <c r="AC65" s="35">
        <v>40.456419168116184</v>
      </c>
      <c r="AD65" s="8">
        <v>234.19299999999998</v>
      </c>
      <c r="AE65" s="8" t="s">
        <v>42</v>
      </c>
      <c r="AF65" s="8">
        <v>46</v>
      </c>
      <c r="AG65" s="8">
        <v>44.047699999999999</v>
      </c>
      <c r="AH65" s="8">
        <v>40.081599999999995</v>
      </c>
      <c r="AI65" s="8">
        <v>109.72649999999999</v>
      </c>
      <c r="AJ65" s="8">
        <v>189.5094</v>
      </c>
      <c r="AK65" s="6">
        <v>2.2799999999999998</v>
      </c>
      <c r="AL65" s="6">
        <v>0.17554898569153146</v>
      </c>
      <c r="AM65" s="6">
        <v>2.5302416993486769</v>
      </c>
      <c r="AN65" s="6">
        <v>0</v>
      </c>
      <c r="AO65" s="6">
        <v>1.7299999999999999E-2</v>
      </c>
      <c r="AP65" s="6" t="s">
        <v>167</v>
      </c>
      <c r="AQ65" s="6">
        <v>0.14416666666666667</v>
      </c>
      <c r="AR65" s="8">
        <v>86</v>
      </c>
      <c r="AS65" s="8">
        <v>61</v>
      </c>
      <c r="AT65" s="8">
        <v>365</v>
      </c>
      <c r="AU65" s="8">
        <v>57</v>
      </c>
      <c r="AV65" s="8">
        <v>766</v>
      </c>
    </row>
    <row r="66" spans="1:48" ht="15" customHeight="1">
      <c r="A66" s="10" t="s">
        <v>140</v>
      </c>
      <c r="B66" s="1" t="s">
        <v>46</v>
      </c>
      <c r="C66" s="2" t="s">
        <v>41</v>
      </c>
      <c r="D66" s="1">
        <v>90</v>
      </c>
      <c r="E66" s="2">
        <v>3</v>
      </c>
      <c r="F66" s="2">
        <v>8</v>
      </c>
      <c r="G66" s="2">
        <v>13</v>
      </c>
      <c r="H66" s="5">
        <v>220.76499999999999</v>
      </c>
      <c r="I66" s="5">
        <v>220.7164313346228</v>
      </c>
      <c r="J66" s="2" t="s">
        <v>47</v>
      </c>
      <c r="K66" s="2" t="s">
        <v>22</v>
      </c>
      <c r="L66" s="2" t="s">
        <v>22</v>
      </c>
      <c r="M66" s="2" t="s">
        <v>22</v>
      </c>
      <c r="N66" s="2" t="s">
        <v>22</v>
      </c>
      <c r="O66" s="2" t="s">
        <v>22</v>
      </c>
      <c r="P66" s="6">
        <v>48.99050642321113</v>
      </c>
      <c r="Q66" s="6">
        <v>2.7140617518258656</v>
      </c>
      <c r="R66" s="6">
        <v>16.097759540485868</v>
      </c>
      <c r="S66" s="6">
        <v>13.319101683497543</v>
      </c>
      <c r="T66" s="6">
        <v>0.26720230167201381</v>
      </c>
      <c r="U66" s="6">
        <v>4.1064666853277645</v>
      </c>
      <c r="V66" s="6">
        <v>8.9634785925431508</v>
      </c>
      <c r="W66" s="6">
        <v>2.4905387212637051</v>
      </c>
      <c r="X66" s="6">
        <v>2.0834807252399541</v>
      </c>
      <c r="Y66" s="6">
        <v>0.95253621739562877</v>
      </c>
      <c r="Z66" s="6">
        <v>1.4867357537391409E-2</v>
      </c>
      <c r="AA66" s="6">
        <f t="shared" si="0"/>
        <v>100.00000000000001</v>
      </c>
      <c r="AB66" s="7">
        <v>37.917952359793254</v>
      </c>
      <c r="AC66" s="35">
        <v>66.542687602956065</v>
      </c>
      <c r="AD66" s="8">
        <v>166.4</v>
      </c>
      <c r="AE66" s="8">
        <v>66</v>
      </c>
      <c r="AF66" s="8" t="s">
        <v>48</v>
      </c>
      <c r="AG66" s="8">
        <v>22</v>
      </c>
      <c r="AH66" s="8">
        <v>8</v>
      </c>
      <c r="AI66" s="8">
        <v>172.01</v>
      </c>
      <c r="AJ66" s="8">
        <v>375</v>
      </c>
      <c r="AK66" s="6">
        <v>1.81</v>
      </c>
      <c r="AL66" s="6">
        <v>0.11394923852764942</v>
      </c>
      <c r="AM66" s="6">
        <v>2.086617001641919</v>
      </c>
      <c r="AN66" s="6">
        <v>0</v>
      </c>
      <c r="AO66" s="6">
        <v>7.9000000000000008E-3</v>
      </c>
      <c r="AP66" s="6" t="s">
        <v>167</v>
      </c>
      <c r="AQ66" s="6">
        <v>6.5833333333333341E-2</v>
      </c>
      <c r="AR66" s="8">
        <v>44</v>
      </c>
      <c r="AS66" s="8">
        <v>61</v>
      </c>
      <c r="AT66" s="8">
        <v>373</v>
      </c>
      <c r="AU66" s="8">
        <v>52</v>
      </c>
      <c r="AV66" s="8">
        <v>464</v>
      </c>
    </row>
    <row r="67" spans="1:48" ht="15" customHeight="1">
      <c r="A67" s="10" t="s">
        <v>141</v>
      </c>
      <c r="B67" s="1" t="s">
        <v>40</v>
      </c>
      <c r="C67" s="2" t="s">
        <v>41</v>
      </c>
      <c r="D67" s="1">
        <v>92</v>
      </c>
      <c r="E67" s="2">
        <v>3</v>
      </c>
      <c r="F67" s="2">
        <v>0</v>
      </c>
      <c r="G67" s="2">
        <v>8</v>
      </c>
      <c r="H67" s="5">
        <v>223.54</v>
      </c>
      <c r="I67" s="5">
        <v>223.50291208791208</v>
      </c>
      <c r="J67" s="2" t="s">
        <v>142</v>
      </c>
      <c r="K67" s="2" t="s">
        <v>47</v>
      </c>
      <c r="L67" s="2" t="s">
        <v>22</v>
      </c>
      <c r="M67" s="2" t="s">
        <v>22</v>
      </c>
      <c r="N67" s="2" t="s">
        <v>22</v>
      </c>
      <c r="O67" s="2" t="s">
        <v>22</v>
      </c>
      <c r="P67" s="6">
        <v>47.395883265101602</v>
      </c>
      <c r="Q67" s="6">
        <v>2.8593174754112129</v>
      </c>
      <c r="R67" s="6">
        <v>17.462346745819513</v>
      </c>
      <c r="S67" s="6">
        <v>13.211855170579691</v>
      </c>
      <c r="T67" s="6">
        <v>0.20356990933289043</v>
      </c>
      <c r="U67" s="6">
        <v>4.5730958627306233</v>
      </c>
      <c r="V67" s="6">
        <v>4.8289566162577566</v>
      </c>
      <c r="W67" s="6">
        <v>4.1793308137811289</v>
      </c>
      <c r="X67" s="6">
        <v>2.3435221864851474</v>
      </c>
      <c r="Y67" s="6">
        <v>2.1819354488321325</v>
      </c>
      <c r="Z67" s="6">
        <v>0.76018650566829937</v>
      </c>
      <c r="AA67" s="6">
        <f t="shared" si="0"/>
        <v>100</v>
      </c>
      <c r="AB67" s="7">
        <v>40.677342576825822</v>
      </c>
      <c r="AC67" s="35">
        <v>38.969206907725763</v>
      </c>
      <c r="AD67" s="8">
        <v>202.8305</v>
      </c>
      <c r="AE67" s="8" t="s">
        <v>42</v>
      </c>
      <c r="AF67" s="8">
        <v>46</v>
      </c>
      <c r="AG67" s="8">
        <v>33.507199999999997</v>
      </c>
      <c r="AH67" s="8">
        <v>29.979600000000001</v>
      </c>
      <c r="AI67" s="8">
        <v>150.57070000000002</v>
      </c>
      <c r="AJ67" s="8">
        <v>272.01780000000002</v>
      </c>
      <c r="AK67" s="6">
        <v>2.86</v>
      </c>
      <c r="AL67" s="6">
        <v>7.3485510472942481E-2</v>
      </c>
      <c r="AM67" s="6">
        <v>3.496487747857397</v>
      </c>
      <c r="AN67" s="6">
        <v>1.3930949629733133E-2</v>
      </c>
      <c r="AO67" s="6">
        <v>4.8999999999999998E-3</v>
      </c>
      <c r="AP67" s="6" t="s">
        <v>167</v>
      </c>
      <c r="AQ67" s="6">
        <v>4.0833333333333333E-2</v>
      </c>
      <c r="AR67" s="8">
        <v>49</v>
      </c>
      <c r="AS67" s="8">
        <v>49</v>
      </c>
      <c r="AT67" s="8">
        <v>401</v>
      </c>
      <c r="AU67" s="8">
        <v>57</v>
      </c>
      <c r="AV67" s="8">
        <v>519</v>
      </c>
    </row>
    <row r="68" spans="1:48" ht="15" customHeight="1">
      <c r="A68" s="10" t="s">
        <v>143</v>
      </c>
      <c r="B68" s="1" t="s">
        <v>40</v>
      </c>
      <c r="C68" s="2" t="s">
        <v>41</v>
      </c>
      <c r="D68" s="1">
        <v>96</v>
      </c>
      <c r="E68" s="2">
        <v>2</v>
      </c>
      <c r="F68" s="2">
        <v>0</v>
      </c>
      <c r="G68" s="2">
        <v>8</v>
      </c>
      <c r="H68" s="5">
        <v>232.05500000000001</v>
      </c>
      <c r="I68" s="5">
        <v>232.01664050235479</v>
      </c>
      <c r="J68" s="2" t="s">
        <v>144</v>
      </c>
      <c r="K68" s="2" t="s">
        <v>47</v>
      </c>
      <c r="L68" s="2" t="s">
        <v>22</v>
      </c>
      <c r="M68" s="2" t="s">
        <v>22</v>
      </c>
      <c r="N68" s="2" t="s">
        <v>22</v>
      </c>
      <c r="O68" s="2" t="s">
        <v>22</v>
      </c>
      <c r="P68" s="6">
        <v>43.855872299422288</v>
      </c>
      <c r="Q68" s="6">
        <v>3.7047159653298554</v>
      </c>
      <c r="R68" s="6">
        <v>16.581565773803803</v>
      </c>
      <c r="S68" s="6">
        <v>17.522390277465295</v>
      </c>
      <c r="T68" s="6">
        <v>0.2164035273825195</v>
      </c>
      <c r="U68" s="6">
        <v>3.5283921066491324</v>
      </c>
      <c r="V68" s="6">
        <v>9.8152149098482973</v>
      </c>
      <c r="W68" s="6">
        <v>3.5964817194515488</v>
      </c>
      <c r="X68" s="6">
        <v>0.4199687822334045</v>
      </c>
      <c r="Y68" s="6">
        <v>0.37875174490593372</v>
      </c>
      <c r="Z68" s="6">
        <v>0.38024289350792556</v>
      </c>
      <c r="AA68" s="6">
        <f t="shared" si="0"/>
        <v>100.00000000000001</v>
      </c>
      <c r="AB68" s="7">
        <v>28.515493427243548</v>
      </c>
      <c r="AC68" s="35">
        <v>60.13016487083371</v>
      </c>
      <c r="AD68" s="8">
        <v>286.78550000000001</v>
      </c>
      <c r="AE68" s="8">
        <v>91.610500000000002</v>
      </c>
      <c r="AF68" s="8">
        <v>71</v>
      </c>
      <c r="AG68" s="8">
        <v>55.290900000000001</v>
      </c>
      <c r="AH68" s="8">
        <v>141.10159999999999</v>
      </c>
      <c r="AI68" s="8">
        <v>186.43389999999999</v>
      </c>
      <c r="AJ68" s="8">
        <v>463.19579999999996</v>
      </c>
      <c r="AK68" s="6">
        <v>3.76</v>
      </c>
      <c r="AL68" s="6">
        <v>0.30181690670399547</v>
      </c>
      <c r="AM68" s="6">
        <v>3.3081697940894967</v>
      </c>
      <c r="AN68" s="6">
        <v>8.8601712450573598E-3</v>
      </c>
      <c r="AO68" s="6">
        <v>6.5100000000000005E-2</v>
      </c>
      <c r="AP68" s="6" t="s">
        <v>167</v>
      </c>
      <c r="AQ68" s="6">
        <v>0.54249999999999998</v>
      </c>
      <c r="AR68" s="8">
        <v>11</v>
      </c>
      <c r="AS68" s="8">
        <v>42</v>
      </c>
      <c r="AT68" s="8">
        <v>291</v>
      </c>
      <c r="AU68" s="8">
        <v>43</v>
      </c>
      <c r="AV68" s="8">
        <v>194</v>
      </c>
    </row>
    <row r="69" spans="1:48" ht="15" customHeight="1">
      <c r="A69" s="10" t="s">
        <v>145</v>
      </c>
      <c r="B69" s="1" t="s">
        <v>46</v>
      </c>
      <c r="C69" s="2" t="s">
        <v>41</v>
      </c>
      <c r="D69" s="1">
        <v>99</v>
      </c>
      <c r="E69" s="2">
        <v>1</v>
      </c>
      <c r="F69" s="2">
        <v>0</v>
      </c>
      <c r="G69" s="2">
        <v>5</v>
      </c>
      <c r="H69" s="5">
        <v>240.3</v>
      </c>
      <c r="I69" s="5">
        <v>240.3</v>
      </c>
      <c r="J69" s="2" t="s">
        <v>47</v>
      </c>
      <c r="K69" s="2" t="s">
        <v>22</v>
      </c>
      <c r="L69" s="2" t="s">
        <v>22</v>
      </c>
      <c r="M69" s="2" t="s">
        <v>22</v>
      </c>
      <c r="N69" s="2" t="s">
        <v>22</v>
      </c>
      <c r="O69" s="2" t="s">
        <v>22</v>
      </c>
      <c r="P69" s="6">
        <v>47.587148504016731</v>
      </c>
      <c r="Q69" s="6">
        <v>3.2727030993521073</v>
      </c>
      <c r="R69" s="6">
        <v>16.036245186825326</v>
      </c>
      <c r="S69" s="6">
        <v>16.435105877058863</v>
      </c>
      <c r="T69" s="6">
        <v>0.18511226905710354</v>
      </c>
      <c r="U69" s="6">
        <v>2.6672530259719673</v>
      </c>
      <c r="V69" s="6">
        <v>9.9837898924610222</v>
      </c>
      <c r="W69" s="6">
        <v>2.7797521950121964</v>
      </c>
      <c r="X69" s="6">
        <v>0.585097950981044</v>
      </c>
      <c r="Y69" s="6">
        <v>0.41931508460448874</v>
      </c>
      <c r="Z69" s="6">
        <v>4.8476914659153089E-2</v>
      </c>
      <c r="AA69" s="6">
        <f t="shared" si="0"/>
        <v>99.999999999999986</v>
      </c>
      <c r="AB69" s="7">
        <v>24.328253918589951</v>
      </c>
      <c r="AC69" s="35">
        <v>66.496845823842676</v>
      </c>
      <c r="AD69" s="8">
        <v>290.16000000000003</v>
      </c>
      <c r="AE69" s="8">
        <v>97</v>
      </c>
      <c r="AF69" s="8">
        <v>49.5</v>
      </c>
      <c r="AG69" s="8">
        <v>46</v>
      </c>
      <c r="AH69" s="8">
        <v>120</v>
      </c>
      <c r="AI69" s="8">
        <v>128.75</v>
      </c>
      <c r="AJ69" s="8">
        <v>401</v>
      </c>
      <c r="AK69" s="6">
        <v>1.73</v>
      </c>
      <c r="AL69" s="6">
        <v>5.7815642596562487E-2</v>
      </c>
      <c r="AM69" s="6">
        <v>2.2030905043578497</v>
      </c>
      <c r="AN69" s="6">
        <v>0</v>
      </c>
      <c r="AO69" s="6">
        <v>3.3999999999999998E-3</v>
      </c>
      <c r="AP69" s="6" t="s">
        <v>167</v>
      </c>
      <c r="AQ69" s="6">
        <v>2.8333333333333328E-2</v>
      </c>
      <c r="AR69" s="8">
        <v>16</v>
      </c>
      <c r="AS69" s="8">
        <v>37</v>
      </c>
      <c r="AT69" s="8">
        <v>236</v>
      </c>
      <c r="AU69" s="8">
        <v>36</v>
      </c>
      <c r="AV69" s="8">
        <v>214</v>
      </c>
    </row>
    <row r="70" spans="1:48" ht="15" customHeight="1">
      <c r="A70" s="10" t="s">
        <v>146</v>
      </c>
      <c r="B70" s="1" t="s">
        <v>40</v>
      </c>
      <c r="C70" s="2" t="s">
        <v>41</v>
      </c>
      <c r="D70" s="1">
        <v>100</v>
      </c>
      <c r="E70" s="2">
        <v>2</v>
      </c>
      <c r="F70" s="2">
        <v>13</v>
      </c>
      <c r="G70" s="2">
        <v>21</v>
      </c>
      <c r="H70" s="5">
        <v>244.42999999999998</v>
      </c>
      <c r="I70" s="5">
        <v>244.42121951219511</v>
      </c>
      <c r="J70" s="2" t="s">
        <v>147</v>
      </c>
      <c r="K70" s="2" t="s">
        <v>47</v>
      </c>
      <c r="L70" s="2" t="s">
        <v>22</v>
      </c>
      <c r="M70" s="2" t="s">
        <v>22</v>
      </c>
      <c r="N70" s="2" t="s">
        <v>22</v>
      </c>
      <c r="O70" s="2" t="s">
        <v>22</v>
      </c>
      <c r="P70" s="6">
        <v>46.685894873815684</v>
      </c>
      <c r="Q70" s="6">
        <v>3.1500654889028143</v>
      </c>
      <c r="R70" s="6">
        <v>15.2104437973156</v>
      </c>
      <c r="S70" s="6">
        <v>15.608237160404045</v>
      </c>
      <c r="T70" s="6">
        <v>0.19219696553380269</v>
      </c>
      <c r="U70" s="6">
        <v>2.964580105402308</v>
      </c>
      <c r="V70" s="6">
        <v>12.7151578125609</v>
      </c>
      <c r="W70" s="6">
        <v>2.2791190118673144</v>
      </c>
      <c r="X70" s="6">
        <v>0.41069016569625272</v>
      </c>
      <c r="Y70" s="6">
        <v>0.37004023651449081</v>
      </c>
      <c r="Z70" s="6">
        <v>0.41357438198678392</v>
      </c>
      <c r="AA70" s="6">
        <f t="shared" si="0"/>
        <v>99.999999999999972</v>
      </c>
      <c r="AB70" s="7">
        <v>27.339619994715708</v>
      </c>
      <c r="AC70" s="35">
        <v>75.508512406697321</v>
      </c>
      <c r="AD70" s="8">
        <v>274.72300000000001</v>
      </c>
      <c r="AE70" s="8">
        <v>83.706999999999994</v>
      </c>
      <c r="AF70" s="8">
        <v>67</v>
      </c>
      <c r="AG70" s="8">
        <v>39.831499999999998</v>
      </c>
      <c r="AH70" s="8">
        <v>51.193799999999996</v>
      </c>
      <c r="AI70" s="8">
        <v>129.65049999999999</v>
      </c>
      <c r="AJ70" s="8">
        <v>499.41899999999998</v>
      </c>
      <c r="AK70" s="6">
        <v>3.11</v>
      </c>
      <c r="AL70" s="6">
        <v>0.92780410886136566</v>
      </c>
      <c r="AM70" s="6">
        <v>2.4671781771817978</v>
      </c>
      <c r="AN70" s="6">
        <v>0</v>
      </c>
      <c r="AO70" s="6">
        <v>0.2397</v>
      </c>
      <c r="AP70" s="6" t="s">
        <v>167</v>
      </c>
      <c r="AQ70" s="6">
        <v>1.9975000000000001</v>
      </c>
      <c r="AR70" s="8">
        <v>9</v>
      </c>
      <c r="AS70" s="8">
        <v>43</v>
      </c>
      <c r="AT70" s="8">
        <v>247</v>
      </c>
      <c r="AU70" s="8">
        <v>37</v>
      </c>
      <c r="AV70" s="8">
        <v>137</v>
      </c>
    </row>
    <row r="71" spans="1:48" ht="15" customHeight="1">
      <c r="A71" s="10" t="s">
        <v>148</v>
      </c>
      <c r="B71" s="1" t="s">
        <v>40</v>
      </c>
      <c r="C71" s="2" t="s">
        <v>41</v>
      </c>
      <c r="D71" s="1">
        <v>101</v>
      </c>
      <c r="E71" s="2">
        <v>1</v>
      </c>
      <c r="F71" s="2">
        <v>60</v>
      </c>
      <c r="G71" s="2">
        <v>68</v>
      </c>
      <c r="H71" s="5">
        <v>247</v>
      </c>
      <c r="I71" s="5">
        <v>246.97819905213271</v>
      </c>
      <c r="J71" s="2" t="s">
        <v>149</v>
      </c>
      <c r="K71" s="2" t="s">
        <v>47</v>
      </c>
      <c r="L71" s="2" t="s">
        <v>22</v>
      </c>
      <c r="M71" s="2" t="s">
        <v>22</v>
      </c>
      <c r="N71" s="2" t="s">
        <v>22</v>
      </c>
      <c r="O71" s="2" t="s">
        <v>22</v>
      </c>
      <c r="P71" s="6">
        <v>43.46936933961323</v>
      </c>
      <c r="Q71" s="6">
        <v>2.5601910321967019</v>
      </c>
      <c r="R71" s="6">
        <v>16.872048939980495</v>
      </c>
      <c r="S71" s="6">
        <v>14.997331683851494</v>
      </c>
      <c r="T71" s="6">
        <v>0.1916927329795281</v>
      </c>
      <c r="U71" s="6">
        <v>4.2201501947043134</v>
      </c>
      <c r="V71" s="6">
        <v>12.965898980117489</v>
      </c>
      <c r="W71" s="6">
        <v>1.7208426715281906</v>
      </c>
      <c r="X71" s="6">
        <v>1.3938328456456281</v>
      </c>
      <c r="Y71" s="6">
        <v>1.2916532755266299</v>
      </c>
      <c r="Z71" s="6">
        <v>0.31698830385630594</v>
      </c>
      <c r="AA71" s="6">
        <f t="shared" si="0"/>
        <v>100.00000000000001</v>
      </c>
      <c r="AB71" s="7">
        <v>35.792135537840885</v>
      </c>
      <c r="AC71" s="35">
        <v>80.634330400010114</v>
      </c>
      <c r="AD71" s="8">
        <v>244.32549999999998</v>
      </c>
      <c r="AE71" s="8">
        <v>165.61600000000001</v>
      </c>
      <c r="AF71" s="8">
        <v>70</v>
      </c>
      <c r="AG71" s="8">
        <v>67.939499999999995</v>
      </c>
      <c r="AH71" s="8">
        <v>98.673200000000008</v>
      </c>
      <c r="AI71" s="8">
        <v>118.69229999999999</v>
      </c>
      <c r="AJ71" s="8">
        <v>620.16300000000001</v>
      </c>
      <c r="AK71" s="6">
        <v>3.02</v>
      </c>
      <c r="AL71" s="6">
        <v>0.97269293479083918</v>
      </c>
      <c r="AM71" s="6">
        <v>3.034252797436416</v>
      </c>
      <c r="AN71" s="6">
        <v>0</v>
      </c>
      <c r="AO71" s="6">
        <v>0.25890000000000002</v>
      </c>
      <c r="AP71" s="6" t="s">
        <v>167</v>
      </c>
      <c r="AQ71" s="6">
        <v>2.1575000000000002</v>
      </c>
      <c r="AR71" s="8">
        <v>34</v>
      </c>
      <c r="AS71" s="8">
        <v>42</v>
      </c>
      <c r="AT71" s="8">
        <v>217</v>
      </c>
      <c r="AU71" s="8">
        <v>27</v>
      </c>
      <c r="AV71" s="8">
        <v>394</v>
      </c>
    </row>
    <row r="72" spans="1:48" ht="15" customHeight="1">
      <c r="A72" s="10" t="s">
        <v>150</v>
      </c>
      <c r="B72" s="1" t="s">
        <v>40</v>
      </c>
      <c r="C72" s="2" t="s">
        <v>41</v>
      </c>
      <c r="D72" s="1">
        <v>101</v>
      </c>
      <c r="E72" s="2">
        <v>4</v>
      </c>
      <c r="F72" s="2">
        <v>51</v>
      </c>
      <c r="G72" s="2">
        <v>59</v>
      </c>
      <c r="H72" s="5">
        <v>249.39500000000001</v>
      </c>
      <c r="I72" s="5">
        <v>249.34285939968404</v>
      </c>
      <c r="K72" s="2" t="s">
        <v>47</v>
      </c>
      <c r="L72" s="2" t="s">
        <v>22</v>
      </c>
      <c r="M72" s="2" t="s">
        <v>22</v>
      </c>
      <c r="N72" s="2" t="s">
        <v>22</v>
      </c>
      <c r="O72" s="2" t="s">
        <v>22</v>
      </c>
      <c r="P72" s="6">
        <v>45.809048044770414</v>
      </c>
      <c r="Q72" s="6">
        <v>1.8843581745222553</v>
      </c>
      <c r="R72" s="6">
        <v>18.025132821065249</v>
      </c>
      <c r="S72" s="6">
        <v>12.745300224046915</v>
      </c>
      <c r="T72" s="6">
        <v>0.16718307439983393</v>
      </c>
      <c r="U72" s="6">
        <v>3.9430799931804601</v>
      </c>
      <c r="V72" s="6">
        <v>11.980224046454598</v>
      </c>
      <c r="W72" s="6">
        <v>2.5249970731797733</v>
      </c>
      <c r="X72" s="6">
        <v>1.3925620556496805</v>
      </c>
      <c r="Y72" s="6">
        <v>1.290451441804813</v>
      </c>
      <c r="Z72" s="6">
        <v>0.23766305092600054</v>
      </c>
      <c r="AA72" s="6">
        <f t="shared" si="0"/>
        <v>99.999999999999986</v>
      </c>
      <c r="AB72" s="7">
        <v>37.998865393256459</v>
      </c>
      <c r="AC72" s="35">
        <v>72.390823310643597</v>
      </c>
      <c r="AD72" s="8">
        <v>193.18049999999999</v>
      </c>
      <c r="AE72" s="8">
        <v>172.08250000000001</v>
      </c>
      <c r="AF72" s="8">
        <v>63</v>
      </c>
      <c r="AG72" s="8">
        <v>68.642200000000003</v>
      </c>
      <c r="AH72" s="8">
        <v>82.51</v>
      </c>
      <c r="AI72" s="8">
        <v>110.72269999999999</v>
      </c>
      <c r="AJ72" s="8">
        <v>577.90260000000001</v>
      </c>
      <c r="AK72" s="6">
        <v>2.16</v>
      </c>
      <c r="AL72" s="6">
        <v>0.1743719044949098</v>
      </c>
      <c r="AM72" s="6">
        <v>2.7249966330064965</v>
      </c>
      <c r="AN72" s="6">
        <v>0</v>
      </c>
      <c r="AO72" s="6">
        <v>4.2700000000000002E-2</v>
      </c>
      <c r="AP72" s="6" t="s">
        <v>167</v>
      </c>
      <c r="AQ72" s="6">
        <v>0.35583333333333333</v>
      </c>
      <c r="AR72" s="8">
        <v>31</v>
      </c>
      <c r="AS72" s="8">
        <v>31</v>
      </c>
      <c r="AT72" s="8">
        <v>167</v>
      </c>
      <c r="AU72" s="8">
        <v>22</v>
      </c>
      <c r="AV72" s="8">
        <v>315</v>
      </c>
    </row>
    <row r="73" spans="1:48" ht="15" customHeight="1">
      <c r="A73" s="10" t="s">
        <v>151</v>
      </c>
      <c r="B73" s="1" t="s">
        <v>46</v>
      </c>
      <c r="C73" s="2" t="s">
        <v>41</v>
      </c>
      <c r="D73" s="1">
        <v>105</v>
      </c>
      <c r="E73" s="2">
        <v>4</v>
      </c>
      <c r="F73" s="2">
        <v>31</v>
      </c>
      <c r="G73" s="2">
        <v>36</v>
      </c>
      <c r="H73" s="5">
        <v>261.41000000000003</v>
      </c>
      <c r="I73" s="5">
        <v>261.41000000000003</v>
      </c>
      <c r="K73" s="2" t="s">
        <v>22</v>
      </c>
      <c r="L73" s="2" t="s">
        <v>22</v>
      </c>
      <c r="M73" s="2" t="s">
        <v>22</v>
      </c>
      <c r="N73" s="2" t="s">
        <v>22</v>
      </c>
      <c r="O73" s="2" t="s">
        <v>22</v>
      </c>
      <c r="P73" s="6">
        <v>46.056234693561223</v>
      </c>
      <c r="Q73" s="6">
        <v>1.9364905500501175</v>
      </c>
      <c r="R73" s="6">
        <v>18.713897471402149</v>
      </c>
      <c r="S73" s="6">
        <v>13.009827121201162</v>
      </c>
      <c r="T73" s="6">
        <v>0.15365856178892873</v>
      </c>
      <c r="U73" s="6">
        <v>3.5020098581215833</v>
      </c>
      <c r="V73" s="6">
        <v>13.474832856271895</v>
      </c>
      <c r="W73" s="6">
        <v>2.3136618684963781</v>
      </c>
      <c r="X73" s="6">
        <v>0.53878664503528884</v>
      </c>
      <c r="Y73" s="6">
        <v>0.26660328810722</v>
      </c>
      <c r="Z73" s="6">
        <v>3.3997085964060224E-2</v>
      </c>
      <c r="AA73" s="6">
        <f t="shared" ref="AA73:AA81" si="1">SUM(P73:Z73)</f>
        <v>100</v>
      </c>
      <c r="AB73" s="7">
        <v>34.779087536612288</v>
      </c>
      <c r="AC73" s="35">
        <v>76.294724274020354</v>
      </c>
      <c r="AD73" s="8">
        <v>195.52</v>
      </c>
      <c r="AE73" s="8">
        <v>228</v>
      </c>
      <c r="AF73" s="8">
        <v>36.300000000000004</v>
      </c>
      <c r="AG73" s="8">
        <v>75</v>
      </c>
      <c r="AH73" s="8">
        <v>86</v>
      </c>
      <c r="AI73" s="8">
        <v>107.12</v>
      </c>
      <c r="AJ73" s="8">
        <v>591</v>
      </c>
      <c r="AK73" s="6">
        <v>2.15</v>
      </c>
      <c r="AL73" s="6">
        <v>0.16030864436881867</v>
      </c>
      <c r="AM73" s="6">
        <v>2.2884217942500249</v>
      </c>
      <c r="AN73" s="6">
        <v>0</v>
      </c>
      <c r="AO73" s="6">
        <v>3.1099999999999999E-2</v>
      </c>
      <c r="AP73" s="6" t="s">
        <v>167</v>
      </c>
      <c r="AQ73" s="6">
        <v>0.25916666666666666</v>
      </c>
      <c r="AR73" s="8">
        <v>16</v>
      </c>
      <c r="AS73" s="8">
        <v>30</v>
      </c>
      <c r="AT73" s="8">
        <v>169</v>
      </c>
      <c r="AU73" s="8">
        <v>20</v>
      </c>
      <c r="AV73" s="8">
        <v>157</v>
      </c>
    </row>
    <row r="74" spans="1:48" ht="15" customHeight="1">
      <c r="A74" s="10" t="s">
        <v>152</v>
      </c>
      <c r="B74" s="1" t="s">
        <v>40</v>
      </c>
      <c r="C74" s="2" t="s">
        <v>41</v>
      </c>
      <c r="D74" s="1">
        <v>109</v>
      </c>
      <c r="E74" s="2">
        <v>4</v>
      </c>
      <c r="F74" s="2">
        <v>24</v>
      </c>
      <c r="G74" s="2">
        <v>32</v>
      </c>
      <c r="H74" s="5">
        <v>270.45999999999998</v>
      </c>
      <c r="I74" s="5">
        <v>270.41018808777432</v>
      </c>
      <c r="J74" s="2" t="s">
        <v>153</v>
      </c>
      <c r="K74" s="2" t="s">
        <v>47</v>
      </c>
      <c r="L74" s="2" t="s">
        <v>22</v>
      </c>
      <c r="M74" s="2" t="s">
        <v>22</v>
      </c>
      <c r="N74" s="2" t="s">
        <v>22</v>
      </c>
      <c r="O74" s="2" t="s">
        <v>22</v>
      </c>
      <c r="P74" s="6">
        <v>46.993047101314509</v>
      </c>
      <c r="Q74" s="6">
        <v>2.0844055168179061</v>
      </c>
      <c r="R74" s="6">
        <v>18.631513390236407</v>
      </c>
      <c r="S74" s="6">
        <v>10.877813446153164</v>
      </c>
      <c r="T74" s="6">
        <v>0.15569223726122972</v>
      </c>
      <c r="U74" s="6">
        <v>4.1766172316715409</v>
      </c>
      <c r="V74" s="6">
        <v>11.735570838398996</v>
      </c>
      <c r="W74" s="6">
        <v>3.1329525467760875</v>
      </c>
      <c r="X74" s="6">
        <v>1.0269844801861676</v>
      </c>
      <c r="Y74" s="6">
        <v>0.94772838187393327</v>
      </c>
      <c r="Z74" s="6">
        <v>0.2376748293100773</v>
      </c>
      <c r="AA74" s="6">
        <f t="shared" si="1"/>
        <v>100.00000000000003</v>
      </c>
      <c r="AB74" s="7">
        <v>43.201872016605705</v>
      </c>
      <c r="AC74" s="35">
        <v>67.427016350505767</v>
      </c>
      <c r="AD74" s="8">
        <v>196.55799999999999</v>
      </c>
      <c r="AE74" s="8">
        <v>83.706999999999994</v>
      </c>
      <c r="AF74" s="8">
        <v>54</v>
      </c>
      <c r="AG74" s="8">
        <v>45.453099999999999</v>
      </c>
      <c r="AH74" s="8">
        <v>49.173399999999994</v>
      </c>
      <c r="AI74" s="8">
        <v>101.75689999999999</v>
      </c>
      <c r="AJ74" s="8">
        <v>583.93979999999999</v>
      </c>
      <c r="AK74" s="6">
        <v>2.0699999999999998</v>
      </c>
      <c r="AL74" s="6">
        <v>0.40717774967308562</v>
      </c>
      <c r="AM74" s="6">
        <v>2.624743596316311</v>
      </c>
      <c r="AN74" s="6">
        <v>7.3794346392299051E-2</v>
      </c>
      <c r="AO74" s="6">
        <v>0.1052</v>
      </c>
      <c r="AP74" s="6" t="s">
        <v>167</v>
      </c>
      <c r="AQ74" s="6">
        <v>0.87666666666666671</v>
      </c>
      <c r="AR74" s="8">
        <v>17</v>
      </c>
      <c r="AS74" s="8">
        <v>29</v>
      </c>
      <c r="AT74" s="8">
        <v>173</v>
      </c>
      <c r="AU74" s="8">
        <v>23</v>
      </c>
      <c r="AV74" s="8">
        <v>266</v>
      </c>
    </row>
    <row r="75" spans="1:48" ht="15" customHeight="1">
      <c r="A75" s="10" t="s">
        <v>154</v>
      </c>
      <c r="B75" s="1" t="s">
        <v>40</v>
      </c>
      <c r="C75" s="2" t="s">
        <v>41</v>
      </c>
      <c r="D75" s="1">
        <v>111</v>
      </c>
      <c r="E75" s="2">
        <v>1</v>
      </c>
      <c r="F75" s="2">
        <v>60</v>
      </c>
      <c r="G75" s="2">
        <v>68</v>
      </c>
      <c r="H75" s="5">
        <v>274.45000000000005</v>
      </c>
      <c r="I75" s="5">
        <v>274.43747993579456</v>
      </c>
      <c r="J75" s="2" t="s">
        <v>155</v>
      </c>
      <c r="K75" s="2" t="s">
        <v>47</v>
      </c>
      <c r="L75" s="2" t="s">
        <v>22</v>
      </c>
      <c r="M75" s="2" t="s">
        <v>22</v>
      </c>
      <c r="N75" s="2" t="s">
        <v>22</v>
      </c>
      <c r="O75" s="2" t="s">
        <v>22</v>
      </c>
      <c r="P75" s="6">
        <v>46.571747793266361</v>
      </c>
      <c r="Q75" s="6">
        <v>1.7055525241726064</v>
      </c>
      <c r="R75" s="6">
        <v>19.568988515794629</v>
      </c>
      <c r="S75" s="6">
        <v>10.325770204587197</v>
      </c>
      <c r="T75" s="6">
        <v>0.151463322776347</v>
      </c>
      <c r="U75" s="6">
        <v>3.2389691618978</v>
      </c>
      <c r="V75" s="6">
        <v>14.139358536321497</v>
      </c>
      <c r="W75" s="6">
        <v>3.3917673848216108</v>
      </c>
      <c r="X75" s="6">
        <v>0.35699160385951956</v>
      </c>
      <c r="Y75" s="6">
        <v>0.31964564509233417</v>
      </c>
      <c r="Z75" s="6">
        <v>0.2297453074101152</v>
      </c>
      <c r="AA75" s="6">
        <f t="shared" si="1"/>
        <v>100</v>
      </c>
      <c r="AB75" s="7">
        <v>38.324827277755602</v>
      </c>
      <c r="AC75" s="35">
        <v>69.73108875973189</v>
      </c>
      <c r="AD75" s="8">
        <v>160.37049999999999</v>
      </c>
      <c r="AE75" s="8">
        <v>80.114499999999992</v>
      </c>
      <c r="AF75" s="8">
        <v>40</v>
      </c>
      <c r="AG75" s="8">
        <v>37.723399999999998</v>
      </c>
      <c r="AH75" s="8">
        <v>28.9694</v>
      </c>
      <c r="AI75" s="8">
        <v>88.806299999999993</v>
      </c>
      <c r="AJ75" s="8">
        <v>650.34899999999993</v>
      </c>
      <c r="AK75" s="6">
        <v>2.4700000000000002</v>
      </c>
      <c r="AL75" s="6">
        <v>0.89314210698057273</v>
      </c>
      <c r="AM75" s="6">
        <v>2.1780146569447645</v>
      </c>
      <c r="AN75" s="6">
        <v>0</v>
      </c>
      <c r="AO75" s="6">
        <v>0.23880000000000001</v>
      </c>
      <c r="AP75" s="6" t="s">
        <v>167</v>
      </c>
      <c r="AQ75" s="6">
        <v>1.9900000000000002</v>
      </c>
      <c r="AR75" s="8" t="s">
        <v>42</v>
      </c>
      <c r="AS75" s="8">
        <v>26</v>
      </c>
      <c r="AT75" s="8">
        <v>160</v>
      </c>
      <c r="AU75" s="8">
        <v>19</v>
      </c>
      <c r="AV75" s="8">
        <v>116</v>
      </c>
    </row>
    <row r="76" spans="1:48" ht="15" customHeight="1">
      <c r="A76" s="10" t="s">
        <v>156</v>
      </c>
      <c r="B76" s="1" t="s">
        <v>40</v>
      </c>
      <c r="C76" s="2" t="s">
        <v>41</v>
      </c>
      <c r="D76" s="1">
        <v>111</v>
      </c>
      <c r="E76" s="2">
        <v>3</v>
      </c>
      <c r="F76" s="2">
        <v>65</v>
      </c>
      <c r="G76" s="2">
        <v>73</v>
      </c>
      <c r="H76" s="5">
        <v>276.18</v>
      </c>
      <c r="I76" s="5">
        <v>276.14859550561806</v>
      </c>
      <c r="J76" s="2" t="s">
        <v>157</v>
      </c>
      <c r="K76" s="2" t="s">
        <v>47</v>
      </c>
      <c r="L76" s="2" t="s">
        <v>22</v>
      </c>
      <c r="M76" s="2" t="s">
        <v>22</v>
      </c>
      <c r="N76" s="2" t="s">
        <v>22</v>
      </c>
      <c r="O76" s="2" t="s">
        <v>22</v>
      </c>
      <c r="P76" s="6">
        <v>46.466625009147151</v>
      </c>
      <c r="Q76" s="6">
        <v>2.0902235738016368</v>
      </c>
      <c r="R76" s="6">
        <v>18.537623496649331</v>
      </c>
      <c r="S76" s="6">
        <v>11.881594240032424</v>
      </c>
      <c r="T76" s="6">
        <v>0.16586641007589456</v>
      </c>
      <c r="U76" s="6">
        <v>3.261915828726289</v>
      </c>
      <c r="V76" s="6">
        <v>13.989294184052069</v>
      </c>
      <c r="W76" s="6">
        <v>2.8427719780379177</v>
      </c>
      <c r="X76" s="6">
        <v>0.26789719024088215</v>
      </c>
      <c r="Y76" s="6">
        <v>0.23613770511852986</v>
      </c>
      <c r="Z76" s="6">
        <v>0.26005038411787473</v>
      </c>
      <c r="AA76" s="6">
        <f t="shared" si="1"/>
        <v>100</v>
      </c>
      <c r="AB76" s="7">
        <v>35.227097746346011</v>
      </c>
      <c r="AC76" s="35">
        <v>73.114245599342254</v>
      </c>
      <c r="AD76" s="8">
        <v>202.8305</v>
      </c>
      <c r="AE76" s="8">
        <v>85.144000000000005</v>
      </c>
      <c r="AF76" s="8">
        <v>61</v>
      </c>
      <c r="AG76" s="8">
        <v>38.426099999999998</v>
      </c>
      <c r="AH76" s="8">
        <v>29.979600000000001</v>
      </c>
      <c r="AI76" s="8">
        <v>97.772099999999995</v>
      </c>
      <c r="AJ76" s="8">
        <v>522.5616</v>
      </c>
      <c r="AK76" s="6">
        <v>2.39</v>
      </c>
      <c r="AL76" s="6">
        <v>0.80566889872171044</v>
      </c>
      <c r="AM76" s="6">
        <v>2.3590896451499548</v>
      </c>
      <c r="AN76" s="6">
        <v>0</v>
      </c>
      <c r="AO76" s="6">
        <v>0.2172</v>
      </c>
      <c r="AP76" s="6" t="s">
        <v>167</v>
      </c>
      <c r="AQ76" s="6">
        <v>1.81</v>
      </c>
      <c r="AR76" s="8">
        <v>7</v>
      </c>
      <c r="AS76" s="8">
        <v>26</v>
      </c>
      <c r="AT76" s="8">
        <v>173</v>
      </c>
      <c r="AU76" s="8">
        <v>21</v>
      </c>
      <c r="AV76" s="8">
        <v>81</v>
      </c>
    </row>
    <row r="77" spans="1:48" ht="15" customHeight="1">
      <c r="A77" s="10" t="s">
        <v>158</v>
      </c>
      <c r="B77" s="1" t="s">
        <v>46</v>
      </c>
      <c r="C77" s="2" t="s">
        <v>41</v>
      </c>
      <c r="D77" s="1">
        <v>114</v>
      </c>
      <c r="E77" s="2">
        <v>1</v>
      </c>
      <c r="F77" s="2">
        <v>35</v>
      </c>
      <c r="G77" s="2">
        <v>40</v>
      </c>
      <c r="H77" s="5">
        <v>280.3</v>
      </c>
      <c r="I77" s="5">
        <v>280.27474226804122</v>
      </c>
      <c r="J77" s="2" t="s">
        <v>47</v>
      </c>
      <c r="K77" s="2" t="s">
        <v>22</v>
      </c>
      <c r="L77" s="2" t="s">
        <v>22</v>
      </c>
      <c r="M77" s="2" t="s">
        <v>22</v>
      </c>
      <c r="N77" s="2" t="s">
        <v>22</v>
      </c>
      <c r="O77" s="2" t="s">
        <v>22</v>
      </c>
      <c r="P77" s="6">
        <v>49.331309484739094</v>
      </c>
      <c r="Q77" s="6">
        <v>2.0491467016737777</v>
      </c>
      <c r="R77" s="6">
        <v>17.630045946832954</v>
      </c>
      <c r="S77" s="6">
        <v>10.553413193304891</v>
      </c>
      <c r="T77" s="6">
        <v>0.15866015753199872</v>
      </c>
      <c r="U77" s="6">
        <v>4.6141696750902526</v>
      </c>
      <c r="V77" s="6">
        <v>11.045700689202496</v>
      </c>
      <c r="W77" s="6">
        <v>2.9260338037413853</v>
      </c>
      <c r="X77" s="6">
        <v>1.3948145717098788</v>
      </c>
      <c r="Y77" s="6">
        <v>0.27998851329176244</v>
      </c>
      <c r="Z77" s="6">
        <v>1.671726288152281E-2</v>
      </c>
      <c r="AA77" s="6">
        <f t="shared" si="1"/>
        <v>100.00000000000001</v>
      </c>
      <c r="AB77" s="7">
        <v>46.413337675006005</v>
      </c>
      <c r="AC77" s="35">
        <v>67.596885474280967</v>
      </c>
      <c r="AD77" s="8">
        <v>222.56</v>
      </c>
      <c r="AE77" s="8">
        <v>107</v>
      </c>
      <c r="AF77" s="8">
        <v>47.300000000000004</v>
      </c>
      <c r="AG77" s="8">
        <v>71</v>
      </c>
      <c r="AH77" s="8">
        <v>15</v>
      </c>
      <c r="AI77" s="8">
        <v>97.850000000000009</v>
      </c>
      <c r="AJ77" s="8">
        <v>480</v>
      </c>
      <c r="AK77" s="6">
        <v>1.81</v>
      </c>
      <c r="AL77" s="6">
        <v>0.19654629637758161</v>
      </c>
      <c r="AM77" s="6">
        <v>1.9851802617931409</v>
      </c>
      <c r="AN77" s="6">
        <v>0</v>
      </c>
      <c r="AO77" s="6">
        <v>4.4600000000000001E-2</v>
      </c>
      <c r="AP77" s="6" t="s">
        <v>167</v>
      </c>
      <c r="AQ77" s="6">
        <v>0.3716666666666667</v>
      </c>
      <c r="AR77" s="8">
        <v>29</v>
      </c>
      <c r="AS77" s="8">
        <v>27</v>
      </c>
      <c r="AT77" s="8">
        <v>171</v>
      </c>
      <c r="AU77" s="8">
        <v>22</v>
      </c>
      <c r="AV77" s="8">
        <v>331</v>
      </c>
    </row>
    <row r="78" spans="1:48" ht="15" customHeight="1">
      <c r="A78" s="10" t="s">
        <v>159</v>
      </c>
      <c r="B78" s="1" t="s">
        <v>40</v>
      </c>
      <c r="C78" s="2" t="s">
        <v>41</v>
      </c>
      <c r="D78" s="1">
        <v>116</v>
      </c>
      <c r="E78" s="2">
        <v>1</v>
      </c>
      <c r="F78" s="2">
        <v>31</v>
      </c>
      <c r="G78" s="2">
        <v>39</v>
      </c>
      <c r="H78" s="5">
        <v>283.31</v>
      </c>
      <c r="I78" s="5">
        <v>283.27240773286468</v>
      </c>
      <c r="J78" s="2" t="s">
        <v>160</v>
      </c>
      <c r="K78" s="2" t="s">
        <v>47</v>
      </c>
      <c r="L78" s="2" t="s">
        <v>22</v>
      </c>
      <c r="M78" s="2" t="s">
        <v>22</v>
      </c>
      <c r="N78" s="2" t="s">
        <v>22</v>
      </c>
      <c r="O78" s="2" t="s">
        <v>22</v>
      </c>
      <c r="P78" s="6">
        <v>46.872510597627915</v>
      </c>
      <c r="Q78" s="6">
        <v>2.6242904263749902</v>
      </c>
      <c r="R78" s="6">
        <v>15.658435722509889</v>
      </c>
      <c r="S78" s="6">
        <v>13.916827995851667</v>
      </c>
      <c r="T78" s="6">
        <v>0.18691384801046232</v>
      </c>
      <c r="U78" s="6">
        <v>5.1425961049125926</v>
      </c>
      <c r="V78" s="6">
        <v>10.996028140605832</v>
      </c>
      <c r="W78" s="6">
        <v>3.3199337407141996</v>
      </c>
      <c r="X78" s="6">
        <v>0.49947365562481982</v>
      </c>
      <c r="Y78" s="6">
        <v>0.45325743553978826</v>
      </c>
      <c r="Z78" s="6">
        <v>0.32973233222784593</v>
      </c>
      <c r="AA78" s="6">
        <f t="shared" si="1"/>
        <v>100.00000000000001</v>
      </c>
      <c r="AB78" s="7">
        <v>42.264209352663066</v>
      </c>
      <c r="AC78" s="35">
        <v>64.668590155435083</v>
      </c>
      <c r="AD78" s="8">
        <v>242.87799999999999</v>
      </c>
      <c r="AE78" s="8">
        <v>75.085000000000008</v>
      </c>
      <c r="AF78" s="8">
        <v>53</v>
      </c>
      <c r="AG78" s="8">
        <v>45.453099999999999</v>
      </c>
      <c r="AH78" s="8">
        <v>43.112199999999994</v>
      </c>
      <c r="AI78" s="8">
        <v>117.69609999999999</v>
      </c>
      <c r="AJ78" s="8">
        <v>388.73699999999997</v>
      </c>
      <c r="AK78" s="6">
        <v>1.29</v>
      </c>
      <c r="AL78" s="6">
        <v>0.13160966467431714</v>
      </c>
      <c r="AM78" s="6">
        <v>2.3654447751318659</v>
      </c>
      <c r="AN78" s="6">
        <v>0.10018582800616962</v>
      </c>
      <c r="AO78" s="6">
        <v>0.02</v>
      </c>
      <c r="AP78" s="6" t="s">
        <v>167</v>
      </c>
      <c r="AQ78" s="6">
        <v>0.16666666666666669</v>
      </c>
      <c r="AR78" s="8">
        <v>10</v>
      </c>
      <c r="AS78" s="8">
        <v>37</v>
      </c>
      <c r="AT78" s="8">
        <v>201</v>
      </c>
      <c r="AU78" s="8">
        <v>30</v>
      </c>
      <c r="AV78" s="8">
        <v>251</v>
      </c>
    </row>
    <row r="79" spans="1:48" ht="15" customHeight="1">
      <c r="A79" s="10" t="s">
        <v>161</v>
      </c>
      <c r="B79" s="1" t="s">
        <v>40</v>
      </c>
      <c r="C79" s="2" t="s">
        <v>41</v>
      </c>
      <c r="D79" s="1">
        <v>118</v>
      </c>
      <c r="E79" s="2">
        <v>2</v>
      </c>
      <c r="F79" s="2">
        <v>42</v>
      </c>
      <c r="G79" s="2">
        <v>50</v>
      </c>
      <c r="H79" s="5">
        <v>287.41000000000003</v>
      </c>
      <c r="I79" s="5">
        <v>287.36274131274132</v>
      </c>
      <c r="J79" s="2" t="s">
        <v>162</v>
      </c>
      <c r="K79" s="2" t="s">
        <v>47</v>
      </c>
      <c r="L79" s="2" t="s">
        <v>22</v>
      </c>
      <c r="M79" s="2" t="s">
        <v>22</v>
      </c>
      <c r="N79" s="2" t="s">
        <v>22</v>
      </c>
      <c r="O79" s="2" t="s">
        <v>22</v>
      </c>
      <c r="P79" s="6">
        <v>46.059014778539172</v>
      </c>
      <c r="Q79" s="6">
        <v>2.0891047919352506</v>
      </c>
      <c r="R79" s="6">
        <v>15.349464494393946</v>
      </c>
      <c r="S79" s="6">
        <v>13.277737850472549</v>
      </c>
      <c r="T79" s="6">
        <v>0.20067021135626703</v>
      </c>
      <c r="U79" s="6">
        <v>6.6506575238912689</v>
      </c>
      <c r="V79" s="6">
        <v>12.980973005411613</v>
      </c>
      <c r="W79" s="6">
        <v>2.2594246172978396</v>
      </c>
      <c r="X79" s="6">
        <v>0.46825839480712228</v>
      </c>
      <c r="Y79" s="6">
        <v>0.42397790469604757</v>
      </c>
      <c r="Z79" s="6">
        <v>0.24071642719892422</v>
      </c>
      <c r="AA79" s="6">
        <f t="shared" si="1"/>
        <v>99.999999999999986</v>
      </c>
      <c r="AB79" s="7">
        <v>49.8057761397476</v>
      </c>
      <c r="AC79" s="35">
        <v>76.0475543865182</v>
      </c>
      <c r="AD79" s="8">
        <v>214.41049999999998</v>
      </c>
      <c r="AE79" s="8">
        <v>160.5865</v>
      </c>
      <c r="AF79" s="8">
        <v>58</v>
      </c>
      <c r="AG79" s="8">
        <v>57.399000000000001</v>
      </c>
      <c r="AH79" s="8">
        <v>17.857200000000002</v>
      </c>
      <c r="AI79" s="8">
        <v>98.768299999999996</v>
      </c>
      <c r="AJ79" s="8">
        <v>502.43759999999997</v>
      </c>
      <c r="AK79" s="6">
        <v>1.92</v>
      </c>
      <c r="AL79" s="6">
        <v>0.49158946329055853</v>
      </c>
      <c r="AM79" s="6">
        <v>2.4248415582694296</v>
      </c>
      <c r="AN79" s="6">
        <v>0</v>
      </c>
      <c r="AO79" s="6">
        <v>0.12759999999999999</v>
      </c>
      <c r="AP79" s="6" t="s">
        <v>167</v>
      </c>
      <c r="AQ79" s="6">
        <v>1.0633333333333332</v>
      </c>
      <c r="AR79" s="8">
        <v>9</v>
      </c>
      <c r="AS79" s="8">
        <v>30</v>
      </c>
      <c r="AT79" s="8">
        <v>171</v>
      </c>
      <c r="AU79" s="8">
        <v>22</v>
      </c>
      <c r="AV79" s="8">
        <v>206</v>
      </c>
    </row>
    <row r="80" spans="1:48" ht="15" customHeight="1">
      <c r="A80" s="10" t="s">
        <v>163</v>
      </c>
      <c r="B80" s="1" t="s">
        <v>40</v>
      </c>
      <c r="C80" s="2" t="s">
        <v>41</v>
      </c>
      <c r="D80" s="1">
        <v>124</v>
      </c>
      <c r="E80" s="2">
        <v>1</v>
      </c>
      <c r="F80" s="2">
        <v>53</v>
      </c>
      <c r="G80" s="2">
        <v>61</v>
      </c>
      <c r="H80" s="5">
        <v>294.27999999999997</v>
      </c>
      <c r="I80" s="5">
        <v>294.27999999999997</v>
      </c>
      <c r="J80" s="2" t="s">
        <v>162</v>
      </c>
      <c r="K80" s="2" t="s">
        <v>47</v>
      </c>
      <c r="L80" s="2" t="s">
        <v>22</v>
      </c>
      <c r="M80" s="2" t="s">
        <v>22</v>
      </c>
      <c r="N80" s="2" t="s">
        <v>22</v>
      </c>
      <c r="O80" s="2" t="s">
        <v>22</v>
      </c>
      <c r="P80" s="6">
        <v>48.687574992489381</v>
      </c>
      <c r="Q80" s="6">
        <v>1.6460564056700693</v>
      </c>
      <c r="R80" s="6">
        <v>15.949676864413034</v>
      </c>
      <c r="S80" s="6">
        <v>11.274802707876422</v>
      </c>
      <c r="T80" s="6">
        <v>0.15742653459803274</v>
      </c>
      <c r="U80" s="6">
        <v>6.6130610638512453</v>
      </c>
      <c r="V80" s="6">
        <v>10.670826006390298</v>
      </c>
      <c r="W80" s="6">
        <v>3.4099213973580955</v>
      </c>
      <c r="X80" s="6">
        <v>0.72202152388643437</v>
      </c>
      <c r="Y80" s="6">
        <v>0.6618623517305452</v>
      </c>
      <c r="Z80" s="6">
        <v>0.20677015173644833</v>
      </c>
      <c r="AA80" s="6">
        <f t="shared" si="1"/>
        <v>100</v>
      </c>
      <c r="AB80" s="7">
        <v>53.744981360911595</v>
      </c>
      <c r="AC80" s="35">
        <v>63.361067256599391</v>
      </c>
      <c r="AD80" s="8">
        <v>175.81049999999999</v>
      </c>
      <c r="AE80" s="8">
        <v>212.3185</v>
      </c>
      <c r="AF80" s="8">
        <v>53</v>
      </c>
      <c r="AG80" s="8">
        <v>74.966499999999996</v>
      </c>
      <c r="AH80" s="8">
        <v>103.72420000000001</v>
      </c>
      <c r="AI80" s="8">
        <v>84.8215</v>
      </c>
      <c r="AJ80" s="8">
        <v>545.70420000000001</v>
      </c>
      <c r="AK80" s="6">
        <v>1.44</v>
      </c>
      <c r="AL80" s="6">
        <v>0.26478816690118256</v>
      </c>
      <c r="AM80" s="6">
        <v>2.1981159732050406</v>
      </c>
      <c r="AN80" s="6">
        <v>5.9524339223377506E-2</v>
      </c>
      <c r="AO80" s="6">
        <v>3.4000000000000002E-2</v>
      </c>
      <c r="AP80" s="6" t="s">
        <v>167</v>
      </c>
      <c r="AQ80" s="6">
        <v>0.28333333333333333</v>
      </c>
      <c r="AR80" s="8">
        <v>10</v>
      </c>
      <c r="AS80" s="8">
        <v>22</v>
      </c>
      <c r="AT80" s="8">
        <v>137</v>
      </c>
      <c r="AU80" s="8">
        <v>17</v>
      </c>
      <c r="AV80" s="8">
        <v>167</v>
      </c>
    </row>
    <row r="81" spans="1:48" ht="15" customHeight="1">
      <c r="A81" s="10" t="s">
        <v>164</v>
      </c>
      <c r="B81" s="1" t="s">
        <v>46</v>
      </c>
      <c r="C81" s="2" t="s">
        <v>41</v>
      </c>
      <c r="D81" s="1">
        <v>126</v>
      </c>
      <c r="E81" s="2">
        <v>2</v>
      </c>
      <c r="F81" s="2">
        <v>25</v>
      </c>
      <c r="G81" s="2">
        <v>30</v>
      </c>
      <c r="H81" s="5">
        <v>299.47000000000003</v>
      </c>
      <c r="I81" s="5">
        <v>299.41808510638299</v>
      </c>
      <c r="J81" s="2" t="s">
        <v>47</v>
      </c>
      <c r="K81" s="2" t="s">
        <v>22</v>
      </c>
      <c r="L81" s="2" t="s">
        <v>22</v>
      </c>
      <c r="M81" s="2" t="s">
        <v>22</v>
      </c>
      <c r="N81" s="2" t="s">
        <v>22</v>
      </c>
      <c r="O81" s="2" t="s">
        <v>22</v>
      </c>
      <c r="P81" s="6">
        <v>45.322427142011982</v>
      </c>
      <c r="Q81" s="6">
        <v>1.6688530493608047</v>
      </c>
      <c r="R81" s="6">
        <v>15.237801270674176</v>
      </c>
      <c r="S81" s="6">
        <v>13.622450291946393</v>
      </c>
      <c r="T81" s="6">
        <v>0.1956941122000154</v>
      </c>
      <c r="U81" s="6">
        <v>8.5284358360984633</v>
      </c>
      <c r="V81" s="6">
        <v>12.182009928749645</v>
      </c>
      <c r="W81" s="6">
        <v>2.3849576870643308</v>
      </c>
      <c r="X81" s="6">
        <v>0.49952414023715813</v>
      </c>
      <c r="Y81" s="6">
        <v>0.14445559070915964</v>
      </c>
      <c r="Z81" s="6">
        <v>0.21339095094786117</v>
      </c>
      <c r="AA81" s="6">
        <f t="shared" si="1"/>
        <v>99.999999999999986</v>
      </c>
      <c r="AB81" s="7">
        <v>55.36157811768846</v>
      </c>
      <c r="AC81" s="35">
        <v>73.840459066701115</v>
      </c>
      <c r="AD81" s="8">
        <v>237.12</v>
      </c>
      <c r="AE81" s="8">
        <v>326</v>
      </c>
      <c r="AF81" s="8">
        <v>29.700000000000003</v>
      </c>
      <c r="AG81" s="8">
        <v>98</v>
      </c>
      <c r="AH81" s="8">
        <v>84</v>
      </c>
      <c r="AI81" s="8">
        <v>95.79</v>
      </c>
      <c r="AJ81" s="8">
        <v>288</v>
      </c>
      <c r="AK81" s="6">
        <v>1.95</v>
      </c>
      <c r="AL81" s="6">
        <v>0.13978708994411873</v>
      </c>
      <c r="AM81" s="6">
        <v>2.7624574609541241</v>
      </c>
      <c r="AN81" s="6">
        <v>7.5045306106711007E-2</v>
      </c>
      <c r="AO81" s="2">
        <v>2.2499999999999999E-2</v>
      </c>
      <c r="AP81" s="6" t="s">
        <v>167</v>
      </c>
      <c r="AQ81" s="6">
        <v>0.1875</v>
      </c>
      <c r="AR81" s="8">
        <v>7</v>
      </c>
      <c r="AS81" s="8">
        <v>23</v>
      </c>
      <c r="AT81" s="8">
        <v>87</v>
      </c>
      <c r="AU81" s="8">
        <v>13</v>
      </c>
      <c r="AV81" s="8">
        <v>178</v>
      </c>
    </row>
    <row r="82" spans="1:48" ht="15" customHeight="1"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36"/>
      <c r="AD82" s="6"/>
      <c r="AE82" s="6"/>
      <c r="AF82" s="6"/>
      <c r="AG82" s="6"/>
      <c r="AH82" s="6"/>
      <c r="AI82" s="6"/>
      <c r="AJ82" s="6"/>
    </row>
    <row r="83" spans="1:48" ht="15" customHeight="1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36"/>
      <c r="AD83" s="6"/>
      <c r="AE83" s="6"/>
      <c r="AF83" s="6"/>
      <c r="AG83" s="6"/>
      <c r="AH83" s="6"/>
      <c r="AI83" s="6"/>
      <c r="AJ83" s="6"/>
    </row>
    <row r="84" spans="1:48" ht="15" customHeight="1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36"/>
      <c r="AD84" s="6"/>
      <c r="AE84" s="6"/>
      <c r="AF84" s="6"/>
      <c r="AG84" s="6"/>
      <c r="AH84" s="6"/>
      <c r="AI84" s="6"/>
      <c r="AJ84" s="6"/>
    </row>
    <row r="85" spans="1:48" ht="15" customHeight="1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36"/>
      <c r="AD85" s="6"/>
      <c r="AE85" s="6"/>
      <c r="AF85" s="6"/>
      <c r="AG85" s="6"/>
      <c r="AH85" s="6"/>
      <c r="AI85" s="6"/>
      <c r="AJ85" s="6"/>
    </row>
    <row r="86" spans="1:48" ht="15" customHeight="1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36"/>
      <c r="AD86" s="6"/>
      <c r="AE86" s="6"/>
      <c r="AF86" s="6"/>
      <c r="AG86" s="6"/>
      <c r="AH86" s="6"/>
      <c r="AI86" s="6"/>
      <c r="AJ86" s="6"/>
    </row>
    <row r="87" spans="1:48" ht="15" customHeight="1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36"/>
      <c r="AD87" s="6"/>
      <c r="AE87" s="6"/>
      <c r="AF87" s="6"/>
      <c r="AG87" s="6"/>
      <c r="AH87" s="6"/>
      <c r="AI87" s="6"/>
      <c r="AJ87" s="6"/>
    </row>
    <row r="88" spans="1:48" ht="15" customHeight="1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36"/>
      <c r="AD88" s="6"/>
      <c r="AE88" s="6"/>
      <c r="AF88" s="6"/>
      <c r="AG88" s="6"/>
      <c r="AH88" s="6"/>
      <c r="AI88" s="6"/>
      <c r="AJ88" s="6"/>
    </row>
    <row r="89" spans="1:48" ht="15" customHeight="1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36"/>
      <c r="AD89" s="6"/>
      <c r="AE89" s="6"/>
      <c r="AF89" s="6"/>
      <c r="AG89" s="6"/>
      <c r="AH89" s="6"/>
      <c r="AI89" s="6"/>
      <c r="AJ89" s="6"/>
    </row>
    <row r="90" spans="1:48" ht="15" customHeight="1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36"/>
      <c r="AD90" s="6"/>
      <c r="AE90" s="6"/>
      <c r="AF90" s="6"/>
      <c r="AG90" s="6"/>
      <c r="AH90" s="6"/>
      <c r="AI90" s="6"/>
      <c r="AJ90" s="6"/>
    </row>
    <row r="91" spans="1:48" ht="15" customHeight="1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36"/>
      <c r="AD91" s="6"/>
      <c r="AE91" s="6"/>
      <c r="AF91" s="6"/>
      <c r="AG91" s="6"/>
      <c r="AH91" s="6"/>
      <c r="AI91" s="6"/>
      <c r="AJ91" s="6"/>
    </row>
    <row r="92" spans="1:48" ht="15" customHeight="1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36"/>
      <c r="AD92" s="6"/>
      <c r="AE92" s="6"/>
      <c r="AF92" s="6"/>
      <c r="AG92" s="6"/>
      <c r="AH92" s="6"/>
      <c r="AI92" s="6"/>
      <c r="AJ92" s="6"/>
    </row>
    <row r="93" spans="1:48" ht="15" customHeight="1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36"/>
      <c r="AD93" s="6"/>
      <c r="AE93" s="6"/>
      <c r="AF93" s="6"/>
      <c r="AG93" s="6"/>
      <c r="AH93" s="6"/>
      <c r="AI93" s="6"/>
      <c r="AJ93" s="6"/>
    </row>
    <row r="94" spans="1:48" ht="15" customHeight="1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36"/>
      <c r="AD94" s="6"/>
      <c r="AE94" s="6"/>
      <c r="AF94" s="6"/>
      <c r="AG94" s="6"/>
      <c r="AH94" s="6"/>
      <c r="AI94" s="6"/>
      <c r="AJ94" s="6"/>
    </row>
    <row r="95" spans="1:48" ht="15" customHeight="1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36"/>
      <c r="AD95" s="6"/>
      <c r="AE95" s="6"/>
      <c r="AF95" s="6"/>
      <c r="AG95" s="6"/>
      <c r="AH95" s="6"/>
      <c r="AI95" s="6"/>
      <c r="AJ95" s="6"/>
    </row>
    <row r="96" spans="1:48" ht="15" customHeight="1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36"/>
      <c r="AD96" s="6"/>
      <c r="AE96" s="6"/>
      <c r="AF96" s="6"/>
      <c r="AG96" s="6"/>
      <c r="AH96" s="6"/>
      <c r="AI96" s="6"/>
      <c r="AJ96" s="6"/>
    </row>
    <row r="97" spans="16:36" ht="15" customHeight="1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36"/>
      <c r="AD97" s="6"/>
      <c r="AE97" s="6"/>
      <c r="AF97" s="6"/>
      <c r="AG97" s="6"/>
      <c r="AH97" s="6"/>
      <c r="AI97" s="6"/>
      <c r="AJ97" s="6"/>
    </row>
    <row r="98" spans="16:36" ht="15" customHeight="1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36"/>
      <c r="AD98" s="6"/>
      <c r="AE98" s="6"/>
      <c r="AF98" s="6"/>
      <c r="AG98" s="6"/>
      <c r="AH98" s="6"/>
      <c r="AI98" s="6"/>
      <c r="AJ98" s="6"/>
    </row>
    <row r="99" spans="16:36" ht="15" customHeight="1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36"/>
      <c r="AD99" s="6"/>
      <c r="AE99" s="6"/>
      <c r="AF99" s="6"/>
      <c r="AG99" s="6"/>
      <c r="AH99" s="6"/>
      <c r="AI99" s="6"/>
      <c r="AJ99" s="6"/>
    </row>
    <row r="100" spans="16:36" ht="15" customHeight="1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36"/>
      <c r="AD100" s="6"/>
      <c r="AE100" s="6"/>
      <c r="AF100" s="6"/>
      <c r="AG100" s="6"/>
      <c r="AH100" s="6"/>
      <c r="AI100" s="6"/>
      <c r="AJ100" s="6"/>
    </row>
    <row r="101" spans="16:36" ht="15" customHeight="1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36"/>
      <c r="AD101" s="6"/>
      <c r="AE101" s="6"/>
      <c r="AF101" s="6"/>
      <c r="AG101" s="6"/>
      <c r="AH101" s="6"/>
      <c r="AI101" s="6"/>
      <c r="AJ101" s="6"/>
    </row>
    <row r="102" spans="16:36" ht="15" customHeight="1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36"/>
      <c r="AD102" s="6"/>
      <c r="AE102" s="6"/>
      <c r="AF102" s="6"/>
      <c r="AG102" s="6"/>
      <c r="AH102" s="6"/>
      <c r="AI102" s="6"/>
      <c r="AJ102" s="6"/>
    </row>
  </sheetData>
  <mergeCells count="15">
    <mergeCell ref="A3:L3"/>
    <mergeCell ref="AD5:AJ5"/>
    <mergeCell ref="AK5:AP5"/>
    <mergeCell ref="AR5:AV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O6"/>
    <mergeCell ref="P5:AA5"/>
  </mergeCells>
  <conditionalFormatting sqref="AB8:AB81">
    <cfRule type="containsBlanks" dxfId="0" priority="3">
      <formula>LEN(TRIM(AB8))=0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BT1_T12</vt:lpstr>
    </vt:vector>
  </TitlesOfParts>
  <Company>Southampton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Kenneth Sherar</cp:lastModifiedBy>
  <dcterms:created xsi:type="dcterms:W3CDTF">2019-10-17T21:27:08Z</dcterms:created>
  <dcterms:modified xsi:type="dcterms:W3CDTF">2021-04-30T19:07:09Z</dcterms:modified>
</cp:coreProperties>
</file>