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\Oman-ICDP Project\Tables\117_SITE BA3\DONE\"/>
    </mc:Choice>
  </mc:AlternateContent>
  <xr:revisionPtr revIDLastSave="0" documentId="13_ncr:1_{8663B117-2085-4538-977C-8CC52C6D15B8}" xr6:coauthVersionLast="36" xr6:coauthVersionMax="36" xr10:uidLastSave="{00000000-0000-0000-0000-000000000000}"/>
  <bookViews>
    <workbookView xWindow="780" yWindow="900" windowWidth="27640" windowHeight="16160" xr2:uid="{A8F3DC78-C6F6-C44D-98C7-1DF5B55B7DAC}"/>
  </bookViews>
  <sheets>
    <sheet name="BA3_T6" sheetId="1" r:id="rId1"/>
  </sheets>
  <externalReferences>
    <externalReference r:id="rId2"/>
  </externalReferences>
  <definedNames>
    <definedName name="Lithology" localSheetId="0">[1]definitions_list_lookup!$J$3:$J$19</definedName>
    <definedName name="Lithology">[1]definitions_list_lookup!$J$3:$J$19</definedName>
    <definedName name="matrix_lithology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8" i="1" l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<sst xmlns="http://schemas.openxmlformats.org/spreadsheetml/2006/main" count="2651" uniqueCount="185">
  <si>
    <t>Major Elements (wt%) (Anhydrous)</t>
  </si>
  <si>
    <t>Trace Elements by XRF-P (ppm)</t>
  </si>
  <si>
    <t>Volatiles (wt%)</t>
  </si>
  <si>
    <t>Trace Elements by LA-ICP-MS (ppm) (corrected based on SiO2 from XRF post-ship-shore calibration)</t>
  </si>
  <si>
    <t>Sample ID</t>
  </si>
  <si>
    <t>Drillsite / Ship</t>
  </si>
  <si>
    <t>Hole</t>
  </si>
  <si>
    <t>Core</t>
  </si>
  <si>
    <t>Section</t>
  </si>
  <si>
    <t>Interval (cm)</t>
  </si>
  <si>
    <t xml:space="preserve"> Top Depth CCD (mbg)</t>
  </si>
  <si>
    <t xml:space="preserve"> Top Depth CAD (mbg)</t>
  </si>
  <si>
    <t>Rock Name</t>
  </si>
  <si>
    <t>Analyses performed</t>
  </si>
  <si>
    <t>MnO</t>
  </si>
  <si>
    <t>MgO</t>
  </si>
  <si>
    <t>CaO</t>
  </si>
  <si>
    <t>Total</t>
  </si>
  <si>
    <t>Co</t>
  </si>
  <si>
    <t>LOI</t>
  </si>
  <si>
    <t>STotal</t>
  </si>
  <si>
    <t>TOC</t>
  </si>
  <si>
    <t>Li</t>
  </si>
  <si>
    <t>Sc</t>
  </si>
  <si>
    <t>Ga</t>
  </si>
  <si>
    <t>Rb</t>
  </si>
  <si>
    <t>Y</t>
  </si>
  <si>
    <t>Zr</t>
  </si>
  <si>
    <t>Nb</t>
  </si>
  <si>
    <t>Sn</t>
  </si>
  <si>
    <t>Cs</t>
  </si>
  <si>
    <t>Ba</t>
  </si>
  <si>
    <t>La</t>
  </si>
  <si>
    <t>Ce</t>
  </si>
  <si>
    <t>Pr</t>
  </si>
  <si>
    <t>N.D.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</si>
  <si>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</si>
  <si>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</si>
  <si>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</si>
  <si>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</si>
  <si>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</si>
  <si>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</si>
  <si>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</si>
  <si>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</si>
  <si>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</si>
  <si>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</si>
  <si>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</si>
  <si>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</si>
  <si>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</si>
  <si>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</si>
  <si>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</si>
  <si>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Top</t>
  </si>
  <si>
    <t>Bottom</t>
  </si>
  <si>
    <t>XRF-Shore</t>
  </si>
  <si>
    <t>XRF- Ship</t>
  </si>
  <si>
    <t>LAICPMS-Ship WR</t>
  </si>
  <si>
    <t>CHNS-Ship</t>
  </si>
  <si>
    <t>CARB-Ship</t>
  </si>
  <si>
    <t>XRF-B</t>
  </si>
  <si>
    <t>XRF-P</t>
  </si>
  <si>
    <t>wt%</t>
  </si>
  <si>
    <t>EA</t>
  </si>
  <si>
    <t>calc</t>
  </si>
  <si>
    <t>C5709A-7Z-1 W, 8.0--13.0 cm</t>
  </si>
  <si>
    <t>Ship</t>
  </si>
  <si>
    <t>9A</t>
  </si>
  <si>
    <t>Harzburgite</t>
  </si>
  <si>
    <t/>
  </si>
  <si>
    <t>B.D.L</t>
  </si>
  <si>
    <t>N.A.</t>
  </si>
  <si>
    <t>C5709A-7Z-2 W, 60.0--65.0 cm</t>
  </si>
  <si>
    <t>Drillsite</t>
  </si>
  <si>
    <t>C5709A-12Z-2 W, 0.0--5.0 cm</t>
  </si>
  <si>
    <t>C5709A-12Z-4 W, 45.0--50.0 cm</t>
  </si>
  <si>
    <t>C5709A-14Z-3 W, 22.0--27.0 cm</t>
  </si>
  <si>
    <t>C5709A-14Z-3 W, 39.0--44.0 cm</t>
  </si>
  <si>
    <t>C5709A-16Z-2 W, 85.0--91.0 cm</t>
  </si>
  <si>
    <t>C5709A-17Z-3 W, 70.0--76.0 cm</t>
  </si>
  <si>
    <t>C5709A-19Z-4 W, 0.0--5.0 cm</t>
  </si>
  <si>
    <t>C5709A-20Z-3 W, 10.0--15.0 cm</t>
  </si>
  <si>
    <t>C5709A-22Z-3 W, 61.0--66.0 cm</t>
  </si>
  <si>
    <t>C5709A-23Z-4 W, 0.0--5.0 cm</t>
  </si>
  <si>
    <t>C5709A-27Z-1 W, 0.0--5.0 cm</t>
  </si>
  <si>
    <t>C5709A-30Z-1 W, 31.0--36.0 cm</t>
  </si>
  <si>
    <t>C5709A-31Z-1 W, 0.0--5.0 cm</t>
  </si>
  <si>
    <t>Gabbro</t>
  </si>
  <si>
    <t>C5709A-34Z-1 W, 6.0--11.0 cm</t>
  </si>
  <si>
    <t>C5709A-39Z-3 W, 37.0--43.0 cm</t>
  </si>
  <si>
    <t>C5709A-40Z-3 W, 41.0--46.0 cm</t>
  </si>
  <si>
    <t>C5709A-41Z-1 W, 50.0--55.0 cm</t>
  </si>
  <si>
    <t>C5709A-43Z-3 W, 55.0--61.0 cm</t>
  </si>
  <si>
    <t>C5709A-44Z-1 W, 57.0--62.0 cm</t>
  </si>
  <si>
    <t>C5709A-46Z-2 W, 69.0--74.0 cm</t>
  </si>
  <si>
    <t>C5709A-46Z-3 W, 27.0--32.0 cm</t>
  </si>
  <si>
    <t>C5709A-52Z-1 W, 33.0--38.0 cm</t>
  </si>
  <si>
    <t>C5709A-52Z-1 W, 66.0--71.0 cm</t>
  </si>
  <si>
    <t>C5709A-53Z-4 W, 11.5--16.5 cm</t>
  </si>
  <si>
    <t>C5709A-55Z-3 W, 0.0--6.0 cm</t>
  </si>
  <si>
    <t>C5709A-56Z-2 W, 74.0--79.0 cm</t>
  </si>
  <si>
    <t>C5709A-57Z-3 W, 69.0--74.0 cm</t>
  </si>
  <si>
    <t>C5709A-58Z-2 W, 78.0--83.0 cm</t>
  </si>
  <si>
    <t>C5709A-60Z-1 W, 33.0--37.5 cm</t>
  </si>
  <si>
    <t>C5709A-61Z-4 W, 3.0--8.0 cm</t>
  </si>
  <si>
    <t>C5709A-62Z-2 W, 0.0--5.0 cm</t>
  </si>
  <si>
    <t>C5709A-66Z-3 W, 0.0--6.0 cm</t>
  </si>
  <si>
    <t>C5709A-69Z-3 W, 21.0--26.0 cm</t>
  </si>
  <si>
    <t>C5709A-71Z-2 W, 64.0--69.0 cm</t>
  </si>
  <si>
    <t>Dunite</t>
  </si>
  <si>
    <t>C5709A-73Z-1 W, 28.0--34.0 cm</t>
  </si>
  <si>
    <t>C5709A-74Z-4 W, 3.0--8.0 cm</t>
  </si>
  <si>
    <t>C5709A-75Z-1 W, 39.0--44.0 cm</t>
  </si>
  <si>
    <t>C5709A-76Z-4 W, 0.0--6.0 cm</t>
  </si>
  <si>
    <t>C5709A-79Z-2 W, 36.0--41.0 cm</t>
  </si>
  <si>
    <t>C5709A-81Z-3 W, 45.0--50.0 cm</t>
  </si>
  <si>
    <t>C5709A-83Z-1 W, 0.0--7.0 cm</t>
  </si>
  <si>
    <t>C5709A-84Z-4 W, 63.0--68.0 cm</t>
  </si>
  <si>
    <t>C5709A-86Z-2 W, 0.0--5.0 cm</t>
  </si>
  <si>
    <t>C5709A-87Z-3 W, 77.0--83.0 cm</t>
  </si>
  <si>
    <t>C5709A-89Z-4 W, 0.0--5.0 cm</t>
  </si>
  <si>
    <t>C5709A-93Z-1 W, 0.0--5.0 cm</t>
  </si>
  <si>
    <t>C5709A-93Z-2 W, 51.0--57.0 cm</t>
  </si>
  <si>
    <t>C5709A-96Z-2 W, 0.0--5.0 cm</t>
  </si>
  <si>
    <t>C5709A-96Z-4 W, 61.0--66.0 cm</t>
  </si>
  <si>
    <t>C5709A-99Z-4 W, 24.0--29.0 cm</t>
  </si>
  <si>
    <t>C5709A-100Z-2 W, 51.0--56.0 cm</t>
  </si>
  <si>
    <t>C5709A-101Z-2 W, 17.0--22.0 cm</t>
  </si>
  <si>
    <t>C5709A-103Z-3 W, 55.0--60.0 cm</t>
  </si>
  <si>
    <t>C5709A-106Z-4 W, 0.0--5.0 cm</t>
  </si>
  <si>
    <t>C5709A-107Z-4 W, 29.0--34.0 cm</t>
  </si>
  <si>
    <t>C5709A-110Z-1 W, 0.0--5.0 cm</t>
  </si>
  <si>
    <t>C5709A-112Z-3 W, 90.0--95.0 cm</t>
  </si>
  <si>
    <t>C5709A-113Z-1 W, 24.0--30.0 cm</t>
  </si>
  <si>
    <t>C5709A-114Z-1 W, 0.0--5.0 cm</t>
  </si>
  <si>
    <t>C5709A-114Z-4 W, 47.0--52.0 cm</t>
  </si>
  <si>
    <t>Mg#</t>
  </si>
  <si>
    <t>Ca#</t>
  </si>
  <si>
    <t>XRD mineralogy</t>
    <phoneticPr fontId="2"/>
  </si>
  <si>
    <t xml:space="preserve">primary mineralogy - 1 </t>
  </si>
  <si>
    <t>primary mineralogy - 2</t>
  </si>
  <si>
    <t>primary mineralogy - 3</t>
  </si>
  <si>
    <t>serpentine</t>
  </si>
  <si>
    <t>magnetite</t>
  </si>
  <si>
    <t>maghemite</t>
  </si>
  <si>
    <t>olivine</t>
  </si>
  <si>
    <t>orthopyroxene</t>
  </si>
  <si>
    <t>clinopyroxene</t>
  </si>
  <si>
    <t>spinel</t>
  </si>
  <si>
    <t>olivine + opx</t>
  </si>
  <si>
    <t>olive</t>
  </si>
  <si>
    <t>hydrogarnet</t>
  </si>
  <si>
    <t>amphibole</t>
  </si>
  <si>
    <t>cpx, olivine</t>
  </si>
  <si>
    <t>brucite</t>
  </si>
  <si>
    <t>olivine, cpx, opx</t>
  </si>
  <si>
    <t>olivine, opx, cpx</t>
  </si>
  <si>
    <t>tremolite</t>
  </si>
  <si>
    <t>olivine, px, opx</t>
  </si>
  <si>
    <t xml:space="preserve">olivine, opx </t>
  </si>
  <si>
    <t>olivine, opx</t>
  </si>
  <si>
    <t>opx, olivine</t>
  </si>
  <si>
    <t>Serpentine</t>
  </si>
  <si>
    <t>cpx, opx, olivine</t>
  </si>
  <si>
    <t>opx, cpx, olivine</t>
  </si>
  <si>
    <t>opx, cpx</t>
  </si>
  <si>
    <t>cpx, opx</t>
  </si>
  <si>
    <t>chlorite</t>
  </si>
  <si>
    <r>
      <t>SiO</t>
    </r>
    <r>
      <rPr>
        <vertAlign val="subscript"/>
        <sz val="12"/>
        <color theme="1"/>
        <rFont val="Calibri"/>
        <family val="2"/>
        <scheme val="minor"/>
      </rPr>
      <t>2</t>
    </r>
  </si>
  <si>
    <r>
      <t>TiO</t>
    </r>
    <r>
      <rPr>
        <vertAlign val="subscript"/>
        <sz val="12"/>
        <color theme="1"/>
        <rFont val="Calibri"/>
        <family val="2"/>
        <scheme val="minor"/>
      </rPr>
      <t>2</t>
    </r>
  </si>
  <si>
    <r>
      <t>Al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</si>
  <si>
    <r>
      <t>Fe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t</t>
    </r>
  </si>
  <si>
    <r>
      <t>Na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</si>
  <si>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K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</si>
  <si>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</si>
  <si>
    <r>
      <t>SO</t>
    </r>
    <r>
      <rPr>
        <vertAlign val="subscript"/>
        <sz val="12"/>
        <color theme="1"/>
        <rFont val="Calibri"/>
        <family val="2"/>
        <scheme val="minor"/>
      </rPr>
      <t>3</t>
    </r>
  </si>
  <si>
    <r>
      <t>V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</si>
  <si>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Cr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</si>
  <si>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Ni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</si>
  <si>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Cu</t>
    </r>
    <r>
      <rPr>
        <vertAlign val="subscript"/>
        <sz val="12"/>
        <color theme="1"/>
        <rFont val="Calibri"/>
        <family val="2"/>
        <scheme val="minor"/>
      </rPr>
      <t>recal</t>
    </r>
  </si>
  <si>
    <r>
      <t>Zn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</si>
  <si>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Sr</t>
    </r>
    <r>
      <rPr>
        <vertAlign val="subscript"/>
        <sz val="12"/>
        <color rgb="FF000000"/>
        <rFont val="Calibri"/>
        <family val="2"/>
        <scheme val="minor"/>
      </rPr>
      <t>recal</t>
    </r>
  </si>
  <si>
    <r>
      <t>CO</t>
    </r>
    <r>
      <rPr>
        <vertAlign val="subscript"/>
        <sz val="12"/>
        <rFont val="Calibri"/>
        <family val="2"/>
        <scheme val="minor"/>
      </rPr>
      <t>2</t>
    </r>
  </si>
  <si>
    <r>
      <t>H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O</t>
    </r>
  </si>
  <si>
    <r>
      <t>CaCO</t>
    </r>
    <r>
      <rPr>
        <vertAlign val="subscript"/>
        <sz val="12"/>
        <rFont val="Calibri"/>
        <family val="2"/>
        <scheme val="minor"/>
      </rPr>
      <t>3</t>
    </r>
  </si>
  <si>
    <t xml:space="preserve">Table T6. Whole-rock major element, trace element, and volatile compositions of the samples from Hole BA3A, with mineralogy by XRD. </t>
  </si>
  <si>
    <t>Note: Total carbon, hydrogen, and sulfur compositions were measured by CHNS and inorganic carbon by coulometry on-board Chikyu. Major element analyses made on-board Chikyu by XRF were measured on beads (B) for all oxides except for K2O, which was measured on pellets (P). Whole-rock trace element analyses made on-board Chikyu were measured by XRF using pellets. N.A. = Not analysed, N.D. = Not detected, B.D.L = Below detection limit.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</si>
</sst>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rgb="FF00009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vertAlign val="sub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D8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2BDF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>
      <alignment vertical="center"/>
    </xf>
  </cellStyleXfs>
  <cellXfs count="46">
    <xf numFmtId="0" fontId="0" fillId="0" borderId="0" xfId="0"/>
    <xf numFmtId="0" fontId="5" fillId="0" borderId="0" xfId="2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4" applyFont="1" applyAlignment="1">
      <alignment horizontal="left" vertical="top"/>
    </xf>
    <xf numFmtId="0" fontId="6" fillId="0" borderId="0" xfId="4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0" borderId="0" xfId="4" applyFont="1" applyAlignment="1">
      <alignment horizontal="center"/>
    </xf>
    <xf numFmtId="0" fontId="8" fillId="0" borderId="0" xfId="0" applyFont="1" applyAlignment="1">
      <alignment horizontal="center"/>
    </xf>
    <xf numFmtId="1" fontId="6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0" borderId="0" xfId="6" applyFont="1" applyAlignment="1">
      <alignment vertical="center"/>
    </xf>
    <xf numFmtId="0" fontId="5" fillId="0" borderId="0" xfId="2" applyFont="1" applyAlignment="1"/>
    <xf numFmtId="0" fontId="5" fillId="0" borderId="0" xfId="3" applyFont="1" applyAlignment="1"/>
    <xf numFmtId="0" fontId="5" fillId="0" borderId="0" xfId="4" applyFont="1" applyAlignment="1"/>
    <xf numFmtId="0" fontId="5" fillId="2" borderId="0" xfId="4" applyFont="1" applyFill="1" applyAlignment="1"/>
    <xf numFmtId="0" fontId="5" fillId="3" borderId="0" xfId="4" applyFont="1" applyFill="1" applyAlignment="1"/>
    <xf numFmtId="0" fontId="5" fillId="4" borderId="0" xfId="4" applyFont="1" applyFill="1" applyAlignment="1"/>
    <xf numFmtId="0" fontId="0" fillId="5" borderId="0" xfId="0" applyFont="1" applyFill="1" applyAlignment="1"/>
    <xf numFmtId="0" fontId="0" fillId="6" borderId="0" xfId="0" applyFont="1" applyFill="1" applyAlignment="1">
      <alignment vertical="top"/>
    </xf>
    <xf numFmtId="0" fontId="5" fillId="0" borderId="0" xfId="1" applyFont="1" applyAlignment="1">
      <alignment vertical="center"/>
    </xf>
    <xf numFmtId="0" fontId="5" fillId="0" borderId="0" xfId="4" applyFont="1" applyAlignment="1">
      <alignment vertical="top"/>
    </xf>
    <xf numFmtId="2" fontId="5" fillId="0" borderId="0" xfId="4" applyNumberFormat="1" applyFont="1" applyAlignment="1"/>
    <xf numFmtId="0" fontId="0" fillId="0" borderId="0" xfId="0" applyFont="1" applyAlignment="1">
      <alignment vertical="top"/>
    </xf>
    <xf numFmtId="0" fontId="5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2" fontId="5" fillId="0" borderId="0" xfId="3" applyNumberFormat="1" applyFont="1" applyAlignment="1">
      <alignment horizontal="left"/>
    </xf>
    <xf numFmtId="1" fontId="5" fillId="0" borderId="0" xfId="3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4" fontId="5" fillId="0" borderId="0" xfId="3" applyNumberFormat="1" applyFont="1" applyAlignment="1">
      <alignment horizontal="left"/>
    </xf>
    <xf numFmtId="0" fontId="0" fillId="0" borderId="0" xfId="6" applyFont="1" applyAlignment="1">
      <alignment vertical="center"/>
    </xf>
    <xf numFmtId="0" fontId="0" fillId="6" borderId="0" xfId="0" applyFont="1" applyFill="1" applyAlignment="1">
      <alignment vertical="top"/>
    </xf>
    <xf numFmtId="0" fontId="5" fillId="3" borderId="0" xfId="4" applyFont="1" applyFill="1" applyAlignment="1"/>
    <xf numFmtId="0" fontId="5" fillId="4" borderId="0" xfId="4" applyFont="1" applyFill="1" applyAlignment="1"/>
    <xf numFmtId="0" fontId="0" fillId="5" borderId="0" xfId="0" applyFont="1" applyFill="1" applyAlignme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5" fillId="0" borderId="0" xfId="3" applyFont="1" applyAlignment="1">
      <alignment horizontal="center"/>
    </xf>
    <xf numFmtId="0" fontId="5" fillId="2" borderId="0" xfId="4" applyFont="1" applyFill="1" applyAlignment="1"/>
    <xf numFmtId="0" fontId="0" fillId="0" borderId="0" xfId="4" applyFont="1" applyAlignment="1">
      <alignment horizontal="left" vertical="top"/>
    </xf>
  </cellXfs>
  <cellStyles count="7">
    <cellStyle name="Normal" xfId="0" builtinId="0"/>
    <cellStyle name="Normal 3" xfId="4" xr:uid="{67E1F8AC-48A5-5A4C-ACCD-2E78FCFA6066}"/>
    <cellStyle name="Normal 3 2" xfId="3" xr:uid="{818FCFA6-1FC3-3240-9BBB-68B3A7E7E4FA}"/>
    <cellStyle name="Normal 3 2 3" xfId="5" xr:uid="{4187CE11-9726-094E-8933-AEB44837C8C6}"/>
    <cellStyle name="Normal 4" xfId="6" xr:uid="{E3EFFC17-3A8B-B44A-9895-0E3F6F41A92F}"/>
    <cellStyle name="Normal 4 3" xfId="1" xr:uid="{8AF6F1FA-1C5D-E340-8371-68A77A9FEBF1}"/>
    <cellStyle name="Normal 9" xfId="2" xr:uid="{93B35B12-AC00-104E-B43E-71E5FE715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neousPetrology\GT1_Plutonic_all_K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_list_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5398-0672-B042-9646-263D646C37CF}">
  <sheetPr>
    <tabColor theme="5"/>
  </sheetPr>
  <dimension ref="A1:BV91"/>
  <sheetViews>
    <sheetView tabSelected="1" workbookViewId="0">
      <pane xSplit="2" ySplit="6" topLeftCell="C7" activePane="bottomRight" state="frozenSplit"/>
      <selection activeCell="R4" sqref="R4"/>
      <selection pane="topRight" activeCell="R4" sqref="R4"/>
      <selection pane="bottomLeft" activeCell="R4" sqref="R4"/>
      <selection pane="bottomRight" activeCell="E9" sqref="E9"/>
    </sheetView>
  </sheetViews>
  <sheetFormatPr defaultColWidth="10.83203125" defaultRowHeight="15" customHeight="1"/>
  <cols>
    <col min="1" max="1" width="23.5" style="24" customWidth="1"/>
    <col min="2" max="2" width="7.83203125" style="16" customWidth="1"/>
    <col min="3" max="3" width="5.1640625" style="16" customWidth="1"/>
    <col min="4" max="4" width="5.5" style="16" customWidth="1"/>
    <col min="5" max="7" width="7.83203125" style="16" customWidth="1"/>
    <col min="8" max="9" width="10.83203125" style="16" customWidth="1"/>
    <col min="10" max="10" width="10.33203125" style="16" bestFit="1" customWidth="1"/>
    <col min="11" max="11" width="10.83203125" style="17" customWidth="1"/>
    <col min="12" max="12" width="10" style="17" bestFit="1" customWidth="1"/>
    <col min="13" max="13" width="17.6640625" style="17" bestFit="1" customWidth="1"/>
    <col min="14" max="14" width="11" style="17" bestFit="1" customWidth="1"/>
    <col min="15" max="15" width="11.1640625" style="17" bestFit="1" customWidth="1"/>
    <col min="16" max="29" width="6.5" style="16" customWidth="1"/>
    <col min="30" max="42" width="7.33203125" style="16" customWidth="1"/>
    <col min="43" max="71" width="7.6640625" style="16" customWidth="1"/>
    <col min="72" max="74" width="21" style="27" bestFit="1" customWidth="1"/>
    <col min="75" max="16384" width="10.83203125" style="16"/>
  </cols>
  <sheetData>
    <row r="1" spans="1:74" ht="15" customHeight="1">
      <c r="A1" s="34" t="s">
        <v>183</v>
      </c>
      <c r="P1" s="44" t="s">
        <v>0</v>
      </c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18"/>
      <c r="AC1" s="18"/>
      <c r="AD1" s="36" t="s">
        <v>1</v>
      </c>
      <c r="AE1" s="36"/>
      <c r="AF1" s="36"/>
      <c r="AG1" s="36"/>
      <c r="AH1" s="36"/>
      <c r="AI1" s="36"/>
      <c r="AJ1" s="36"/>
      <c r="AK1" s="37" t="s">
        <v>2</v>
      </c>
      <c r="AL1" s="37"/>
      <c r="AM1" s="37"/>
      <c r="AN1" s="37"/>
      <c r="AO1" s="37"/>
      <c r="AP1" s="37"/>
      <c r="AQ1" s="38" t="s">
        <v>3</v>
      </c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5" t="s">
        <v>136</v>
      </c>
      <c r="BU1" s="35"/>
      <c r="BV1" s="35"/>
    </row>
    <row r="2" spans="1:74" ht="15" customHeight="1">
      <c r="A2" s="15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/>
      <c r="AC2" s="18"/>
      <c r="AD2" s="20"/>
      <c r="AE2" s="20"/>
      <c r="AF2" s="20"/>
      <c r="AG2" s="20"/>
      <c r="AH2" s="20"/>
      <c r="AI2" s="20"/>
      <c r="AJ2" s="20"/>
      <c r="AK2" s="21"/>
      <c r="AL2" s="21"/>
      <c r="AM2" s="21"/>
      <c r="AN2" s="21"/>
      <c r="AO2" s="21"/>
      <c r="AP2" s="21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3"/>
      <c r="BU2" s="23"/>
      <c r="BV2" s="23"/>
    </row>
    <row r="3" spans="1:74" ht="15" customHeight="1">
      <c r="A3" s="34" t="s">
        <v>184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8"/>
      <c r="AC3" s="18"/>
      <c r="AD3" s="20"/>
      <c r="AE3" s="20"/>
      <c r="AF3" s="20"/>
      <c r="AG3" s="20"/>
      <c r="AH3" s="20"/>
      <c r="AI3" s="20"/>
      <c r="AJ3" s="20"/>
      <c r="AK3" s="21"/>
      <c r="AL3" s="21"/>
      <c r="AM3" s="21"/>
      <c r="AN3" s="21"/>
      <c r="AO3" s="21"/>
      <c r="AP3" s="21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3"/>
      <c r="BU3" s="23"/>
      <c r="BV3" s="23"/>
    </row>
    <row r="4" spans="1:74" ht="15" customHeight="1">
      <c r="A4" s="15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8"/>
      <c r="AC4" s="18"/>
      <c r="AD4" s="20"/>
      <c r="AE4" s="20"/>
      <c r="AF4" s="20"/>
      <c r="AG4" s="20"/>
      <c r="AH4" s="20"/>
      <c r="AI4" s="20"/>
      <c r="AJ4" s="20"/>
      <c r="AK4" s="21"/>
      <c r="AL4" s="21"/>
      <c r="AM4" s="21"/>
      <c r="AN4" s="21"/>
      <c r="AO4" s="21"/>
      <c r="AP4" s="21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3"/>
      <c r="BU4" s="23"/>
      <c r="BV4" s="23"/>
    </row>
    <row r="5" spans="1:74" s="1" customFormat="1" ht="15" customHeight="1">
      <c r="A5" s="39" t="s">
        <v>4</v>
      </c>
      <c r="B5" s="40" t="s">
        <v>5</v>
      </c>
      <c r="C5" s="39" t="s">
        <v>6</v>
      </c>
      <c r="D5" s="39" t="s">
        <v>7</v>
      </c>
      <c r="E5" s="39" t="s">
        <v>8</v>
      </c>
      <c r="F5" s="41" t="s">
        <v>9</v>
      </c>
      <c r="G5" s="41"/>
      <c r="H5" s="42" t="s">
        <v>10</v>
      </c>
      <c r="I5" s="42" t="s">
        <v>11</v>
      </c>
      <c r="J5" s="40" t="s">
        <v>12</v>
      </c>
      <c r="K5" s="43" t="s">
        <v>13</v>
      </c>
      <c r="L5" s="43"/>
      <c r="M5" s="43"/>
      <c r="N5" s="43"/>
      <c r="O5" s="43"/>
      <c r="P5" s="7" t="s">
        <v>166</v>
      </c>
      <c r="Q5" s="7" t="s">
        <v>167</v>
      </c>
      <c r="R5" s="7" t="s">
        <v>168</v>
      </c>
      <c r="S5" s="7" t="s">
        <v>169</v>
      </c>
      <c r="T5" s="7" t="s">
        <v>14</v>
      </c>
      <c r="U5" s="7" t="s">
        <v>15</v>
      </c>
      <c r="V5" s="7" t="s">
        <v>16</v>
      </c>
      <c r="W5" s="7" t="s">
        <v>170</v>
      </c>
      <c r="X5" s="7" t="s">
        <v>171</v>
      </c>
      <c r="Y5" s="7" t="s">
        <v>172</v>
      </c>
      <c r="Z5" s="7" t="s">
        <v>173</v>
      </c>
      <c r="AA5" s="7" t="s">
        <v>17</v>
      </c>
      <c r="AB5" s="8" t="s">
        <v>134</v>
      </c>
      <c r="AC5" s="8" t="s">
        <v>135</v>
      </c>
      <c r="AD5" s="7" t="s">
        <v>174</v>
      </c>
      <c r="AE5" s="7" t="s">
        <v>175</v>
      </c>
      <c r="AF5" s="9" t="s">
        <v>18</v>
      </c>
      <c r="AG5" s="7" t="s">
        <v>176</v>
      </c>
      <c r="AH5" s="7" t="s">
        <v>177</v>
      </c>
      <c r="AI5" s="10" t="s">
        <v>178</v>
      </c>
      <c r="AJ5" s="10" t="s">
        <v>179</v>
      </c>
      <c r="AK5" s="7" t="s">
        <v>19</v>
      </c>
      <c r="AL5" s="11" t="s">
        <v>180</v>
      </c>
      <c r="AM5" s="11" t="s">
        <v>181</v>
      </c>
      <c r="AN5" s="11" t="s">
        <v>20</v>
      </c>
      <c r="AO5" s="11" t="s">
        <v>21</v>
      </c>
      <c r="AP5" s="11" t="s">
        <v>182</v>
      </c>
      <c r="AQ5" s="12" t="s">
        <v>22</v>
      </c>
      <c r="AR5" s="12" t="s">
        <v>23</v>
      </c>
      <c r="AS5" s="12" t="s">
        <v>24</v>
      </c>
      <c r="AT5" s="12" t="s">
        <v>25</v>
      </c>
      <c r="AU5" s="12" t="s">
        <v>26</v>
      </c>
      <c r="AV5" s="12" t="s">
        <v>27</v>
      </c>
      <c r="AW5" s="12" t="s">
        <v>28</v>
      </c>
      <c r="AX5" s="12" t="s">
        <v>29</v>
      </c>
      <c r="AY5" s="12" t="s">
        <v>30</v>
      </c>
      <c r="AZ5" s="12" t="s">
        <v>31</v>
      </c>
      <c r="BA5" s="12" t="s">
        <v>32</v>
      </c>
      <c r="BB5" s="12" t="s">
        <v>33</v>
      </c>
      <c r="BC5" s="12" t="s">
        <v>34</v>
      </c>
      <c r="BD5" s="12" t="s">
        <v>35</v>
      </c>
      <c r="BE5" s="12" t="s">
        <v>36</v>
      </c>
      <c r="BF5" s="12" t="s">
        <v>37</v>
      </c>
      <c r="BG5" s="12" t="s">
        <v>38</v>
      </c>
      <c r="BH5" s="12" t="s">
        <v>39</v>
      </c>
      <c r="BI5" s="12" t="s">
        <v>40</v>
      </c>
      <c r="BJ5" s="12" t="s">
        <v>41</v>
      </c>
      <c r="BK5" s="12" t="s">
        <v>42</v>
      </c>
      <c r="BL5" s="12" t="s">
        <v>43</v>
      </c>
      <c r="BM5" s="12" t="s">
        <v>44</v>
      </c>
      <c r="BN5" s="12" t="s">
        <v>45</v>
      </c>
      <c r="BO5" s="12" t="s">
        <v>46</v>
      </c>
      <c r="BP5" s="12" t="s">
        <v>47</v>
      </c>
      <c r="BQ5" s="12" t="s">
        <v>48</v>
      </c>
      <c r="BR5" s="12" t="s">
        <v>49</v>
      </c>
      <c r="BS5" s="12" t="s">
        <v>50</v>
      </c>
      <c r="BT5" s="13" t="s">
        <v>137</v>
      </c>
      <c r="BU5" s="13" t="s">
        <v>138</v>
      </c>
      <c r="BV5" s="13" t="s">
        <v>139</v>
      </c>
    </row>
    <row r="6" spans="1:74" s="1" customFormat="1" ht="14" customHeight="1">
      <c r="A6" s="39"/>
      <c r="B6" s="40"/>
      <c r="C6" s="39"/>
      <c r="D6" s="39"/>
      <c r="E6" s="39"/>
      <c r="F6" s="14" t="s">
        <v>51</v>
      </c>
      <c r="G6" s="14" t="s">
        <v>52</v>
      </c>
      <c r="H6" s="42"/>
      <c r="I6" s="42"/>
      <c r="J6" s="40"/>
      <c r="K6" s="2" t="s">
        <v>53</v>
      </c>
      <c r="L6" s="2" t="s">
        <v>54</v>
      </c>
      <c r="M6" s="3" t="s">
        <v>55</v>
      </c>
      <c r="N6" s="2" t="s">
        <v>56</v>
      </c>
      <c r="O6" s="2" t="s">
        <v>57</v>
      </c>
      <c r="P6" s="7" t="s">
        <v>58</v>
      </c>
      <c r="Q6" s="7" t="s">
        <v>58</v>
      </c>
      <c r="R6" s="7" t="s">
        <v>58</v>
      </c>
      <c r="S6" s="7" t="s">
        <v>58</v>
      </c>
      <c r="T6" s="7" t="s">
        <v>58</v>
      </c>
      <c r="U6" s="7" t="s">
        <v>58</v>
      </c>
      <c r="V6" s="7" t="s">
        <v>58</v>
      </c>
      <c r="W6" s="7" t="s">
        <v>58</v>
      </c>
      <c r="X6" s="7" t="s">
        <v>59</v>
      </c>
      <c r="Y6" s="7" t="s">
        <v>58</v>
      </c>
      <c r="Z6" s="7" t="s">
        <v>58</v>
      </c>
      <c r="AA6" s="7"/>
      <c r="AB6" s="7"/>
      <c r="AC6" s="7"/>
      <c r="AD6" s="7" t="s">
        <v>59</v>
      </c>
      <c r="AE6" s="7" t="s">
        <v>59</v>
      </c>
      <c r="AF6" s="7" t="s">
        <v>59</v>
      </c>
      <c r="AG6" s="7" t="s">
        <v>59</v>
      </c>
      <c r="AH6" s="7" t="s">
        <v>59</v>
      </c>
      <c r="AI6" s="7" t="s">
        <v>59</v>
      </c>
      <c r="AJ6" s="7" t="s">
        <v>59</v>
      </c>
      <c r="AK6" s="7" t="s">
        <v>60</v>
      </c>
      <c r="AL6" s="11" t="s">
        <v>60</v>
      </c>
      <c r="AM6" s="11" t="s">
        <v>60</v>
      </c>
      <c r="AN6" s="11" t="s">
        <v>61</v>
      </c>
      <c r="AO6" s="11" t="s">
        <v>62</v>
      </c>
      <c r="AP6" s="11" t="s">
        <v>62</v>
      </c>
    </row>
    <row r="7" spans="1:74" s="17" customFormat="1" ht="15" customHeight="1">
      <c r="A7" s="6" t="s">
        <v>63</v>
      </c>
      <c r="B7" s="28" t="s">
        <v>64</v>
      </c>
      <c r="C7" s="28" t="s">
        <v>65</v>
      </c>
      <c r="D7" s="28">
        <v>7</v>
      </c>
      <c r="E7" s="28">
        <v>1</v>
      </c>
      <c r="F7" s="28">
        <v>8</v>
      </c>
      <c r="G7" s="28">
        <v>13</v>
      </c>
      <c r="H7" s="30">
        <v>8.7799999999999994</v>
      </c>
      <c r="I7" s="30">
        <v>8.7781758957654716</v>
      </c>
      <c r="J7" s="28" t="s">
        <v>66</v>
      </c>
      <c r="K7" s="29" t="s">
        <v>67</v>
      </c>
      <c r="L7" s="29" t="s">
        <v>26</v>
      </c>
      <c r="M7" s="29"/>
      <c r="N7" s="28" t="s">
        <v>26</v>
      </c>
      <c r="O7" s="28" t="s">
        <v>26</v>
      </c>
      <c r="P7" s="30">
        <v>43.94165292910354</v>
      </c>
      <c r="Q7" s="30">
        <v>1.8359600846893153E-2</v>
      </c>
      <c r="R7" s="30">
        <v>0.52751060081688139</v>
      </c>
      <c r="S7" s="30">
        <v>8.9840077420482434</v>
      </c>
      <c r="T7" s="30">
        <v>0.12669209768727147</v>
      </c>
      <c r="U7" s="30">
        <v>46.151873737860747</v>
      </c>
      <c r="V7" s="30">
        <v>0.22292356970872793</v>
      </c>
      <c r="W7" s="30">
        <v>6.9947427219922325E-3</v>
      </c>
      <c r="X7" s="30">
        <v>1.9984979205692088E-2</v>
      </c>
      <c r="Y7" s="30" t="s">
        <v>68</v>
      </c>
      <c r="Z7" s="30" t="s">
        <v>69</v>
      </c>
      <c r="AA7" s="30">
        <f>SUM(P7:Z7)</f>
        <v>99.999999999999972</v>
      </c>
      <c r="AB7" s="30">
        <v>91.052772513266277</v>
      </c>
      <c r="AC7" s="30">
        <v>98.39743384248159</v>
      </c>
      <c r="AD7" s="31">
        <v>40.4146</v>
      </c>
      <c r="AE7" s="31">
        <v>2255.1533999999997</v>
      </c>
      <c r="AF7" s="31">
        <v>78</v>
      </c>
      <c r="AG7" s="31">
        <v>2373.4339</v>
      </c>
      <c r="AH7" s="31">
        <v>28.101700000000001</v>
      </c>
      <c r="AI7" s="31">
        <v>42.509</v>
      </c>
      <c r="AJ7" s="31">
        <v>2.6484000000000005</v>
      </c>
      <c r="AK7" s="32">
        <v>13.788429548395081</v>
      </c>
      <c r="AL7" s="30">
        <v>0.2</v>
      </c>
      <c r="AM7" s="30">
        <v>13.9</v>
      </c>
      <c r="AN7" s="30" t="s">
        <v>35</v>
      </c>
      <c r="AO7" s="30">
        <v>2.5000000000000001E-2</v>
      </c>
      <c r="AP7" s="30">
        <v>0.45400000000000001</v>
      </c>
      <c r="AQ7" s="30" t="s">
        <v>69</v>
      </c>
      <c r="AR7" s="30" t="s">
        <v>69</v>
      </c>
      <c r="AS7" s="30" t="s">
        <v>69</v>
      </c>
      <c r="AT7" s="30" t="s">
        <v>69</v>
      </c>
      <c r="AU7" s="30" t="s">
        <v>69</v>
      </c>
      <c r="AV7" s="30" t="s">
        <v>69</v>
      </c>
      <c r="AW7" s="30" t="s">
        <v>69</v>
      </c>
      <c r="AX7" s="30" t="s">
        <v>69</v>
      </c>
      <c r="AY7" s="30" t="s">
        <v>69</v>
      </c>
      <c r="AZ7" s="30" t="s">
        <v>69</v>
      </c>
      <c r="BA7" s="30" t="s">
        <v>69</v>
      </c>
      <c r="BB7" s="30" t="s">
        <v>69</v>
      </c>
      <c r="BC7" s="30" t="s">
        <v>69</v>
      </c>
      <c r="BD7" s="30" t="s">
        <v>69</v>
      </c>
      <c r="BE7" s="30" t="s">
        <v>69</v>
      </c>
      <c r="BF7" s="30" t="s">
        <v>69</v>
      </c>
      <c r="BG7" s="30" t="s">
        <v>69</v>
      </c>
      <c r="BH7" s="30" t="s">
        <v>69</v>
      </c>
      <c r="BI7" s="30" t="s">
        <v>69</v>
      </c>
      <c r="BJ7" s="30" t="s">
        <v>69</v>
      </c>
      <c r="BK7" s="30" t="s">
        <v>69</v>
      </c>
      <c r="BL7" s="30" t="s">
        <v>69</v>
      </c>
      <c r="BM7" s="30" t="s">
        <v>69</v>
      </c>
      <c r="BN7" s="30" t="s">
        <v>69</v>
      </c>
      <c r="BO7" s="30" t="s">
        <v>69</v>
      </c>
      <c r="BP7" s="30" t="s">
        <v>69</v>
      </c>
      <c r="BQ7" s="30" t="s">
        <v>69</v>
      </c>
      <c r="BR7" s="30" t="s">
        <v>69</v>
      </c>
      <c r="BS7" s="30" t="s">
        <v>69</v>
      </c>
      <c r="BT7" s="4" t="s">
        <v>140</v>
      </c>
      <c r="BU7" s="4" t="s">
        <v>141</v>
      </c>
      <c r="BV7" s="4"/>
    </row>
    <row r="8" spans="1:74" s="17" customFormat="1" ht="15" customHeight="1">
      <c r="A8" s="6" t="s">
        <v>70</v>
      </c>
      <c r="B8" s="28" t="s">
        <v>71</v>
      </c>
      <c r="C8" s="28" t="s">
        <v>65</v>
      </c>
      <c r="D8" s="28">
        <v>7</v>
      </c>
      <c r="E8" s="28">
        <v>2</v>
      </c>
      <c r="F8" s="28">
        <v>60</v>
      </c>
      <c r="G8" s="28">
        <v>65</v>
      </c>
      <c r="H8" s="30">
        <v>10.174999999999999</v>
      </c>
      <c r="I8" s="30">
        <v>10.141368078175896</v>
      </c>
      <c r="J8" s="28" t="s">
        <v>66</v>
      </c>
      <c r="K8" s="29" t="s">
        <v>67</v>
      </c>
      <c r="L8" s="29" t="s">
        <v>26</v>
      </c>
      <c r="M8" s="29"/>
      <c r="N8" s="28" t="s">
        <v>26</v>
      </c>
      <c r="O8" s="28" t="s">
        <v>26</v>
      </c>
      <c r="P8" s="30">
        <v>43.926319874023541</v>
      </c>
      <c r="Q8" s="30">
        <v>1.7381044907501531E-2</v>
      </c>
      <c r="R8" s="30">
        <v>0.72878432319409092</v>
      </c>
      <c r="S8" s="30">
        <v>8.7696237225159912</v>
      </c>
      <c r="T8" s="30">
        <v>0.14929875041670057</v>
      </c>
      <c r="U8" s="30">
        <v>46.212428458775825</v>
      </c>
      <c r="V8" s="30">
        <v>0.14142188235649739</v>
      </c>
      <c r="W8" s="30">
        <v>2.3887393662481243E-2</v>
      </c>
      <c r="X8" s="30">
        <v>3.0854550147371609E-2</v>
      </c>
      <c r="Y8" s="30" t="s">
        <v>68</v>
      </c>
      <c r="Z8" s="30" t="s">
        <v>69</v>
      </c>
      <c r="AA8" s="30">
        <f t="shared" ref="AA8:AA68" si="0">SUM(P8:Z8)</f>
        <v>99.999999999999986</v>
      </c>
      <c r="AB8" s="30">
        <v>91.258058080261264</v>
      </c>
      <c r="AC8" s="30">
        <v>91.939350738092301</v>
      </c>
      <c r="AD8" s="31">
        <v>53.391199999999998</v>
      </c>
      <c r="AE8" s="31">
        <v>2854.7801999999997</v>
      </c>
      <c r="AF8" s="31">
        <v>77</v>
      </c>
      <c r="AG8" s="31">
        <v>2274.4236000000001</v>
      </c>
      <c r="AH8" s="31">
        <v>8.8529999999999998</v>
      </c>
      <c r="AI8" s="31">
        <v>53.045400000000001</v>
      </c>
      <c r="AJ8" s="31">
        <v>4.2965999999999998</v>
      </c>
      <c r="AK8" s="32">
        <v>13.268352651914261</v>
      </c>
      <c r="AL8" s="30">
        <v>0.154</v>
      </c>
      <c r="AM8" s="30">
        <v>12.9</v>
      </c>
      <c r="AN8" s="30" t="s">
        <v>35</v>
      </c>
      <c r="AO8" s="30">
        <v>1.7999999999999999E-2</v>
      </c>
      <c r="AP8" s="30">
        <v>0.998</v>
      </c>
      <c r="AQ8" s="30" t="s">
        <v>69</v>
      </c>
      <c r="AR8" s="30" t="s">
        <v>69</v>
      </c>
      <c r="AS8" s="30" t="s">
        <v>69</v>
      </c>
      <c r="AT8" s="30" t="s">
        <v>69</v>
      </c>
      <c r="AU8" s="30" t="s">
        <v>69</v>
      </c>
      <c r="AV8" s="30" t="s">
        <v>69</v>
      </c>
      <c r="AW8" s="30" t="s">
        <v>69</v>
      </c>
      <c r="AX8" s="30" t="s">
        <v>69</v>
      </c>
      <c r="AY8" s="30" t="s">
        <v>69</v>
      </c>
      <c r="AZ8" s="30" t="s">
        <v>69</v>
      </c>
      <c r="BA8" s="30" t="s">
        <v>69</v>
      </c>
      <c r="BB8" s="30" t="s">
        <v>69</v>
      </c>
      <c r="BC8" s="30" t="s">
        <v>69</v>
      </c>
      <c r="BD8" s="30" t="s">
        <v>69</v>
      </c>
      <c r="BE8" s="30" t="s">
        <v>69</v>
      </c>
      <c r="BF8" s="30" t="s">
        <v>69</v>
      </c>
      <c r="BG8" s="30" t="s">
        <v>69</v>
      </c>
      <c r="BH8" s="30" t="s">
        <v>69</v>
      </c>
      <c r="BI8" s="30" t="s">
        <v>69</v>
      </c>
      <c r="BJ8" s="30" t="s">
        <v>69</v>
      </c>
      <c r="BK8" s="30" t="s">
        <v>69</v>
      </c>
      <c r="BL8" s="30" t="s">
        <v>69</v>
      </c>
      <c r="BM8" s="30" t="s">
        <v>69</v>
      </c>
      <c r="BN8" s="30" t="s">
        <v>69</v>
      </c>
      <c r="BO8" s="30" t="s">
        <v>69</v>
      </c>
      <c r="BP8" s="30" t="s">
        <v>69</v>
      </c>
      <c r="BQ8" s="30" t="s">
        <v>69</v>
      </c>
      <c r="BR8" s="30" t="s">
        <v>69</v>
      </c>
      <c r="BS8" s="30" t="s">
        <v>69</v>
      </c>
      <c r="BT8" s="4" t="s">
        <v>140</v>
      </c>
      <c r="BU8" s="4" t="s">
        <v>141</v>
      </c>
      <c r="BV8" s="4"/>
    </row>
    <row r="9" spans="1:74" s="17" customFormat="1" ht="15" customHeight="1">
      <c r="A9" s="6" t="s">
        <v>72</v>
      </c>
      <c r="B9" s="28" t="s">
        <v>71</v>
      </c>
      <c r="C9" s="28" t="s">
        <v>65</v>
      </c>
      <c r="D9" s="28">
        <v>12</v>
      </c>
      <c r="E9" s="28">
        <v>2</v>
      </c>
      <c r="F9" s="28">
        <v>0</v>
      </c>
      <c r="G9" s="28">
        <v>5</v>
      </c>
      <c r="H9" s="30">
        <v>18.545000000000002</v>
      </c>
      <c r="I9" s="30">
        <v>18.504761904761903</v>
      </c>
      <c r="J9" s="28" t="s">
        <v>66</v>
      </c>
      <c r="K9" s="29" t="s">
        <v>26</v>
      </c>
      <c r="L9" s="29" t="s">
        <v>26</v>
      </c>
      <c r="M9" s="29"/>
      <c r="N9" s="28" t="s">
        <v>26</v>
      </c>
      <c r="O9" s="28" t="s">
        <v>26</v>
      </c>
      <c r="P9" s="30">
        <v>44.344576158484848</v>
      </c>
      <c r="Q9" s="30">
        <v>2.0636048884506909E-2</v>
      </c>
      <c r="R9" s="30">
        <v>0.77958406897026122</v>
      </c>
      <c r="S9" s="30">
        <v>8.7932497191204462</v>
      </c>
      <c r="T9" s="30">
        <v>0.12381629330704148</v>
      </c>
      <c r="U9" s="30">
        <v>45.65152592117029</v>
      </c>
      <c r="V9" s="30">
        <v>0.28661179006259602</v>
      </c>
      <c r="W9" s="30" t="s">
        <v>69</v>
      </c>
      <c r="X9" s="30" t="s">
        <v>68</v>
      </c>
      <c r="Y9" s="30" t="s">
        <v>68</v>
      </c>
      <c r="Z9" s="30" t="s">
        <v>69</v>
      </c>
      <c r="AA9" s="30">
        <f t="shared" si="0"/>
        <v>99.999999999999986</v>
      </c>
      <c r="AB9" s="30">
        <v>91.13843921949821</v>
      </c>
      <c r="AC9" s="30"/>
      <c r="AD9" s="31">
        <v>42.5</v>
      </c>
      <c r="AE9" s="31">
        <v>2232.1</v>
      </c>
      <c r="AF9" s="31" t="s">
        <v>69</v>
      </c>
      <c r="AG9" s="31">
        <v>2216.6</v>
      </c>
      <c r="AH9" s="31">
        <v>6.2</v>
      </c>
      <c r="AI9" s="31">
        <v>41.1</v>
      </c>
      <c r="AJ9" s="31">
        <v>3.9</v>
      </c>
      <c r="AK9" s="32">
        <v>12.532411408815868</v>
      </c>
      <c r="AL9" s="30">
        <v>0.159</v>
      </c>
      <c r="AM9" s="30">
        <v>14.1</v>
      </c>
      <c r="AN9" s="30" t="s">
        <v>35</v>
      </c>
      <c r="AO9" s="30">
        <v>1.6E-2</v>
      </c>
      <c r="AP9" s="30">
        <v>0.56200000000000006</v>
      </c>
      <c r="AQ9" s="30" t="s">
        <v>69</v>
      </c>
      <c r="AR9" s="30" t="s">
        <v>69</v>
      </c>
      <c r="AS9" s="30" t="s">
        <v>69</v>
      </c>
      <c r="AT9" s="30" t="s">
        <v>69</v>
      </c>
      <c r="AU9" s="30" t="s">
        <v>69</v>
      </c>
      <c r="AV9" s="30" t="s">
        <v>69</v>
      </c>
      <c r="AW9" s="30" t="s">
        <v>69</v>
      </c>
      <c r="AX9" s="30" t="s">
        <v>69</v>
      </c>
      <c r="AY9" s="30" t="s">
        <v>69</v>
      </c>
      <c r="AZ9" s="30" t="s">
        <v>69</v>
      </c>
      <c r="BA9" s="30" t="s">
        <v>69</v>
      </c>
      <c r="BB9" s="30" t="s">
        <v>69</v>
      </c>
      <c r="BC9" s="30" t="s">
        <v>69</v>
      </c>
      <c r="BD9" s="30" t="s">
        <v>69</v>
      </c>
      <c r="BE9" s="30" t="s">
        <v>69</v>
      </c>
      <c r="BF9" s="30" t="s">
        <v>69</v>
      </c>
      <c r="BG9" s="30" t="s">
        <v>69</v>
      </c>
      <c r="BH9" s="30" t="s">
        <v>69</v>
      </c>
      <c r="BI9" s="30" t="s">
        <v>69</v>
      </c>
      <c r="BJ9" s="30" t="s">
        <v>69</v>
      </c>
      <c r="BK9" s="30" t="s">
        <v>69</v>
      </c>
      <c r="BL9" s="30" t="s">
        <v>69</v>
      </c>
      <c r="BM9" s="30" t="s">
        <v>69</v>
      </c>
      <c r="BN9" s="30" t="s">
        <v>69</v>
      </c>
      <c r="BO9" s="30" t="s">
        <v>69</v>
      </c>
      <c r="BP9" s="30" t="s">
        <v>69</v>
      </c>
      <c r="BQ9" s="30" t="s">
        <v>69</v>
      </c>
      <c r="BR9" s="30" t="s">
        <v>69</v>
      </c>
      <c r="BS9" s="30" t="s">
        <v>69</v>
      </c>
      <c r="BT9" s="4" t="s">
        <v>140</v>
      </c>
      <c r="BU9" s="4" t="s">
        <v>142</v>
      </c>
      <c r="BV9" s="4"/>
    </row>
    <row r="10" spans="1:74" s="17" customFormat="1" ht="15" customHeight="1">
      <c r="A10" s="6" t="s">
        <v>73</v>
      </c>
      <c r="B10" s="28" t="s">
        <v>64</v>
      </c>
      <c r="C10" s="28" t="s">
        <v>65</v>
      </c>
      <c r="D10" s="28">
        <v>12</v>
      </c>
      <c r="E10" s="28">
        <v>4</v>
      </c>
      <c r="F10" s="28">
        <v>45</v>
      </c>
      <c r="G10" s="28">
        <v>50</v>
      </c>
      <c r="H10" s="30">
        <v>20.555</v>
      </c>
      <c r="I10" s="30">
        <v>20.419047619047614</v>
      </c>
      <c r="J10" s="28" t="s">
        <v>66</v>
      </c>
      <c r="K10" s="29" t="s">
        <v>67</v>
      </c>
      <c r="L10" s="29" t="s">
        <v>26</v>
      </c>
      <c r="M10" s="29"/>
      <c r="N10" s="28" t="s">
        <v>26</v>
      </c>
      <c r="O10" s="28" t="s">
        <v>26</v>
      </c>
      <c r="P10" s="30">
        <v>44.585795653055442</v>
      </c>
      <c r="Q10" s="30">
        <v>4.2739263060454051E-2</v>
      </c>
      <c r="R10" s="30">
        <v>1.4760437269031585</v>
      </c>
      <c r="S10" s="30">
        <v>8.3441395864886267</v>
      </c>
      <c r="T10" s="30">
        <v>0.11473939494537951</v>
      </c>
      <c r="U10" s="30">
        <v>44.866656684160915</v>
      </c>
      <c r="V10" s="30">
        <v>0.52423813307514378</v>
      </c>
      <c r="W10" s="30" t="s">
        <v>68</v>
      </c>
      <c r="X10" s="30">
        <v>4.5647558310880409E-2</v>
      </c>
      <c r="Y10" s="30" t="s">
        <v>68</v>
      </c>
      <c r="Z10" s="30" t="s">
        <v>69</v>
      </c>
      <c r="AA10" s="30">
        <f t="shared" si="0"/>
        <v>100</v>
      </c>
      <c r="AB10" s="30">
        <v>91.417718486952154</v>
      </c>
      <c r="AC10" s="30"/>
      <c r="AD10" s="31">
        <v>40.4146</v>
      </c>
      <c r="AE10" s="31">
        <v>2986.3565999999996</v>
      </c>
      <c r="AF10" s="31">
        <v>88</v>
      </c>
      <c r="AG10" s="31">
        <v>2157.7678999999998</v>
      </c>
      <c r="AH10" s="31">
        <v>9.6898999999999997</v>
      </c>
      <c r="AI10" s="31">
        <v>46.272000000000006</v>
      </c>
      <c r="AJ10" s="31">
        <v>7.5930000000000017</v>
      </c>
      <c r="AK10" s="32">
        <v>12.72406342250228</v>
      </c>
      <c r="AL10" s="30">
        <v>0.126</v>
      </c>
      <c r="AM10" s="30">
        <v>9.6999999999999993</v>
      </c>
      <c r="AN10" s="30" t="s">
        <v>35</v>
      </c>
      <c r="AO10" s="30">
        <v>2.5000000000000001E-2</v>
      </c>
      <c r="AP10" s="30">
        <v>0.34899999999999998</v>
      </c>
      <c r="AQ10" s="30" t="s">
        <v>69</v>
      </c>
      <c r="AR10" s="30" t="s">
        <v>69</v>
      </c>
      <c r="AS10" s="30" t="s">
        <v>69</v>
      </c>
      <c r="AT10" s="30" t="s">
        <v>69</v>
      </c>
      <c r="AU10" s="30" t="s">
        <v>69</v>
      </c>
      <c r="AV10" s="30" t="s">
        <v>69</v>
      </c>
      <c r="AW10" s="30" t="s">
        <v>69</v>
      </c>
      <c r="AX10" s="30" t="s">
        <v>69</v>
      </c>
      <c r="AY10" s="30" t="s">
        <v>69</v>
      </c>
      <c r="AZ10" s="30" t="s">
        <v>69</v>
      </c>
      <c r="BA10" s="30" t="s">
        <v>69</v>
      </c>
      <c r="BB10" s="30" t="s">
        <v>69</v>
      </c>
      <c r="BC10" s="30" t="s">
        <v>69</v>
      </c>
      <c r="BD10" s="30" t="s">
        <v>69</v>
      </c>
      <c r="BE10" s="30" t="s">
        <v>69</v>
      </c>
      <c r="BF10" s="30" t="s">
        <v>69</v>
      </c>
      <c r="BG10" s="30" t="s">
        <v>69</v>
      </c>
      <c r="BH10" s="30" t="s">
        <v>69</v>
      </c>
      <c r="BI10" s="30" t="s">
        <v>69</v>
      </c>
      <c r="BJ10" s="30" t="s">
        <v>69</v>
      </c>
      <c r="BK10" s="30" t="s">
        <v>69</v>
      </c>
      <c r="BL10" s="30" t="s">
        <v>69</v>
      </c>
      <c r="BM10" s="30" t="s">
        <v>69</v>
      </c>
      <c r="BN10" s="30" t="s">
        <v>69</v>
      </c>
      <c r="BO10" s="30" t="s">
        <v>69</v>
      </c>
      <c r="BP10" s="30" t="s">
        <v>69</v>
      </c>
      <c r="BQ10" s="30" t="s">
        <v>69</v>
      </c>
      <c r="BR10" s="30" t="s">
        <v>69</v>
      </c>
      <c r="BS10" s="30" t="s">
        <v>69</v>
      </c>
      <c r="BT10" s="4" t="s">
        <v>140</v>
      </c>
      <c r="BU10" s="4" t="s">
        <v>143</v>
      </c>
      <c r="BV10" s="4" t="s">
        <v>144</v>
      </c>
    </row>
    <row r="11" spans="1:74" s="17" customFormat="1" ht="15" customHeight="1">
      <c r="A11" s="6" t="s">
        <v>74</v>
      </c>
      <c r="B11" s="28" t="s">
        <v>64</v>
      </c>
      <c r="C11" s="28" t="s">
        <v>65</v>
      </c>
      <c r="D11" s="28">
        <v>14</v>
      </c>
      <c r="E11" s="28">
        <v>3</v>
      </c>
      <c r="F11" s="28">
        <v>22</v>
      </c>
      <c r="G11" s="28">
        <v>27</v>
      </c>
      <c r="H11" s="30">
        <v>25.65</v>
      </c>
      <c r="I11" s="30">
        <v>25.548341232227489</v>
      </c>
      <c r="J11" s="28" t="s">
        <v>66</v>
      </c>
      <c r="K11" s="29" t="s">
        <v>67</v>
      </c>
      <c r="L11" s="29" t="s">
        <v>26</v>
      </c>
      <c r="M11" s="29"/>
      <c r="N11" s="28" t="s">
        <v>26</v>
      </c>
      <c r="O11" s="28" t="s">
        <v>26</v>
      </c>
      <c r="P11" s="30">
        <v>44.802870355275907</v>
      </c>
      <c r="Q11" s="30">
        <v>2.6600021144077377E-2</v>
      </c>
      <c r="R11" s="30">
        <v>0.73545418497108772</v>
      </c>
      <c r="S11" s="30">
        <v>8.1782365202436278</v>
      </c>
      <c r="T11" s="30">
        <v>0.12273763064813935</v>
      </c>
      <c r="U11" s="30">
        <v>45.469019282585485</v>
      </c>
      <c r="V11" s="30">
        <v>0.58208961439191331</v>
      </c>
      <c r="W11" s="30">
        <v>5.4994957719107763E-2</v>
      </c>
      <c r="X11" s="30">
        <v>1.4998624832483936E-2</v>
      </c>
      <c r="Y11" s="30">
        <v>1.2998808188152746E-2</v>
      </c>
      <c r="Z11" s="30" t="s">
        <v>69</v>
      </c>
      <c r="AA11" s="30">
        <f t="shared" si="0"/>
        <v>100</v>
      </c>
      <c r="AB11" s="30">
        <v>91.67631295069674</v>
      </c>
      <c r="AC11" s="30">
        <v>95.325260024229507</v>
      </c>
      <c r="AD11" s="31">
        <v>39.416399999999996</v>
      </c>
      <c r="AE11" s="31">
        <v>2525.337</v>
      </c>
      <c r="AF11" s="31">
        <v>96</v>
      </c>
      <c r="AG11" s="31">
        <v>2358.7293999999997</v>
      </c>
      <c r="AH11" s="31">
        <v>27.264800000000001</v>
      </c>
      <c r="AI11" s="31">
        <v>42.509</v>
      </c>
      <c r="AJ11" s="31">
        <v>6.7689000000000004</v>
      </c>
      <c r="AK11" s="32">
        <v>13.834489532813594</v>
      </c>
      <c r="AL11" s="30">
        <v>0.13700000000000001</v>
      </c>
      <c r="AM11" s="30">
        <v>13.8</v>
      </c>
      <c r="AN11" s="30" t="s">
        <v>35</v>
      </c>
      <c r="AO11" s="30">
        <v>2.9000000000000001E-2</v>
      </c>
      <c r="AP11" s="30">
        <v>0.36099999999999999</v>
      </c>
      <c r="AQ11" s="30" t="s">
        <v>69</v>
      </c>
      <c r="AR11" s="30" t="s">
        <v>69</v>
      </c>
      <c r="AS11" s="30" t="s">
        <v>69</v>
      </c>
      <c r="AT11" s="30" t="s">
        <v>69</v>
      </c>
      <c r="AU11" s="30" t="s">
        <v>69</v>
      </c>
      <c r="AV11" s="30" t="s">
        <v>69</v>
      </c>
      <c r="AW11" s="30" t="s">
        <v>69</v>
      </c>
      <c r="AX11" s="30" t="s">
        <v>69</v>
      </c>
      <c r="AY11" s="30" t="s">
        <v>69</v>
      </c>
      <c r="AZ11" s="30" t="s">
        <v>69</v>
      </c>
      <c r="BA11" s="30" t="s">
        <v>69</v>
      </c>
      <c r="BB11" s="30" t="s">
        <v>69</v>
      </c>
      <c r="BC11" s="30" t="s">
        <v>69</v>
      </c>
      <c r="BD11" s="30" t="s">
        <v>69</v>
      </c>
      <c r="BE11" s="30" t="s">
        <v>69</v>
      </c>
      <c r="BF11" s="30" t="s">
        <v>69</v>
      </c>
      <c r="BG11" s="30" t="s">
        <v>69</v>
      </c>
      <c r="BH11" s="30" t="s">
        <v>69</v>
      </c>
      <c r="BI11" s="30" t="s">
        <v>69</v>
      </c>
      <c r="BJ11" s="30" t="s">
        <v>69</v>
      </c>
      <c r="BK11" s="30" t="s">
        <v>69</v>
      </c>
      <c r="BL11" s="30" t="s">
        <v>69</v>
      </c>
      <c r="BM11" s="30" t="s">
        <v>69</v>
      </c>
      <c r="BN11" s="30" t="s">
        <v>69</v>
      </c>
      <c r="BO11" s="30" t="s">
        <v>69</v>
      </c>
      <c r="BP11" s="30" t="s">
        <v>69</v>
      </c>
      <c r="BQ11" s="30" t="s">
        <v>69</v>
      </c>
      <c r="BR11" s="30" t="s">
        <v>69</v>
      </c>
      <c r="BS11" s="30" t="s">
        <v>69</v>
      </c>
      <c r="BT11" s="4" t="s">
        <v>140</v>
      </c>
      <c r="BU11" s="4" t="s">
        <v>141</v>
      </c>
      <c r="BV11" s="4"/>
    </row>
    <row r="12" spans="1:74" s="17" customFormat="1" ht="15" customHeight="1">
      <c r="A12" s="6" t="s">
        <v>75</v>
      </c>
      <c r="B12" s="28" t="s">
        <v>64</v>
      </c>
      <c r="C12" s="28" t="s">
        <v>65</v>
      </c>
      <c r="D12" s="28">
        <v>14</v>
      </c>
      <c r="E12" s="28">
        <v>3</v>
      </c>
      <c r="F12" s="28">
        <v>39</v>
      </c>
      <c r="G12" s="28">
        <v>44</v>
      </c>
      <c r="H12" s="30">
        <v>25.82</v>
      </c>
      <c r="I12" s="30">
        <v>25.709478672985785</v>
      </c>
      <c r="J12" s="28" t="s">
        <v>66</v>
      </c>
      <c r="K12" s="29" t="s">
        <v>67</v>
      </c>
      <c r="L12" s="29" t="s">
        <v>26</v>
      </c>
      <c r="M12" s="29"/>
      <c r="N12" s="28" t="s">
        <v>26</v>
      </c>
      <c r="O12" s="28" t="s">
        <v>26</v>
      </c>
      <c r="P12" s="30">
        <v>46.90550827120326</v>
      </c>
      <c r="Q12" s="30">
        <v>2.2770625765178919E-2</v>
      </c>
      <c r="R12" s="30">
        <v>1.0858574118970818</v>
      </c>
      <c r="S12" s="30">
        <v>7.7023837460882563</v>
      </c>
      <c r="T12" s="30">
        <v>0.11971921921546552</v>
      </c>
      <c r="U12" s="30">
        <v>43.021699966619757</v>
      </c>
      <c r="V12" s="30">
        <v>1.1162669726975154</v>
      </c>
      <c r="W12" s="30" t="s">
        <v>68</v>
      </c>
      <c r="X12" s="30">
        <v>2.5793786513492848E-2</v>
      </c>
      <c r="Y12" s="30" t="s">
        <v>68</v>
      </c>
      <c r="Z12" s="30" t="s">
        <v>69</v>
      </c>
      <c r="AA12" s="30">
        <f t="shared" si="0"/>
        <v>100</v>
      </c>
      <c r="AB12" s="30">
        <v>91.711500607192562</v>
      </c>
      <c r="AC12" s="30"/>
      <c r="AD12" s="31">
        <v>50.396599999999999</v>
      </c>
      <c r="AE12" s="31">
        <v>2895.9605999999999</v>
      </c>
      <c r="AF12" s="31">
        <v>89</v>
      </c>
      <c r="AG12" s="31">
        <v>1995.0381</v>
      </c>
      <c r="AH12" s="31">
        <v>20.569600000000001</v>
      </c>
      <c r="AI12" s="31">
        <v>44.766800000000003</v>
      </c>
      <c r="AJ12" s="31">
        <v>14.185800000000002</v>
      </c>
      <c r="AK12" s="32">
        <v>9.2809695839645521</v>
      </c>
      <c r="AL12" s="30">
        <v>0.22500000000000001</v>
      </c>
      <c r="AM12" s="30">
        <v>14.5</v>
      </c>
      <c r="AN12" s="30" t="s">
        <v>35</v>
      </c>
      <c r="AO12" s="30">
        <v>2.5000000000000001E-2</v>
      </c>
      <c r="AP12" s="30">
        <v>0.28699999999999998</v>
      </c>
      <c r="AQ12" s="30" t="s">
        <v>69</v>
      </c>
      <c r="AR12" s="30" t="s">
        <v>69</v>
      </c>
      <c r="AS12" s="30" t="s">
        <v>69</v>
      </c>
      <c r="AT12" s="30" t="s">
        <v>69</v>
      </c>
      <c r="AU12" s="30" t="s">
        <v>69</v>
      </c>
      <c r="AV12" s="30" t="s">
        <v>69</v>
      </c>
      <c r="AW12" s="30" t="s">
        <v>69</v>
      </c>
      <c r="AX12" s="30" t="s">
        <v>69</v>
      </c>
      <c r="AY12" s="30" t="s">
        <v>69</v>
      </c>
      <c r="AZ12" s="30" t="s">
        <v>69</v>
      </c>
      <c r="BA12" s="30" t="s">
        <v>69</v>
      </c>
      <c r="BB12" s="30" t="s">
        <v>69</v>
      </c>
      <c r="BC12" s="30" t="s">
        <v>69</v>
      </c>
      <c r="BD12" s="30" t="s">
        <v>69</v>
      </c>
      <c r="BE12" s="30" t="s">
        <v>69</v>
      </c>
      <c r="BF12" s="30" t="s">
        <v>69</v>
      </c>
      <c r="BG12" s="30" t="s">
        <v>69</v>
      </c>
      <c r="BH12" s="30" t="s">
        <v>69</v>
      </c>
      <c r="BI12" s="30" t="s">
        <v>69</v>
      </c>
      <c r="BJ12" s="30" t="s">
        <v>69</v>
      </c>
      <c r="BK12" s="30" t="s">
        <v>69</v>
      </c>
      <c r="BL12" s="30" t="s">
        <v>69</v>
      </c>
      <c r="BM12" s="30" t="s">
        <v>69</v>
      </c>
      <c r="BN12" s="30" t="s">
        <v>69</v>
      </c>
      <c r="BO12" s="30" t="s">
        <v>69</v>
      </c>
      <c r="BP12" s="30" t="s">
        <v>69</v>
      </c>
      <c r="BQ12" s="30" t="s">
        <v>69</v>
      </c>
      <c r="BR12" s="30" t="s">
        <v>69</v>
      </c>
      <c r="BS12" s="30" t="s">
        <v>69</v>
      </c>
      <c r="BT12" s="4" t="s">
        <v>140</v>
      </c>
      <c r="BU12" s="4" t="s">
        <v>144</v>
      </c>
      <c r="BV12" s="4" t="s">
        <v>143</v>
      </c>
    </row>
    <row r="13" spans="1:74" s="17" customFormat="1" ht="15" customHeight="1">
      <c r="A13" s="6" t="s">
        <v>76</v>
      </c>
      <c r="B13" s="28" t="s">
        <v>71</v>
      </c>
      <c r="C13" s="28" t="s">
        <v>65</v>
      </c>
      <c r="D13" s="28">
        <v>16</v>
      </c>
      <c r="E13" s="28">
        <v>2</v>
      </c>
      <c r="F13" s="28">
        <v>85</v>
      </c>
      <c r="G13" s="28">
        <v>91</v>
      </c>
      <c r="H13" s="30">
        <v>31.07</v>
      </c>
      <c r="I13" s="30">
        <v>31.008917197452224</v>
      </c>
      <c r="J13" s="28" t="s">
        <v>66</v>
      </c>
      <c r="K13" s="29" t="s">
        <v>67</v>
      </c>
      <c r="L13" s="29" t="s">
        <v>26</v>
      </c>
      <c r="M13" s="29" t="s">
        <v>26</v>
      </c>
      <c r="N13" s="28" t="s">
        <v>26</v>
      </c>
      <c r="O13" s="28" t="s">
        <v>26</v>
      </c>
      <c r="P13" s="30">
        <v>44.80569283481946</v>
      </c>
      <c r="Q13" s="30">
        <v>2.107017679933653E-2</v>
      </c>
      <c r="R13" s="30">
        <v>0.75594429042480593</v>
      </c>
      <c r="S13" s="30">
        <v>8.6146173663909931</v>
      </c>
      <c r="T13" s="30">
        <v>0.12346299066439564</v>
      </c>
      <c r="U13" s="30">
        <v>44.395100011114053</v>
      </c>
      <c r="V13" s="30">
        <v>1.2541806495887173</v>
      </c>
      <c r="W13" s="30" t="s">
        <v>68</v>
      </c>
      <c r="X13" s="30">
        <v>2.9931680198240482E-2</v>
      </c>
      <c r="Y13" s="30" t="s">
        <v>68</v>
      </c>
      <c r="Z13" s="30" t="s">
        <v>69</v>
      </c>
      <c r="AA13" s="30">
        <f t="shared" si="0"/>
        <v>100.00000000000001</v>
      </c>
      <c r="AB13" s="30">
        <v>91.078622198358559</v>
      </c>
      <c r="AC13" s="30"/>
      <c r="AD13" s="31">
        <v>43.409199999999998</v>
      </c>
      <c r="AE13" s="31">
        <v>3225.4037999999996</v>
      </c>
      <c r="AF13" s="31">
        <v>88</v>
      </c>
      <c r="AG13" s="31">
        <v>2123.4573999999998</v>
      </c>
      <c r="AH13" s="31">
        <v>17.222000000000001</v>
      </c>
      <c r="AI13" s="31">
        <v>51.540199999999999</v>
      </c>
      <c r="AJ13" s="31">
        <v>15.834000000000001</v>
      </c>
      <c r="AK13" s="32">
        <v>13.092407140703965</v>
      </c>
      <c r="AL13" s="30">
        <v>0.17100000000000001</v>
      </c>
      <c r="AM13" s="30">
        <v>13.6</v>
      </c>
      <c r="AN13" s="30" t="s">
        <v>35</v>
      </c>
      <c r="AO13" s="30">
        <v>6.0000000000000001E-3</v>
      </c>
      <c r="AP13" s="30">
        <v>0.745</v>
      </c>
      <c r="AQ13" s="33">
        <v>0.44511144989285317</v>
      </c>
      <c r="AR13" s="33">
        <v>17.316869655541907</v>
      </c>
      <c r="AS13" s="33">
        <v>0.58370529961246287</v>
      </c>
      <c r="AT13" s="33">
        <v>5.7065947581189574E-2</v>
      </c>
      <c r="AU13" s="33">
        <v>7.6293025408025197E-2</v>
      </c>
      <c r="AV13" s="33">
        <v>0.32779667633484832</v>
      </c>
      <c r="AW13" s="33">
        <v>8.5068385609586347E-3</v>
      </c>
      <c r="AX13" s="33">
        <v>8.2628721827459994</v>
      </c>
      <c r="AY13" s="33">
        <v>7.0534863004946935E-2</v>
      </c>
      <c r="AZ13" s="33">
        <v>0.7414144880391017</v>
      </c>
      <c r="BA13" s="33">
        <v>1.4634102328225838E-2</v>
      </c>
      <c r="BB13" s="33">
        <v>3.5532640722023279E-2</v>
      </c>
      <c r="BC13" s="33">
        <v>1.5994276357170486E-2</v>
      </c>
      <c r="BD13" s="33">
        <v>2.0339328049527876E-3</v>
      </c>
      <c r="BE13" s="33">
        <v>1.1587729235283298E-4</v>
      </c>
      <c r="BF13" s="33">
        <v>5.7320281237747679E-4</v>
      </c>
      <c r="BG13" s="33">
        <v>2.3521286055385032E-3</v>
      </c>
      <c r="BH13" s="33">
        <v>6.0695103635213755E-4</v>
      </c>
      <c r="BI13" s="33">
        <v>5.801452282387533E-3</v>
      </c>
      <c r="BJ13" s="33">
        <v>2.8392364171227914E-3</v>
      </c>
      <c r="BK13" s="33">
        <v>1.4691115565175774E-2</v>
      </c>
      <c r="BL13" s="33">
        <v>3.6575305710599137E-3</v>
      </c>
      <c r="BM13" s="33">
        <v>3.5527774380868501E-2</v>
      </c>
      <c r="BN13" s="33">
        <v>7.2895839311871297E-3</v>
      </c>
      <c r="BO13" s="33">
        <v>6.1171017826111059E-3</v>
      </c>
      <c r="BP13" s="33">
        <v>1.3354102952157923E-3</v>
      </c>
      <c r="BQ13" s="33">
        <v>2.5393544336007778E-2</v>
      </c>
      <c r="BR13" s="33">
        <v>2.5589369319964335E-3</v>
      </c>
      <c r="BS13" s="33">
        <v>7.9940946489203118E-3</v>
      </c>
      <c r="BT13" s="4" t="s">
        <v>140</v>
      </c>
      <c r="BU13" s="4" t="s">
        <v>144</v>
      </c>
      <c r="BV13" s="4" t="s">
        <v>145</v>
      </c>
    </row>
    <row r="14" spans="1:74" s="17" customFormat="1" ht="15" customHeight="1">
      <c r="A14" s="6" t="s">
        <v>77</v>
      </c>
      <c r="B14" s="28" t="s">
        <v>64</v>
      </c>
      <c r="C14" s="28" t="s">
        <v>65</v>
      </c>
      <c r="D14" s="28">
        <v>17</v>
      </c>
      <c r="E14" s="28">
        <v>3</v>
      </c>
      <c r="F14" s="28">
        <v>70</v>
      </c>
      <c r="G14" s="28">
        <v>76</v>
      </c>
      <c r="H14" s="30">
        <v>35.015000000000001</v>
      </c>
      <c r="I14" s="30">
        <v>35.015000000000001</v>
      </c>
      <c r="J14" s="28" t="s">
        <v>66</v>
      </c>
      <c r="K14" s="29" t="s">
        <v>67</v>
      </c>
      <c r="L14" s="29" t="s">
        <v>26</v>
      </c>
      <c r="M14" s="29"/>
      <c r="N14" s="28" t="s">
        <v>26</v>
      </c>
      <c r="O14" s="28" t="s">
        <v>26</v>
      </c>
      <c r="P14" s="30">
        <v>43.539342446406749</v>
      </c>
      <c r="Q14" s="30">
        <v>2.3761885537811105E-2</v>
      </c>
      <c r="R14" s="30">
        <v>0.68374178453723544</v>
      </c>
      <c r="S14" s="30">
        <v>8.1942361808171356</v>
      </c>
      <c r="T14" s="30">
        <v>0.11112971784839305</v>
      </c>
      <c r="U14" s="30">
        <v>47.08188679134124</v>
      </c>
      <c r="V14" s="30">
        <v>0.33702472838528658</v>
      </c>
      <c r="W14" s="30" t="s">
        <v>68</v>
      </c>
      <c r="X14" s="30">
        <v>2.8876465126151527E-2</v>
      </c>
      <c r="Y14" s="30" t="s">
        <v>68</v>
      </c>
      <c r="Z14" s="30" t="s">
        <v>69</v>
      </c>
      <c r="AA14" s="30">
        <f t="shared" si="0"/>
        <v>100</v>
      </c>
      <c r="AB14" s="30">
        <v>91.923970120729734</v>
      </c>
      <c r="AC14" s="30"/>
      <c r="AD14" s="31" t="s">
        <v>68</v>
      </c>
      <c r="AE14" s="31">
        <v>2186.8541999999998</v>
      </c>
      <c r="AF14" s="31">
        <v>100</v>
      </c>
      <c r="AG14" s="31">
        <v>2364.6111999999998</v>
      </c>
      <c r="AH14" s="31">
        <v>8.0160999999999998</v>
      </c>
      <c r="AI14" s="31">
        <v>45.519400000000005</v>
      </c>
      <c r="AJ14" s="31">
        <v>10.065300000000001</v>
      </c>
      <c r="AK14" s="32">
        <v>14.385406778356405</v>
      </c>
      <c r="AL14" s="30">
        <v>0.122</v>
      </c>
      <c r="AM14" s="30">
        <v>13.1</v>
      </c>
      <c r="AN14" s="30" t="s">
        <v>35</v>
      </c>
      <c r="AO14" s="30">
        <v>4.2000000000000003E-2</v>
      </c>
      <c r="AP14" s="30">
        <v>0.313</v>
      </c>
      <c r="AQ14" s="30" t="s">
        <v>69</v>
      </c>
      <c r="AR14" s="30" t="s">
        <v>69</v>
      </c>
      <c r="AS14" s="30" t="s">
        <v>69</v>
      </c>
      <c r="AT14" s="30" t="s">
        <v>69</v>
      </c>
      <c r="AU14" s="30" t="s">
        <v>69</v>
      </c>
      <c r="AV14" s="30" t="s">
        <v>69</v>
      </c>
      <c r="AW14" s="30" t="s">
        <v>69</v>
      </c>
      <c r="AX14" s="30" t="s">
        <v>69</v>
      </c>
      <c r="AY14" s="30" t="s">
        <v>69</v>
      </c>
      <c r="AZ14" s="30" t="s">
        <v>69</v>
      </c>
      <c r="BA14" s="30" t="s">
        <v>69</v>
      </c>
      <c r="BB14" s="30" t="s">
        <v>69</v>
      </c>
      <c r="BC14" s="30" t="s">
        <v>69</v>
      </c>
      <c r="BD14" s="30" t="s">
        <v>69</v>
      </c>
      <c r="BE14" s="30" t="s">
        <v>69</v>
      </c>
      <c r="BF14" s="30" t="s">
        <v>69</v>
      </c>
      <c r="BG14" s="30" t="s">
        <v>69</v>
      </c>
      <c r="BH14" s="30" t="s">
        <v>69</v>
      </c>
      <c r="BI14" s="30" t="s">
        <v>69</v>
      </c>
      <c r="BJ14" s="30" t="s">
        <v>69</v>
      </c>
      <c r="BK14" s="30" t="s">
        <v>69</v>
      </c>
      <c r="BL14" s="30" t="s">
        <v>69</v>
      </c>
      <c r="BM14" s="30" t="s">
        <v>69</v>
      </c>
      <c r="BN14" s="30" t="s">
        <v>69</v>
      </c>
      <c r="BO14" s="30" t="s">
        <v>69</v>
      </c>
      <c r="BP14" s="30" t="s">
        <v>69</v>
      </c>
      <c r="BQ14" s="30" t="s">
        <v>69</v>
      </c>
      <c r="BR14" s="30" t="s">
        <v>69</v>
      </c>
      <c r="BS14" s="30" t="s">
        <v>69</v>
      </c>
      <c r="BT14" s="4" t="s">
        <v>140</v>
      </c>
      <c r="BU14" s="4"/>
      <c r="BV14" s="4"/>
    </row>
    <row r="15" spans="1:74" s="17" customFormat="1" ht="15" customHeight="1">
      <c r="A15" s="6" t="s">
        <v>78</v>
      </c>
      <c r="B15" s="28" t="s">
        <v>71</v>
      </c>
      <c r="C15" s="28" t="s">
        <v>65</v>
      </c>
      <c r="D15" s="28">
        <v>19</v>
      </c>
      <c r="E15" s="28">
        <v>4</v>
      </c>
      <c r="F15" s="28">
        <v>0</v>
      </c>
      <c r="G15" s="28">
        <v>5</v>
      </c>
      <c r="H15" s="30">
        <v>40.814999999999998</v>
      </c>
      <c r="I15" s="30">
        <v>40.815000000000005</v>
      </c>
      <c r="J15" s="28" t="s">
        <v>66</v>
      </c>
      <c r="K15" s="29" t="s">
        <v>67</v>
      </c>
      <c r="L15" s="29" t="s">
        <v>26</v>
      </c>
      <c r="M15" s="29"/>
      <c r="N15" s="28" t="s">
        <v>26</v>
      </c>
      <c r="O15" s="28" t="s">
        <v>26</v>
      </c>
      <c r="P15" s="30">
        <v>44.275183127022771</v>
      </c>
      <c r="Q15" s="30">
        <v>2.6462829224913935E-2</v>
      </c>
      <c r="R15" s="30">
        <v>0.84097067681465076</v>
      </c>
      <c r="S15" s="30">
        <v>8.4466155597851245</v>
      </c>
      <c r="T15" s="30">
        <v>0.11500942943494011</v>
      </c>
      <c r="U15" s="30">
        <v>45.604072053018704</v>
      </c>
      <c r="V15" s="30">
        <v>0.6648334929013533</v>
      </c>
      <c r="W15" s="30" t="s">
        <v>68</v>
      </c>
      <c r="X15" s="30">
        <v>2.6852831797546904E-2</v>
      </c>
      <c r="Y15" s="30" t="s">
        <v>68</v>
      </c>
      <c r="Z15" s="30" t="s">
        <v>69</v>
      </c>
      <c r="AA15" s="30">
        <f t="shared" si="0"/>
        <v>99.999999999999986</v>
      </c>
      <c r="AB15" s="30">
        <v>91.449797895312159</v>
      </c>
      <c r="AC15" s="30"/>
      <c r="AD15" s="31">
        <v>38.418199999999999</v>
      </c>
      <c r="AE15" s="31">
        <v>2696.085</v>
      </c>
      <c r="AF15" s="31">
        <v>79</v>
      </c>
      <c r="AG15" s="31">
        <v>2240.1131</v>
      </c>
      <c r="AH15" s="31">
        <v>8.8529999999999998</v>
      </c>
      <c r="AI15" s="31">
        <v>46.272000000000006</v>
      </c>
      <c r="AJ15" s="31">
        <v>10.065300000000001</v>
      </c>
      <c r="AK15" s="32">
        <v>13.399884814743634</v>
      </c>
      <c r="AL15" s="30">
        <v>0.19500000000000001</v>
      </c>
      <c r="AM15" s="30">
        <v>13.9</v>
      </c>
      <c r="AN15" s="30" t="s">
        <v>35</v>
      </c>
      <c r="AO15" s="30">
        <v>8.0000000000000002E-3</v>
      </c>
      <c r="AP15" s="30">
        <v>0.61899999999999999</v>
      </c>
      <c r="AQ15" s="30" t="s">
        <v>69</v>
      </c>
      <c r="AR15" s="30" t="s">
        <v>69</v>
      </c>
      <c r="AS15" s="30" t="s">
        <v>69</v>
      </c>
      <c r="AT15" s="30" t="s">
        <v>69</v>
      </c>
      <c r="AU15" s="30" t="s">
        <v>69</v>
      </c>
      <c r="AV15" s="30" t="s">
        <v>69</v>
      </c>
      <c r="AW15" s="30" t="s">
        <v>69</v>
      </c>
      <c r="AX15" s="30" t="s">
        <v>69</v>
      </c>
      <c r="AY15" s="30" t="s">
        <v>69</v>
      </c>
      <c r="AZ15" s="30" t="s">
        <v>69</v>
      </c>
      <c r="BA15" s="30" t="s">
        <v>69</v>
      </c>
      <c r="BB15" s="30" t="s">
        <v>69</v>
      </c>
      <c r="BC15" s="30" t="s">
        <v>69</v>
      </c>
      <c r="BD15" s="30" t="s">
        <v>69</v>
      </c>
      <c r="BE15" s="30" t="s">
        <v>69</v>
      </c>
      <c r="BF15" s="30" t="s">
        <v>69</v>
      </c>
      <c r="BG15" s="30" t="s">
        <v>69</v>
      </c>
      <c r="BH15" s="30" t="s">
        <v>69</v>
      </c>
      <c r="BI15" s="30" t="s">
        <v>69</v>
      </c>
      <c r="BJ15" s="30" t="s">
        <v>69</v>
      </c>
      <c r="BK15" s="30" t="s">
        <v>69</v>
      </c>
      <c r="BL15" s="30" t="s">
        <v>69</v>
      </c>
      <c r="BM15" s="30" t="s">
        <v>69</v>
      </c>
      <c r="BN15" s="30" t="s">
        <v>69</v>
      </c>
      <c r="BO15" s="30" t="s">
        <v>69</v>
      </c>
      <c r="BP15" s="30" t="s">
        <v>69</v>
      </c>
      <c r="BQ15" s="30" t="s">
        <v>69</v>
      </c>
      <c r="BR15" s="30" t="s">
        <v>69</v>
      </c>
      <c r="BS15" s="30" t="s">
        <v>69</v>
      </c>
      <c r="BT15" s="4" t="s">
        <v>140</v>
      </c>
      <c r="BU15" s="4" t="s">
        <v>145</v>
      </c>
      <c r="BV15" s="4"/>
    </row>
    <row r="16" spans="1:74" s="17" customFormat="1" ht="15" customHeight="1">
      <c r="A16" s="6" t="s">
        <v>79</v>
      </c>
      <c r="B16" s="28" t="s">
        <v>64</v>
      </c>
      <c r="C16" s="28" t="s">
        <v>65</v>
      </c>
      <c r="D16" s="28">
        <v>20</v>
      </c>
      <c r="E16" s="28">
        <v>3</v>
      </c>
      <c r="F16" s="28">
        <v>10</v>
      </c>
      <c r="G16" s="28">
        <v>15</v>
      </c>
      <c r="H16" s="30">
        <v>43.465000000000003</v>
      </c>
      <c r="I16" s="30">
        <v>43.362480376766094</v>
      </c>
      <c r="J16" s="28" t="s">
        <v>66</v>
      </c>
      <c r="K16" s="29" t="s">
        <v>67</v>
      </c>
      <c r="L16" s="29" t="s">
        <v>26</v>
      </c>
      <c r="M16" s="29"/>
      <c r="N16" s="28" t="s">
        <v>26</v>
      </c>
      <c r="O16" s="28" t="s">
        <v>26</v>
      </c>
      <c r="P16" s="30">
        <v>44.361905202876329</v>
      </c>
      <c r="Q16" s="30">
        <v>1.7465338328557463E-2</v>
      </c>
      <c r="R16" s="30">
        <v>0.72065928613428731</v>
      </c>
      <c r="S16" s="30">
        <v>8.2093597027009455</v>
      </c>
      <c r="T16" s="30">
        <v>0.11572664753560276</v>
      </c>
      <c r="U16" s="30">
        <v>45.681611662850806</v>
      </c>
      <c r="V16" s="30">
        <v>0.85625667053164289</v>
      </c>
      <c r="W16" s="30" t="s">
        <v>68</v>
      </c>
      <c r="X16" s="30">
        <v>3.7015489041812052E-2</v>
      </c>
      <c r="Y16" s="30" t="s">
        <v>68</v>
      </c>
      <c r="Z16" s="30" t="s">
        <v>69</v>
      </c>
      <c r="AA16" s="30">
        <f t="shared" si="0"/>
        <v>99.999999999999972</v>
      </c>
      <c r="AB16" s="30">
        <v>91.682920862051361</v>
      </c>
      <c r="AC16" s="30"/>
      <c r="AD16" s="31">
        <v>37.42</v>
      </c>
      <c r="AE16" s="31">
        <v>2633.8121999999998</v>
      </c>
      <c r="AF16" s="31">
        <v>73</v>
      </c>
      <c r="AG16" s="31">
        <v>2281.2856999999999</v>
      </c>
      <c r="AH16" s="31">
        <v>14.7113</v>
      </c>
      <c r="AI16" s="31">
        <v>46.272000000000006</v>
      </c>
      <c r="AJ16" s="31">
        <v>15.0099</v>
      </c>
      <c r="AK16" s="32">
        <v>13.397310778572958</v>
      </c>
      <c r="AL16" s="30">
        <v>0.34699999999999998</v>
      </c>
      <c r="AM16" s="30">
        <v>13.4</v>
      </c>
      <c r="AN16" s="30" t="s">
        <v>35</v>
      </c>
      <c r="AO16" s="30">
        <v>7.0000000000000001E-3</v>
      </c>
      <c r="AP16" s="30">
        <v>0.51200000000000001</v>
      </c>
      <c r="AQ16" s="30" t="s">
        <v>69</v>
      </c>
      <c r="AR16" s="30" t="s">
        <v>69</v>
      </c>
      <c r="AS16" s="30" t="s">
        <v>69</v>
      </c>
      <c r="AT16" s="30" t="s">
        <v>69</v>
      </c>
      <c r="AU16" s="30" t="s">
        <v>69</v>
      </c>
      <c r="AV16" s="30" t="s">
        <v>69</v>
      </c>
      <c r="AW16" s="30" t="s">
        <v>69</v>
      </c>
      <c r="AX16" s="30" t="s">
        <v>69</v>
      </c>
      <c r="AY16" s="30" t="s">
        <v>69</v>
      </c>
      <c r="AZ16" s="30" t="s">
        <v>69</v>
      </c>
      <c r="BA16" s="30" t="s">
        <v>69</v>
      </c>
      <c r="BB16" s="30" t="s">
        <v>69</v>
      </c>
      <c r="BC16" s="30" t="s">
        <v>69</v>
      </c>
      <c r="BD16" s="30" t="s">
        <v>69</v>
      </c>
      <c r="BE16" s="30" t="s">
        <v>69</v>
      </c>
      <c r="BF16" s="30" t="s">
        <v>69</v>
      </c>
      <c r="BG16" s="30" t="s">
        <v>69</v>
      </c>
      <c r="BH16" s="30" t="s">
        <v>69</v>
      </c>
      <c r="BI16" s="30" t="s">
        <v>69</v>
      </c>
      <c r="BJ16" s="30" t="s">
        <v>69</v>
      </c>
      <c r="BK16" s="30" t="s">
        <v>69</v>
      </c>
      <c r="BL16" s="30" t="s">
        <v>69</v>
      </c>
      <c r="BM16" s="30" t="s">
        <v>69</v>
      </c>
      <c r="BN16" s="30" t="s">
        <v>69</v>
      </c>
      <c r="BO16" s="30" t="s">
        <v>69</v>
      </c>
      <c r="BP16" s="30" t="s">
        <v>69</v>
      </c>
      <c r="BQ16" s="30" t="s">
        <v>69</v>
      </c>
      <c r="BR16" s="30" t="s">
        <v>69</v>
      </c>
      <c r="BS16" s="30" t="s">
        <v>69</v>
      </c>
      <c r="BT16" s="4" t="s">
        <v>140</v>
      </c>
      <c r="BU16" s="4" t="s">
        <v>145</v>
      </c>
      <c r="BV16" s="4"/>
    </row>
    <row r="17" spans="1:74" s="17" customFormat="1" ht="15" customHeight="1">
      <c r="A17" s="6" t="s">
        <v>80</v>
      </c>
      <c r="B17" s="28" t="s">
        <v>64</v>
      </c>
      <c r="C17" s="28" t="s">
        <v>65</v>
      </c>
      <c r="D17" s="28">
        <v>22</v>
      </c>
      <c r="E17" s="28">
        <v>3</v>
      </c>
      <c r="F17" s="28">
        <v>61</v>
      </c>
      <c r="G17" s="28">
        <v>66</v>
      </c>
      <c r="H17" s="30">
        <v>47.54</v>
      </c>
      <c r="I17" s="30">
        <v>47.393717277486907</v>
      </c>
      <c r="J17" s="28" t="s">
        <v>66</v>
      </c>
      <c r="K17" s="29" t="s">
        <v>67</v>
      </c>
      <c r="L17" s="29" t="s">
        <v>26</v>
      </c>
      <c r="M17" s="29"/>
      <c r="N17" s="28" t="s">
        <v>26</v>
      </c>
      <c r="O17" s="28" t="s">
        <v>26</v>
      </c>
      <c r="P17" s="30">
        <v>44.428587075253631</v>
      </c>
      <c r="Q17" s="30">
        <v>2.8346649435005044E-2</v>
      </c>
      <c r="R17" s="30">
        <v>0.79566328326081648</v>
      </c>
      <c r="S17" s="30">
        <v>8.7035640664333496</v>
      </c>
      <c r="T17" s="30">
        <v>0.13141674207931694</v>
      </c>
      <c r="U17" s="30">
        <v>44.576974171393402</v>
      </c>
      <c r="V17" s="30">
        <v>1.2905867591032598</v>
      </c>
      <c r="W17" s="30">
        <v>2.691675182473631E-2</v>
      </c>
      <c r="X17" s="30">
        <v>1.6947584482241384E-2</v>
      </c>
      <c r="Y17" s="30">
        <v>9.9691673424949306E-4</v>
      </c>
      <c r="Z17" s="30" t="s">
        <v>69</v>
      </c>
      <c r="AA17" s="30">
        <f t="shared" si="0"/>
        <v>100.00000000000003</v>
      </c>
      <c r="AB17" s="30">
        <v>91.028248111522913</v>
      </c>
      <c r="AC17" s="30">
        <v>98.929034076338425</v>
      </c>
      <c r="AD17" s="31">
        <v>39.416399999999996</v>
      </c>
      <c r="AE17" s="31">
        <v>2517.3017999999997</v>
      </c>
      <c r="AF17" s="31">
        <v>95</v>
      </c>
      <c r="AG17" s="31">
        <v>2165.6102999999998</v>
      </c>
      <c r="AH17" s="31">
        <v>10.5268</v>
      </c>
      <c r="AI17" s="31">
        <v>50.787600000000005</v>
      </c>
      <c r="AJ17" s="31">
        <v>15.0099</v>
      </c>
      <c r="AK17" s="32">
        <v>12.997570547561232</v>
      </c>
      <c r="AL17" s="30">
        <v>0.33700000000000002</v>
      </c>
      <c r="AM17" s="30">
        <v>13.2</v>
      </c>
      <c r="AN17" s="30" t="s">
        <v>35</v>
      </c>
      <c r="AO17" s="30">
        <v>4.0000000000000001E-3</v>
      </c>
      <c r="AP17" s="30">
        <v>0.39</v>
      </c>
      <c r="AQ17" s="30" t="s">
        <v>69</v>
      </c>
      <c r="AR17" s="30" t="s">
        <v>69</v>
      </c>
      <c r="AS17" s="30" t="s">
        <v>69</v>
      </c>
      <c r="AT17" s="30" t="s">
        <v>69</v>
      </c>
      <c r="AU17" s="30" t="s">
        <v>69</v>
      </c>
      <c r="AV17" s="30" t="s">
        <v>69</v>
      </c>
      <c r="AW17" s="30" t="s">
        <v>69</v>
      </c>
      <c r="AX17" s="30" t="s">
        <v>69</v>
      </c>
      <c r="AY17" s="30" t="s">
        <v>69</v>
      </c>
      <c r="AZ17" s="30" t="s">
        <v>69</v>
      </c>
      <c r="BA17" s="30" t="s">
        <v>69</v>
      </c>
      <c r="BB17" s="30" t="s">
        <v>69</v>
      </c>
      <c r="BC17" s="30" t="s">
        <v>69</v>
      </c>
      <c r="BD17" s="30" t="s">
        <v>69</v>
      </c>
      <c r="BE17" s="30" t="s">
        <v>69</v>
      </c>
      <c r="BF17" s="30" t="s">
        <v>69</v>
      </c>
      <c r="BG17" s="30" t="s">
        <v>69</v>
      </c>
      <c r="BH17" s="30" t="s">
        <v>69</v>
      </c>
      <c r="BI17" s="30" t="s">
        <v>69</v>
      </c>
      <c r="BJ17" s="30" t="s">
        <v>69</v>
      </c>
      <c r="BK17" s="30" t="s">
        <v>69</v>
      </c>
      <c r="BL17" s="30" t="s">
        <v>69</v>
      </c>
      <c r="BM17" s="30" t="s">
        <v>69</v>
      </c>
      <c r="BN17" s="30" t="s">
        <v>69</v>
      </c>
      <c r="BO17" s="30" t="s">
        <v>69</v>
      </c>
      <c r="BP17" s="30" t="s">
        <v>69</v>
      </c>
      <c r="BQ17" s="30" t="s">
        <v>69</v>
      </c>
      <c r="BR17" s="30" t="s">
        <v>69</v>
      </c>
      <c r="BS17" s="30" t="s">
        <v>69</v>
      </c>
      <c r="BT17" s="4" t="s">
        <v>140</v>
      </c>
      <c r="BU17" s="4" t="s">
        <v>143</v>
      </c>
      <c r="BV17" s="4" t="s">
        <v>145</v>
      </c>
    </row>
    <row r="18" spans="1:74" s="17" customFormat="1" ht="15" customHeight="1">
      <c r="A18" s="6" t="s">
        <v>81</v>
      </c>
      <c r="B18" s="28" t="s">
        <v>71</v>
      </c>
      <c r="C18" s="28" t="s">
        <v>65</v>
      </c>
      <c r="D18" s="28">
        <v>23</v>
      </c>
      <c r="E18" s="28">
        <v>4</v>
      </c>
      <c r="F18" s="28">
        <v>0</v>
      </c>
      <c r="G18" s="28">
        <v>5</v>
      </c>
      <c r="H18" s="30">
        <v>50.01</v>
      </c>
      <c r="I18" s="30">
        <v>50.010000000000005</v>
      </c>
      <c r="J18" s="28" t="s">
        <v>66</v>
      </c>
      <c r="K18" s="29" t="s">
        <v>67</v>
      </c>
      <c r="L18" s="29" t="s">
        <v>26</v>
      </c>
      <c r="M18" s="29"/>
      <c r="N18" s="28" t="s">
        <v>26</v>
      </c>
      <c r="O18" s="28" t="s">
        <v>26</v>
      </c>
      <c r="P18" s="30">
        <v>44.797513672850982</v>
      </c>
      <c r="Q18" s="30">
        <v>2.3709424362032255E-2</v>
      </c>
      <c r="R18" s="30">
        <v>0.72530007866405233</v>
      </c>
      <c r="S18" s="30">
        <v>8.7114611484686755</v>
      </c>
      <c r="T18" s="30">
        <v>0.1208987674533573</v>
      </c>
      <c r="U18" s="30">
        <v>44.582582614603098</v>
      </c>
      <c r="V18" s="30">
        <v>1.0057504092671972</v>
      </c>
      <c r="W18" s="30" t="s">
        <v>68</v>
      </c>
      <c r="X18" s="30">
        <v>3.2783884330624201E-2</v>
      </c>
      <c r="Y18" s="30" t="s">
        <v>68</v>
      </c>
      <c r="Z18" s="30" t="s">
        <v>69</v>
      </c>
      <c r="AA18" s="30">
        <f t="shared" si="0"/>
        <v>100.00000000000001</v>
      </c>
      <c r="AB18" s="30">
        <v>91.021866788695661</v>
      </c>
      <c r="AC18" s="30"/>
      <c r="AD18" s="31">
        <v>48.400199999999998</v>
      </c>
      <c r="AE18" s="31">
        <v>2501.2313999999997</v>
      </c>
      <c r="AF18" s="31">
        <v>89</v>
      </c>
      <c r="AG18" s="31">
        <v>2176.3935999999999</v>
      </c>
      <c r="AH18" s="31">
        <v>8.0160999999999998</v>
      </c>
      <c r="AI18" s="31">
        <v>47.0246</v>
      </c>
      <c r="AJ18" s="31">
        <v>18.3063</v>
      </c>
      <c r="AK18" s="32">
        <v>11.949422476754226</v>
      </c>
      <c r="AL18" s="30">
        <v>0.36899999999999999</v>
      </c>
      <c r="AM18" s="30">
        <v>13.2</v>
      </c>
      <c r="AN18" s="30" t="s">
        <v>35</v>
      </c>
      <c r="AO18" s="30">
        <v>1.4999999999999999E-2</v>
      </c>
      <c r="AP18" s="30">
        <v>0.69299999999999995</v>
      </c>
      <c r="AQ18" s="30" t="s">
        <v>69</v>
      </c>
      <c r="AR18" s="30" t="s">
        <v>69</v>
      </c>
      <c r="AS18" s="30" t="s">
        <v>69</v>
      </c>
      <c r="AT18" s="30" t="s">
        <v>69</v>
      </c>
      <c r="AU18" s="30" t="s">
        <v>69</v>
      </c>
      <c r="AV18" s="30" t="s">
        <v>69</v>
      </c>
      <c r="AW18" s="30" t="s">
        <v>69</v>
      </c>
      <c r="AX18" s="30" t="s">
        <v>69</v>
      </c>
      <c r="AY18" s="30" t="s">
        <v>69</v>
      </c>
      <c r="AZ18" s="30" t="s">
        <v>69</v>
      </c>
      <c r="BA18" s="30" t="s">
        <v>69</v>
      </c>
      <c r="BB18" s="30" t="s">
        <v>69</v>
      </c>
      <c r="BC18" s="30" t="s">
        <v>69</v>
      </c>
      <c r="BD18" s="30" t="s">
        <v>69</v>
      </c>
      <c r="BE18" s="30" t="s">
        <v>69</v>
      </c>
      <c r="BF18" s="30" t="s">
        <v>69</v>
      </c>
      <c r="BG18" s="30" t="s">
        <v>69</v>
      </c>
      <c r="BH18" s="30" t="s">
        <v>69</v>
      </c>
      <c r="BI18" s="30" t="s">
        <v>69</v>
      </c>
      <c r="BJ18" s="30" t="s">
        <v>69</v>
      </c>
      <c r="BK18" s="30" t="s">
        <v>69</v>
      </c>
      <c r="BL18" s="30" t="s">
        <v>69</v>
      </c>
      <c r="BM18" s="30" t="s">
        <v>69</v>
      </c>
      <c r="BN18" s="30" t="s">
        <v>69</v>
      </c>
      <c r="BO18" s="30" t="s">
        <v>69</v>
      </c>
      <c r="BP18" s="30" t="s">
        <v>69</v>
      </c>
      <c r="BQ18" s="30" t="s">
        <v>69</v>
      </c>
      <c r="BR18" s="30" t="s">
        <v>69</v>
      </c>
      <c r="BS18" s="30" t="s">
        <v>69</v>
      </c>
      <c r="BT18" s="4" t="s">
        <v>140</v>
      </c>
      <c r="BU18" s="4" t="s">
        <v>146</v>
      </c>
      <c r="BV18" s="4" t="s">
        <v>147</v>
      </c>
    </row>
    <row r="19" spans="1:74" s="17" customFormat="1" ht="15" customHeight="1">
      <c r="A19" s="6" t="s">
        <v>82</v>
      </c>
      <c r="B19" s="28" t="s">
        <v>71</v>
      </c>
      <c r="C19" s="28" t="s">
        <v>65</v>
      </c>
      <c r="D19" s="28">
        <v>27</v>
      </c>
      <c r="E19" s="28">
        <v>1</v>
      </c>
      <c r="F19" s="28">
        <v>0</v>
      </c>
      <c r="G19" s="28">
        <v>5</v>
      </c>
      <c r="H19" s="30">
        <v>59.7</v>
      </c>
      <c r="I19" s="30">
        <v>59.7</v>
      </c>
      <c r="J19" s="28" t="s">
        <v>66</v>
      </c>
      <c r="K19" s="29" t="s">
        <v>67</v>
      </c>
      <c r="L19" s="29" t="s">
        <v>26</v>
      </c>
      <c r="M19" s="29"/>
      <c r="N19" s="28" t="s">
        <v>26</v>
      </c>
      <c r="O19" s="28" t="s">
        <v>26</v>
      </c>
      <c r="P19" s="30">
        <v>44.479581205346307</v>
      </c>
      <c r="Q19" s="30">
        <v>1.9253775324505455E-2</v>
      </c>
      <c r="R19" s="30">
        <v>0.66232018484882982</v>
      </c>
      <c r="S19" s="30">
        <v>8.7224395927376861</v>
      </c>
      <c r="T19" s="30">
        <v>0.12755746008644436</v>
      </c>
      <c r="U19" s="30">
        <v>45.29680933415937</v>
      </c>
      <c r="V19" s="30">
        <v>0.64612228392908966</v>
      </c>
      <c r="W19" s="30" t="s">
        <v>68</v>
      </c>
      <c r="X19" s="30">
        <v>4.4917986098904683E-2</v>
      </c>
      <c r="Y19" s="30">
        <v>9.981774688645488E-4</v>
      </c>
      <c r="Z19" s="30" t="s">
        <v>69</v>
      </c>
      <c r="AA19" s="30">
        <f t="shared" si="0"/>
        <v>100</v>
      </c>
      <c r="AB19" s="30">
        <v>91.14074023981631</v>
      </c>
      <c r="AC19" s="30"/>
      <c r="AD19" s="31">
        <v>40.4146</v>
      </c>
      <c r="AE19" s="31">
        <v>2336.5097999999998</v>
      </c>
      <c r="AF19" s="31">
        <v>97</v>
      </c>
      <c r="AG19" s="31">
        <v>2298.9310999999998</v>
      </c>
      <c r="AH19" s="31">
        <v>5.5053999999999998</v>
      </c>
      <c r="AI19" s="31">
        <v>41.756399999999999</v>
      </c>
      <c r="AJ19" s="31">
        <v>14.185800000000002</v>
      </c>
      <c r="AK19" s="32">
        <v>13.887225391622263</v>
      </c>
      <c r="AL19" s="30">
        <v>0.24299999999999999</v>
      </c>
      <c r="AM19" s="30">
        <v>13.8</v>
      </c>
      <c r="AN19" s="30" t="s">
        <v>35</v>
      </c>
      <c r="AO19" s="30">
        <v>4.9000000000000002E-2</v>
      </c>
      <c r="AP19" s="30">
        <v>0.95699999999999996</v>
      </c>
      <c r="AQ19" s="30" t="s">
        <v>69</v>
      </c>
      <c r="AR19" s="30" t="s">
        <v>69</v>
      </c>
      <c r="AS19" s="30" t="s">
        <v>69</v>
      </c>
      <c r="AT19" s="30" t="s">
        <v>69</v>
      </c>
      <c r="AU19" s="30" t="s">
        <v>69</v>
      </c>
      <c r="AV19" s="30" t="s">
        <v>69</v>
      </c>
      <c r="AW19" s="30" t="s">
        <v>69</v>
      </c>
      <c r="AX19" s="30" t="s">
        <v>69</v>
      </c>
      <c r="AY19" s="30" t="s">
        <v>69</v>
      </c>
      <c r="AZ19" s="30" t="s">
        <v>69</v>
      </c>
      <c r="BA19" s="30" t="s">
        <v>69</v>
      </c>
      <c r="BB19" s="30" t="s">
        <v>69</v>
      </c>
      <c r="BC19" s="30" t="s">
        <v>69</v>
      </c>
      <c r="BD19" s="30" t="s">
        <v>69</v>
      </c>
      <c r="BE19" s="30" t="s">
        <v>69</v>
      </c>
      <c r="BF19" s="30" t="s">
        <v>69</v>
      </c>
      <c r="BG19" s="30" t="s">
        <v>69</v>
      </c>
      <c r="BH19" s="30" t="s">
        <v>69</v>
      </c>
      <c r="BI19" s="30" t="s">
        <v>69</v>
      </c>
      <c r="BJ19" s="30" t="s">
        <v>69</v>
      </c>
      <c r="BK19" s="30" t="s">
        <v>69</v>
      </c>
      <c r="BL19" s="30" t="s">
        <v>69</v>
      </c>
      <c r="BM19" s="30" t="s">
        <v>69</v>
      </c>
      <c r="BN19" s="30" t="s">
        <v>69</v>
      </c>
      <c r="BO19" s="30" t="s">
        <v>69</v>
      </c>
      <c r="BP19" s="30" t="s">
        <v>69</v>
      </c>
      <c r="BQ19" s="30" t="s">
        <v>69</v>
      </c>
      <c r="BR19" s="30" t="s">
        <v>69</v>
      </c>
      <c r="BS19" s="30" t="s">
        <v>69</v>
      </c>
      <c r="BT19" s="4" t="s">
        <v>140</v>
      </c>
      <c r="BU19" s="4"/>
      <c r="BV19" s="4"/>
    </row>
    <row r="20" spans="1:74" s="17" customFormat="1" ht="15" customHeight="1">
      <c r="A20" s="6" t="s">
        <v>83</v>
      </c>
      <c r="B20" s="28" t="s">
        <v>64</v>
      </c>
      <c r="C20" s="28" t="s">
        <v>65</v>
      </c>
      <c r="D20" s="28">
        <v>30</v>
      </c>
      <c r="E20" s="28">
        <v>1</v>
      </c>
      <c r="F20" s="28">
        <v>31</v>
      </c>
      <c r="G20" s="28">
        <v>36</v>
      </c>
      <c r="H20" s="30">
        <v>66.41</v>
      </c>
      <c r="I20" s="30">
        <v>66.407047619047617</v>
      </c>
      <c r="J20" s="28" t="s">
        <v>66</v>
      </c>
      <c r="K20" s="29" t="s">
        <v>67</v>
      </c>
      <c r="L20" s="29" t="s">
        <v>26</v>
      </c>
      <c r="M20" s="29"/>
      <c r="N20" s="28" t="s">
        <v>26</v>
      </c>
      <c r="O20" s="28" t="s">
        <v>26</v>
      </c>
      <c r="P20" s="30">
        <v>44.706524054787337</v>
      </c>
      <c r="Q20" s="30">
        <v>3.3027551187018507E-2</v>
      </c>
      <c r="R20" s="30">
        <v>0.77666728876107127</v>
      </c>
      <c r="S20" s="30">
        <v>8.6855855392596766</v>
      </c>
      <c r="T20" s="30">
        <v>0.12385938156965605</v>
      </c>
      <c r="U20" s="30">
        <v>44.611032696074162</v>
      </c>
      <c r="V20" s="30">
        <v>1.0312791011048641</v>
      </c>
      <c r="W20" s="30" t="s">
        <v>68</v>
      </c>
      <c r="X20" s="30">
        <v>2.7020576747433512E-2</v>
      </c>
      <c r="Y20" s="30">
        <v>5.0038105087839829E-3</v>
      </c>
      <c r="Z20" s="30" t="s">
        <v>69</v>
      </c>
      <c r="AA20" s="30">
        <f t="shared" si="0"/>
        <v>100</v>
      </c>
      <c r="AB20" s="30">
        <v>91.051345918171947</v>
      </c>
      <c r="AC20" s="30"/>
      <c r="AD20" s="31">
        <v>40.4146</v>
      </c>
      <c r="AE20" s="31">
        <v>2503.2401999999997</v>
      </c>
      <c r="AF20" s="31">
        <v>94</v>
      </c>
      <c r="AG20" s="31">
        <v>2190.1178</v>
      </c>
      <c r="AH20" s="31">
        <v>7.1791999999999998</v>
      </c>
      <c r="AI20" s="31">
        <v>50.787600000000005</v>
      </c>
      <c r="AJ20" s="31">
        <v>21.602699999999999</v>
      </c>
      <c r="AK20" s="32">
        <v>12.214400763586406</v>
      </c>
      <c r="AL20" s="30">
        <v>0.23799999999999999</v>
      </c>
      <c r="AM20" s="30">
        <v>13.4</v>
      </c>
      <c r="AN20" s="30" t="s">
        <v>35</v>
      </c>
      <c r="AO20" s="30">
        <v>1.9E-2</v>
      </c>
      <c r="AP20" s="30">
        <v>0.27800000000000002</v>
      </c>
      <c r="AQ20" s="30" t="s">
        <v>69</v>
      </c>
      <c r="AR20" s="30" t="s">
        <v>69</v>
      </c>
      <c r="AS20" s="30" t="s">
        <v>69</v>
      </c>
      <c r="AT20" s="30" t="s">
        <v>69</v>
      </c>
      <c r="AU20" s="30" t="s">
        <v>69</v>
      </c>
      <c r="AV20" s="30" t="s">
        <v>69</v>
      </c>
      <c r="AW20" s="30" t="s">
        <v>69</v>
      </c>
      <c r="AX20" s="30" t="s">
        <v>69</v>
      </c>
      <c r="AY20" s="30" t="s">
        <v>69</v>
      </c>
      <c r="AZ20" s="30" t="s">
        <v>69</v>
      </c>
      <c r="BA20" s="30" t="s">
        <v>69</v>
      </c>
      <c r="BB20" s="30" t="s">
        <v>69</v>
      </c>
      <c r="BC20" s="30" t="s">
        <v>69</v>
      </c>
      <c r="BD20" s="30" t="s">
        <v>69</v>
      </c>
      <c r="BE20" s="30" t="s">
        <v>69</v>
      </c>
      <c r="BF20" s="30" t="s">
        <v>69</v>
      </c>
      <c r="BG20" s="30" t="s">
        <v>69</v>
      </c>
      <c r="BH20" s="30" t="s">
        <v>69</v>
      </c>
      <c r="BI20" s="30" t="s">
        <v>69</v>
      </c>
      <c r="BJ20" s="30" t="s">
        <v>69</v>
      </c>
      <c r="BK20" s="30" t="s">
        <v>69</v>
      </c>
      <c r="BL20" s="30" t="s">
        <v>69</v>
      </c>
      <c r="BM20" s="30" t="s">
        <v>69</v>
      </c>
      <c r="BN20" s="30" t="s">
        <v>69</v>
      </c>
      <c r="BO20" s="30" t="s">
        <v>69</v>
      </c>
      <c r="BP20" s="30" t="s">
        <v>69</v>
      </c>
      <c r="BQ20" s="30" t="s">
        <v>69</v>
      </c>
      <c r="BR20" s="30" t="s">
        <v>69</v>
      </c>
      <c r="BS20" s="30" t="s">
        <v>69</v>
      </c>
      <c r="BT20" s="4" t="s">
        <v>140</v>
      </c>
      <c r="BU20" s="4" t="s">
        <v>148</v>
      </c>
      <c r="BV20" s="4" t="s">
        <v>144</v>
      </c>
    </row>
    <row r="21" spans="1:74" s="17" customFormat="1" ht="15" customHeight="1">
      <c r="A21" s="6" t="s">
        <v>84</v>
      </c>
      <c r="B21" s="28" t="s">
        <v>71</v>
      </c>
      <c r="C21" s="28" t="s">
        <v>65</v>
      </c>
      <c r="D21" s="28">
        <v>31</v>
      </c>
      <c r="E21" s="28">
        <v>1</v>
      </c>
      <c r="F21" s="28">
        <v>0</v>
      </c>
      <c r="G21" s="28">
        <v>5</v>
      </c>
      <c r="H21" s="30">
        <v>68.7</v>
      </c>
      <c r="I21" s="30">
        <v>68.7</v>
      </c>
      <c r="J21" s="28" t="s">
        <v>85</v>
      </c>
      <c r="K21" s="29" t="s">
        <v>67</v>
      </c>
      <c r="L21" s="29" t="s">
        <v>26</v>
      </c>
      <c r="M21" s="29" t="s">
        <v>26</v>
      </c>
      <c r="N21" s="28" t="s">
        <v>26</v>
      </c>
      <c r="O21" s="28" t="s">
        <v>26</v>
      </c>
      <c r="P21" s="30">
        <v>43.008795604640703</v>
      </c>
      <c r="Q21" s="30">
        <v>0.20199908657708807</v>
      </c>
      <c r="R21" s="30">
        <v>2.7163658786873826</v>
      </c>
      <c r="S21" s="30">
        <v>9.1924011801813545</v>
      </c>
      <c r="T21" s="30">
        <v>0.12406157169465597</v>
      </c>
      <c r="U21" s="30">
        <v>40.558056297604779</v>
      </c>
      <c r="V21" s="30">
        <v>4.1197438375190103</v>
      </c>
      <c r="W21" s="30">
        <v>5.2715908658691975E-2</v>
      </c>
      <c r="X21" s="30">
        <v>1.9892795720261126E-2</v>
      </c>
      <c r="Y21" s="30">
        <v>5.9678387160783369E-3</v>
      </c>
      <c r="Z21" s="30" t="s">
        <v>69</v>
      </c>
      <c r="AA21" s="30">
        <f t="shared" si="0"/>
        <v>100.00000000000001</v>
      </c>
      <c r="AB21" s="30">
        <v>89.733530597057268</v>
      </c>
      <c r="AC21" s="30">
        <v>99.340199031898237</v>
      </c>
      <c r="AD21" s="31">
        <v>76.349800000000002</v>
      </c>
      <c r="AE21" s="31">
        <v>2022.1325999999999</v>
      </c>
      <c r="AF21" s="31">
        <v>66</v>
      </c>
      <c r="AG21" s="31">
        <v>1890.146</v>
      </c>
      <c r="AH21" s="31">
        <v>18.895800000000001</v>
      </c>
      <c r="AI21" s="31">
        <v>44.766800000000003</v>
      </c>
      <c r="AJ21" s="31">
        <v>10.8894</v>
      </c>
      <c r="AK21" s="32">
        <v>12.723263506063958</v>
      </c>
      <c r="AL21" s="30">
        <v>0.317</v>
      </c>
      <c r="AM21" s="30">
        <v>12.6</v>
      </c>
      <c r="AN21" s="30" t="s">
        <v>35</v>
      </c>
      <c r="AO21" s="30">
        <v>7.2999999999999995E-2</v>
      </c>
      <c r="AP21" s="30">
        <v>0.72399999999999998</v>
      </c>
      <c r="AQ21" s="33">
        <v>4.237390730789893</v>
      </c>
      <c r="AR21" s="33">
        <v>14.381748831777903</v>
      </c>
      <c r="AS21" s="33">
        <v>1.2725955231951118</v>
      </c>
      <c r="AT21" s="33">
        <v>4.9767683661992655E-2</v>
      </c>
      <c r="AU21" s="33">
        <v>3.605093937349384</v>
      </c>
      <c r="AV21" s="33">
        <v>4.7450658221278399</v>
      </c>
      <c r="AW21" s="33">
        <v>0.14284842841365436</v>
      </c>
      <c r="AX21" s="33">
        <v>5.5417131917736295</v>
      </c>
      <c r="AY21" s="33">
        <v>1.5511613676868883E-2</v>
      </c>
      <c r="AZ21" s="33">
        <v>0.61020658566894626</v>
      </c>
      <c r="BA21" s="33">
        <v>0.44544433549836987</v>
      </c>
      <c r="BB21" s="33">
        <v>1.2272921562994896</v>
      </c>
      <c r="BC21" s="33">
        <v>0.19838375477261502</v>
      </c>
      <c r="BD21" s="33">
        <v>0.25096466655424193</v>
      </c>
      <c r="BE21" s="33">
        <v>5.8483888766135021E-2</v>
      </c>
      <c r="BF21" s="33">
        <v>8.8326874554911075E-2</v>
      </c>
      <c r="BG21" s="33">
        <v>0.53205003559960129</v>
      </c>
      <c r="BH21" s="33">
        <v>9.0499103004555825E-2</v>
      </c>
      <c r="BI21" s="33">
        <v>0.65346770112473518</v>
      </c>
      <c r="BJ21" s="33">
        <v>0.13789364548092009</v>
      </c>
      <c r="BK21" s="33">
        <v>0.40404808492476507</v>
      </c>
      <c r="BL21" s="33">
        <v>5.8633076403989036E-2</v>
      </c>
      <c r="BM21" s="33">
        <v>0.40253530114237224</v>
      </c>
      <c r="BN21" s="33">
        <v>5.9259057604357387E-2</v>
      </c>
      <c r="BO21" s="33">
        <v>0.15110952039632189</v>
      </c>
      <c r="BP21" s="33">
        <v>1.2355640099753644E-2</v>
      </c>
      <c r="BQ21" s="33">
        <v>0.12418174070207737</v>
      </c>
      <c r="BR21" s="33">
        <v>2.1537318819843027E-2</v>
      </c>
      <c r="BS21" s="33">
        <v>5.4793392048564926E-3</v>
      </c>
      <c r="BT21" s="4" t="s">
        <v>140</v>
      </c>
      <c r="BU21" s="4" t="s">
        <v>149</v>
      </c>
      <c r="BV21" s="4"/>
    </row>
    <row r="22" spans="1:74" s="17" customFormat="1" ht="15" customHeight="1">
      <c r="A22" s="6" t="s">
        <v>86</v>
      </c>
      <c r="B22" s="28" t="s">
        <v>71</v>
      </c>
      <c r="C22" s="28" t="s">
        <v>65</v>
      </c>
      <c r="D22" s="28">
        <v>34</v>
      </c>
      <c r="E22" s="28">
        <v>1</v>
      </c>
      <c r="F22" s="28">
        <v>6</v>
      </c>
      <c r="G22" s="28">
        <v>11</v>
      </c>
      <c r="H22" s="30">
        <v>77.760000000000005</v>
      </c>
      <c r="I22" s="30">
        <v>77.760000000000005</v>
      </c>
      <c r="J22" s="28" t="s">
        <v>66</v>
      </c>
      <c r="K22" s="29" t="s">
        <v>26</v>
      </c>
      <c r="L22" s="29" t="s">
        <v>26</v>
      </c>
      <c r="M22" s="29"/>
      <c r="N22" s="28" t="s">
        <v>26</v>
      </c>
      <c r="O22" s="28" t="s">
        <v>26</v>
      </c>
      <c r="P22" s="30">
        <v>43.692724614598319</v>
      </c>
      <c r="Q22" s="30">
        <v>2.0206102242877354E-2</v>
      </c>
      <c r="R22" s="30">
        <v>0.67749872226118169</v>
      </c>
      <c r="S22" s="30">
        <v>8.8906849868660363</v>
      </c>
      <c r="T22" s="30">
        <v>0.12599099045558818</v>
      </c>
      <c r="U22" s="30">
        <v>45.84408020633996</v>
      </c>
      <c r="V22" s="30">
        <v>0.74881437723604305</v>
      </c>
      <c r="W22" s="30" t="s">
        <v>69</v>
      </c>
      <c r="X22" s="30" t="s">
        <v>68</v>
      </c>
      <c r="Y22" s="30" t="s">
        <v>68</v>
      </c>
      <c r="Z22" s="30" t="s">
        <v>69</v>
      </c>
      <c r="AA22" s="30">
        <f t="shared" si="0"/>
        <v>100.00000000000001</v>
      </c>
      <c r="AB22" s="30">
        <v>91.083279685436707</v>
      </c>
      <c r="AC22" s="30"/>
      <c r="AD22" s="31">
        <v>41.8</v>
      </c>
      <c r="AE22" s="31">
        <v>2828.5</v>
      </c>
      <c r="AF22" s="31" t="s">
        <v>69</v>
      </c>
      <c r="AG22" s="31">
        <v>2237.6</v>
      </c>
      <c r="AH22" s="31">
        <v>6.5</v>
      </c>
      <c r="AI22" s="31">
        <v>51.1</v>
      </c>
      <c r="AJ22" s="31">
        <v>9.8000000000000007</v>
      </c>
      <c r="AK22" s="32">
        <v>13.928295938558607</v>
      </c>
      <c r="AL22" s="30">
        <v>0.22800000000000001</v>
      </c>
      <c r="AM22" s="30">
        <v>14</v>
      </c>
      <c r="AN22" s="30" t="s">
        <v>35</v>
      </c>
      <c r="AO22" s="30">
        <v>3.9E-2</v>
      </c>
      <c r="AP22" s="30">
        <v>0.77500000000000002</v>
      </c>
      <c r="AQ22" s="30" t="s">
        <v>69</v>
      </c>
      <c r="AR22" s="30" t="s">
        <v>69</v>
      </c>
      <c r="AS22" s="30" t="s">
        <v>69</v>
      </c>
      <c r="AT22" s="30" t="s">
        <v>69</v>
      </c>
      <c r="AU22" s="30" t="s">
        <v>69</v>
      </c>
      <c r="AV22" s="30" t="s">
        <v>69</v>
      </c>
      <c r="AW22" s="30" t="s">
        <v>69</v>
      </c>
      <c r="AX22" s="30" t="s">
        <v>69</v>
      </c>
      <c r="AY22" s="30" t="s">
        <v>69</v>
      </c>
      <c r="AZ22" s="30" t="s">
        <v>69</v>
      </c>
      <c r="BA22" s="30" t="s">
        <v>69</v>
      </c>
      <c r="BB22" s="30" t="s">
        <v>69</v>
      </c>
      <c r="BC22" s="30" t="s">
        <v>69</v>
      </c>
      <c r="BD22" s="30" t="s">
        <v>69</v>
      </c>
      <c r="BE22" s="30" t="s">
        <v>69</v>
      </c>
      <c r="BF22" s="30" t="s">
        <v>69</v>
      </c>
      <c r="BG22" s="30" t="s">
        <v>69</v>
      </c>
      <c r="BH22" s="30" t="s">
        <v>69</v>
      </c>
      <c r="BI22" s="30" t="s">
        <v>69</v>
      </c>
      <c r="BJ22" s="30" t="s">
        <v>69</v>
      </c>
      <c r="BK22" s="30" t="s">
        <v>69</v>
      </c>
      <c r="BL22" s="30" t="s">
        <v>69</v>
      </c>
      <c r="BM22" s="30" t="s">
        <v>69</v>
      </c>
      <c r="BN22" s="30" t="s">
        <v>69</v>
      </c>
      <c r="BO22" s="30" t="s">
        <v>69</v>
      </c>
      <c r="BP22" s="30" t="s">
        <v>69</v>
      </c>
      <c r="BQ22" s="30" t="s">
        <v>69</v>
      </c>
      <c r="BR22" s="30" t="s">
        <v>69</v>
      </c>
      <c r="BS22" s="30" t="s">
        <v>69</v>
      </c>
      <c r="BT22" s="4" t="s">
        <v>140</v>
      </c>
      <c r="BU22" s="4" t="s">
        <v>145</v>
      </c>
      <c r="BV22" s="4"/>
    </row>
    <row r="23" spans="1:74" s="17" customFormat="1" ht="15" customHeight="1">
      <c r="A23" s="6" t="s">
        <v>87</v>
      </c>
      <c r="B23" s="28" t="s">
        <v>64</v>
      </c>
      <c r="C23" s="28" t="s">
        <v>65</v>
      </c>
      <c r="D23" s="28">
        <v>39</v>
      </c>
      <c r="E23" s="28">
        <v>3</v>
      </c>
      <c r="F23" s="28">
        <v>37</v>
      </c>
      <c r="G23" s="28">
        <v>43</v>
      </c>
      <c r="H23" s="30">
        <v>88.76</v>
      </c>
      <c r="I23" s="30">
        <v>88.683948635634039</v>
      </c>
      <c r="J23" s="28" t="s">
        <v>66</v>
      </c>
      <c r="K23" s="29" t="s">
        <v>67</v>
      </c>
      <c r="L23" s="29" t="s">
        <v>26</v>
      </c>
      <c r="M23" s="29"/>
      <c r="N23" s="28" t="s">
        <v>26</v>
      </c>
      <c r="O23" s="28" t="s">
        <v>26</v>
      </c>
      <c r="P23" s="30">
        <v>44.232012577233348</v>
      </c>
      <c r="Q23" s="30">
        <v>2.1073006063965071E-2</v>
      </c>
      <c r="R23" s="30">
        <v>0.66108153528201563</v>
      </c>
      <c r="S23" s="30">
        <v>8.7759465035981243</v>
      </c>
      <c r="T23" s="30">
        <v>0.12852352066439346</v>
      </c>
      <c r="U23" s="30">
        <v>45.345272167342017</v>
      </c>
      <c r="V23" s="30">
        <v>0.80615473529001369</v>
      </c>
      <c r="W23" s="30">
        <v>4.9893257543568272E-3</v>
      </c>
      <c r="X23" s="30">
        <v>1.9957303017427309E-2</v>
      </c>
      <c r="Y23" s="30">
        <v>4.9893257543568272E-3</v>
      </c>
      <c r="Z23" s="30" t="s">
        <v>69</v>
      </c>
      <c r="AA23" s="30">
        <f t="shared" si="0"/>
        <v>100</v>
      </c>
      <c r="AB23" s="30">
        <v>91.099909452355107</v>
      </c>
      <c r="AC23" s="30">
        <v>99.679781097346435</v>
      </c>
      <c r="AD23" s="31">
        <v>36.421799999999998</v>
      </c>
      <c r="AE23" s="31">
        <v>2590.623</v>
      </c>
      <c r="AF23" s="31">
        <v>102</v>
      </c>
      <c r="AG23" s="31">
        <v>2321.4780000000001</v>
      </c>
      <c r="AH23" s="31">
        <v>23.080300000000001</v>
      </c>
      <c r="AI23" s="31">
        <v>47.0246</v>
      </c>
      <c r="AJ23" s="31">
        <v>14.185800000000002</v>
      </c>
      <c r="AK23" s="32">
        <v>12.861538461538377</v>
      </c>
      <c r="AL23" s="30">
        <v>0.25900000000000001</v>
      </c>
      <c r="AM23" s="30">
        <v>12.5</v>
      </c>
      <c r="AN23" s="30" t="s">
        <v>35</v>
      </c>
      <c r="AO23" s="30">
        <v>0</v>
      </c>
      <c r="AP23" s="30">
        <v>0.443</v>
      </c>
      <c r="AQ23" s="30" t="s">
        <v>69</v>
      </c>
      <c r="AR23" s="30" t="s">
        <v>69</v>
      </c>
      <c r="AS23" s="30" t="s">
        <v>69</v>
      </c>
      <c r="AT23" s="30" t="s">
        <v>69</v>
      </c>
      <c r="AU23" s="30" t="s">
        <v>69</v>
      </c>
      <c r="AV23" s="30" t="s">
        <v>69</v>
      </c>
      <c r="AW23" s="30" t="s">
        <v>69</v>
      </c>
      <c r="AX23" s="30" t="s">
        <v>69</v>
      </c>
      <c r="AY23" s="30" t="s">
        <v>69</v>
      </c>
      <c r="AZ23" s="30" t="s">
        <v>69</v>
      </c>
      <c r="BA23" s="30" t="s">
        <v>69</v>
      </c>
      <c r="BB23" s="30" t="s">
        <v>69</v>
      </c>
      <c r="BC23" s="30" t="s">
        <v>69</v>
      </c>
      <c r="BD23" s="30" t="s">
        <v>69</v>
      </c>
      <c r="BE23" s="30" t="s">
        <v>69</v>
      </c>
      <c r="BF23" s="30" t="s">
        <v>69</v>
      </c>
      <c r="BG23" s="30" t="s">
        <v>69</v>
      </c>
      <c r="BH23" s="30" t="s">
        <v>69</v>
      </c>
      <c r="BI23" s="30" t="s">
        <v>69</v>
      </c>
      <c r="BJ23" s="30" t="s">
        <v>69</v>
      </c>
      <c r="BK23" s="30" t="s">
        <v>69</v>
      </c>
      <c r="BL23" s="30" t="s">
        <v>69</v>
      </c>
      <c r="BM23" s="30" t="s">
        <v>69</v>
      </c>
      <c r="BN23" s="30" t="s">
        <v>69</v>
      </c>
      <c r="BO23" s="30" t="s">
        <v>69</v>
      </c>
      <c r="BP23" s="30" t="s">
        <v>69</v>
      </c>
      <c r="BQ23" s="30" t="s">
        <v>69</v>
      </c>
      <c r="BR23" s="30" t="s">
        <v>69</v>
      </c>
      <c r="BS23" s="30" t="s">
        <v>69</v>
      </c>
      <c r="BT23" s="4" t="s">
        <v>140</v>
      </c>
      <c r="BU23" s="4" t="s">
        <v>150</v>
      </c>
      <c r="BV23" s="4" t="s">
        <v>151</v>
      </c>
    </row>
    <row r="24" spans="1:74" s="17" customFormat="1" ht="15" customHeight="1">
      <c r="A24" s="6" t="s">
        <v>88</v>
      </c>
      <c r="B24" s="28" t="s">
        <v>71</v>
      </c>
      <c r="C24" s="28" t="s">
        <v>65</v>
      </c>
      <c r="D24" s="28">
        <v>40</v>
      </c>
      <c r="E24" s="28">
        <v>3</v>
      </c>
      <c r="F24" s="28">
        <v>41</v>
      </c>
      <c r="G24" s="28">
        <v>46</v>
      </c>
      <c r="H24" s="30">
        <v>91.944999999999993</v>
      </c>
      <c r="I24" s="30">
        <v>91.8046875</v>
      </c>
      <c r="J24" s="28" t="s">
        <v>66</v>
      </c>
      <c r="K24" s="29" t="s">
        <v>67</v>
      </c>
      <c r="L24" s="29" t="s">
        <v>26</v>
      </c>
      <c r="M24" s="29"/>
      <c r="N24" s="28" t="s">
        <v>26</v>
      </c>
      <c r="O24" s="28" t="s">
        <v>26</v>
      </c>
      <c r="P24" s="30">
        <v>44.118746155168665</v>
      </c>
      <c r="Q24" s="30">
        <v>1.830271248821257E-2</v>
      </c>
      <c r="R24" s="30">
        <v>0.71820497038448006</v>
      </c>
      <c r="S24" s="30">
        <v>8.7060834886136504</v>
      </c>
      <c r="T24" s="30">
        <v>0.12222771633781995</v>
      </c>
      <c r="U24" s="30">
        <v>45.423027113144855</v>
      </c>
      <c r="V24" s="30">
        <v>0.86552077358578539</v>
      </c>
      <c r="W24" s="30" t="s">
        <v>68</v>
      </c>
      <c r="X24" s="30">
        <v>2.7887070276535829E-2</v>
      </c>
      <c r="Y24" s="30" t="s">
        <v>68</v>
      </c>
      <c r="Z24" s="30" t="s">
        <v>69</v>
      </c>
      <c r="AA24" s="30">
        <f t="shared" si="0"/>
        <v>100</v>
      </c>
      <c r="AB24" s="30">
        <v>91.178291004874652</v>
      </c>
      <c r="AC24" s="30"/>
      <c r="AD24" s="31">
        <v>40.4146</v>
      </c>
      <c r="AE24" s="31">
        <v>2615.7329999999997</v>
      </c>
      <c r="AF24" s="31">
        <v>92</v>
      </c>
      <c r="AG24" s="31">
        <v>2231.2903999999999</v>
      </c>
      <c r="AH24" s="31">
        <v>13.8744</v>
      </c>
      <c r="AI24" s="31">
        <v>50.787600000000005</v>
      </c>
      <c r="AJ24" s="31">
        <v>10.8894</v>
      </c>
      <c r="AK24" s="32">
        <v>13.233901515151441</v>
      </c>
      <c r="AL24" s="30">
        <v>0.23200000000000001</v>
      </c>
      <c r="AM24" s="30">
        <v>14.9</v>
      </c>
      <c r="AN24" s="30" t="s">
        <v>35</v>
      </c>
      <c r="AO24" s="30">
        <v>0</v>
      </c>
      <c r="AP24" s="30">
        <v>0.56699999999999995</v>
      </c>
      <c r="AQ24" s="30" t="s">
        <v>69</v>
      </c>
      <c r="AR24" s="30" t="s">
        <v>69</v>
      </c>
      <c r="AS24" s="30" t="s">
        <v>69</v>
      </c>
      <c r="AT24" s="30" t="s">
        <v>69</v>
      </c>
      <c r="AU24" s="30" t="s">
        <v>69</v>
      </c>
      <c r="AV24" s="30" t="s">
        <v>69</v>
      </c>
      <c r="AW24" s="30" t="s">
        <v>69</v>
      </c>
      <c r="AX24" s="30" t="s">
        <v>69</v>
      </c>
      <c r="AY24" s="30" t="s">
        <v>69</v>
      </c>
      <c r="AZ24" s="30" t="s">
        <v>69</v>
      </c>
      <c r="BA24" s="30" t="s">
        <v>69</v>
      </c>
      <c r="BB24" s="30" t="s">
        <v>69</v>
      </c>
      <c r="BC24" s="30" t="s">
        <v>69</v>
      </c>
      <c r="BD24" s="30" t="s">
        <v>69</v>
      </c>
      <c r="BE24" s="30" t="s">
        <v>69</v>
      </c>
      <c r="BF24" s="30" t="s">
        <v>69</v>
      </c>
      <c r="BG24" s="30" t="s">
        <v>69</v>
      </c>
      <c r="BH24" s="30" t="s">
        <v>69</v>
      </c>
      <c r="BI24" s="30" t="s">
        <v>69</v>
      </c>
      <c r="BJ24" s="30" t="s">
        <v>69</v>
      </c>
      <c r="BK24" s="30" t="s">
        <v>69</v>
      </c>
      <c r="BL24" s="30" t="s">
        <v>69</v>
      </c>
      <c r="BM24" s="30" t="s">
        <v>69</v>
      </c>
      <c r="BN24" s="30" t="s">
        <v>69</v>
      </c>
      <c r="BO24" s="30" t="s">
        <v>69</v>
      </c>
      <c r="BP24" s="30" t="s">
        <v>69</v>
      </c>
      <c r="BQ24" s="30" t="s">
        <v>69</v>
      </c>
      <c r="BR24" s="30" t="s">
        <v>69</v>
      </c>
      <c r="BS24" s="30" t="s">
        <v>69</v>
      </c>
      <c r="BT24" s="4" t="s">
        <v>140</v>
      </c>
      <c r="BU24" s="4" t="s">
        <v>145</v>
      </c>
      <c r="BV24" s="4" t="s">
        <v>148</v>
      </c>
    </row>
    <row r="25" spans="1:74" s="17" customFormat="1" ht="15" customHeight="1">
      <c r="A25" s="6" t="s">
        <v>89</v>
      </c>
      <c r="B25" s="28" t="s">
        <v>64</v>
      </c>
      <c r="C25" s="28" t="s">
        <v>65</v>
      </c>
      <c r="D25" s="28">
        <v>41</v>
      </c>
      <c r="E25" s="28">
        <v>1</v>
      </c>
      <c r="F25" s="28">
        <v>50</v>
      </c>
      <c r="G25" s="28">
        <v>55</v>
      </c>
      <c r="H25" s="30">
        <v>93.2</v>
      </c>
      <c r="I25" s="30">
        <v>93.193421052631578</v>
      </c>
      <c r="J25" s="28" t="s">
        <v>66</v>
      </c>
      <c r="K25" s="29" t="s">
        <v>67</v>
      </c>
      <c r="L25" s="29" t="s">
        <v>26</v>
      </c>
      <c r="M25" s="29"/>
      <c r="N25" s="28" t="s">
        <v>26</v>
      </c>
      <c r="O25" s="28" t="s">
        <v>26</v>
      </c>
      <c r="P25" s="30">
        <v>44.131598409591156</v>
      </c>
      <c r="Q25" s="30">
        <v>2.748185499331348E-2</v>
      </c>
      <c r="R25" s="30">
        <v>0.6454924715491388</v>
      </c>
      <c r="S25" s="30">
        <v>8.9320449464554503</v>
      </c>
      <c r="T25" s="30">
        <v>0.12301199341215582</v>
      </c>
      <c r="U25" s="30">
        <v>45.292948691020911</v>
      </c>
      <c r="V25" s="30">
        <v>0.80087580786714718</v>
      </c>
      <c r="W25" s="30">
        <v>2.1721385051675816E-2</v>
      </c>
      <c r="X25" s="30">
        <v>1.9652681713420977E-2</v>
      </c>
      <c r="Y25" s="30">
        <v>5.1717583456370991E-3</v>
      </c>
      <c r="Z25" s="30" t="s">
        <v>69</v>
      </c>
      <c r="AA25" s="30">
        <f t="shared" si="0"/>
        <v>100.00000000000001</v>
      </c>
      <c r="AB25" s="30">
        <v>90.94641820431022</v>
      </c>
      <c r="AC25" s="30">
        <v>98.611750751025752</v>
      </c>
      <c r="AD25" s="31">
        <v>40.4146</v>
      </c>
      <c r="AE25" s="31">
        <v>2690.0585999999998</v>
      </c>
      <c r="AF25" s="31">
        <v>84</v>
      </c>
      <c r="AG25" s="31">
        <v>2281.2856999999999</v>
      </c>
      <c r="AH25" s="31">
        <v>9.6898999999999997</v>
      </c>
      <c r="AI25" s="31">
        <v>45.519400000000005</v>
      </c>
      <c r="AJ25" s="31">
        <v>11.713500000000002</v>
      </c>
      <c r="AK25" s="32">
        <v>12.941512125534999</v>
      </c>
      <c r="AL25" s="30">
        <v>0.318</v>
      </c>
      <c r="AM25" s="30">
        <v>15.7</v>
      </c>
      <c r="AN25" s="30" t="s">
        <v>35</v>
      </c>
      <c r="AO25" s="30">
        <v>0</v>
      </c>
      <c r="AP25" s="30">
        <v>0.78800000000000003</v>
      </c>
      <c r="AQ25" s="30" t="s">
        <v>69</v>
      </c>
      <c r="AR25" s="30" t="s">
        <v>69</v>
      </c>
      <c r="AS25" s="30" t="s">
        <v>69</v>
      </c>
      <c r="AT25" s="30" t="s">
        <v>69</v>
      </c>
      <c r="AU25" s="30" t="s">
        <v>69</v>
      </c>
      <c r="AV25" s="30" t="s">
        <v>69</v>
      </c>
      <c r="AW25" s="30" t="s">
        <v>69</v>
      </c>
      <c r="AX25" s="30" t="s">
        <v>69</v>
      </c>
      <c r="AY25" s="30" t="s">
        <v>69</v>
      </c>
      <c r="AZ25" s="30" t="s">
        <v>69</v>
      </c>
      <c r="BA25" s="30" t="s">
        <v>69</v>
      </c>
      <c r="BB25" s="30" t="s">
        <v>69</v>
      </c>
      <c r="BC25" s="30" t="s">
        <v>69</v>
      </c>
      <c r="BD25" s="30" t="s">
        <v>69</v>
      </c>
      <c r="BE25" s="30" t="s">
        <v>69</v>
      </c>
      <c r="BF25" s="30" t="s">
        <v>69</v>
      </c>
      <c r="BG25" s="30" t="s">
        <v>69</v>
      </c>
      <c r="BH25" s="30" t="s">
        <v>69</v>
      </c>
      <c r="BI25" s="30" t="s">
        <v>69</v>
      </c>
      <c r="BJ25" s="30" t="s">
        <v>69</v>
      </c>
      <c r="BK25" s="30" t="s">
        <v>69</v>
      </c>
      <c r="BL25" s="30" t="s">
        <v>69</v>
      </c>
      <c r="BM25" s="30" t="s">
        <v>69</v>
      </c>
      <c r="BN25" s="30" t="s">
        <v>69</v>
      </c>
      <c r="BO25" s="30" t="s">
        <v>69</v>
      </c>
      <c r="BP25" s="30" t="s">
        <v>69</v>
      </c>
      <c r="BQ25" s="30" t="s">
        <v>69</v>
      </c>
      <c r="BR25" s="30" t="s">
        <v>69</v>
      </c>
      <c r="BS25" s="30" t="s">
        <v>69</v>
      </c>
      <c r="BT25" s="4" t="s">
        <v>140</v>
      </c>
      <c r="BU25" s="4" t="s">
        <v>152</v>
      </c>
      <c r="BV25" s="4" t="s">
        <v>144</v>
      </c>
    </row>
    <row r="26" spans="1:74" s="17" customFormat="1" ht="15" customHeight="1">
      <c r="A26" s="6" t="s">
        <v>90</v>
      </c>
      <c r="B26" s="28" t="s">
        <v>71</v>
      </c>
      <c r="C26" s="28" t="s">
        <v>65</v>
      </c>
      <c r="D26" s="28">
        <v>43</v>
      </c>
      <c r="E26" s="28">
        <v>3</v>
      </c>
      <c r="F26" s="28">
        <v>55</v>
      </c>
      <c r="G26" s="28">
        <v>61</v>
      </c>
      <c r="H26" s="30">
        <v>100.72</v>
      </c>
      <c r="I26" s="30">
        <v>100.69014778325123</v>
      </c>
      <c r="J26" s="28" t="s">
        <v>66</v>
      </c>
      <c r="K26" s="29" t="s">
        <v>67</v>
      </c>
      <c r="L26" s="29" t="s">
        <v>26</v>
      </c>
      <c r="M26" s="29"/>
      <c r="N26" s="28" t="s">
        <v>26</v>
      </c>
      <c r="O26" s="28" t="s">
        <v>26</v>
      </c>
      <c r="P26" s="30">
        <v>43.451281635718118</v>
      </c>
      <c r="Q26" s="30">
        <v>1.8194544724880638E-2</v>
      </c>
      <c r="R26" s="30">
        <v>0.58506217759009793</v>
      </c>
      <c r="S26" s="30">
        <v>8.7939939107128922</v>
      </c>
      <c r="T26" s="30">
        <v>0.12442203499338837</v>
      </c>
      <c r="U26" s="30">
        <v>46.194235880025737</v>
      </c>
      <c r="V26" s="30">
        <v>0.79915873695347062</v>
      </c>
      <c r="W26" s="30" t="s">
        <v>68</v>
      </c>
      <c r="X26" s="30">
        <v>3.3651079281405955E-2</v>
      </c>
      <c r="Y26" s="30" t="s">
        <v>68</v>
      </c>
      <c r="Z26" s="30" t="s">
        <v>69</v>
      </c>
      <c r="AA26" s="30">
        <f t="shared" si="0"/>
        <v>100</v>
      </c>
      <c r="AB26" s="30">
        <v>91.232744961874772</v>
      </c>
      <c r="AC26" s="30"/>
      <c r="AD26" s="31">
        <v>40.4146</v>
      </c>
      <c r="AE26" s="31">
        <v>2456.0333999999998</v>
      </c>
      <c r="AF26" s="31">
        <v>86</v>
      </c>
      <c r="AG26" s="31">
        <v>2311.6749999999997</v>
      </c>
      <c r="AH26" s="31">
        <v>18.895800000000001</v>
      </c>
      <c r="AI26" s="31">
        <v>47.777200000000001</v>
      </c>
      <c r="AJ26" s="31">
        <v>13.361700000000001</v>
      </c>
      <c r="AK26" s="32">
        <v>13.316072273727023</v>
      </c>
      <c r="AL26" s="30">
        <v>0.23400000000000001</v>
      </c>
      <c r="AM26" s="30">
        <v>11.6</v>
      </c>
      <c r="AN26" s="30" t="s">
        <v>35</v>
      </c>
      <c r="AO26" s="30">
        <v>0</v>
      </c>
      <c r="AP26" s="30">
        <v>0.52</v>
      </c>
      <c r="AQ26" s="30" t="s">
        <v>69</v>
      </c>
      <c r="AR26" s="30" t="s">
        <v>69</v>
      </c>
      <c r="AS26" s="30" t="s">
        <v>69</v>
      </c>
      <c r="AT26" s="30" t="s">
        <v>69</v>
      </c>
      <c r="AU26" s="30" t="s">
        <v>69</v>
      </c>
      <c r="AV26" s="30" t="s">
        <v>69</v>
      </c>
      <c r="AW26" s="30" t="s">
        <v>69</v>
      </c>
      <c r="AX26" s="30" t="s">
        <v>69</v>
      </c>
      <c r="AY26" s="30" t="s">
        <v>69</v>
      </c>
      <c r="AZ26" s="30" t="s">
        <v>69</v>
      </c>
      <c r="BA26" s="30" t="s">
        <v>69</v>
      </c>
      <c r="BB26" s="30" t="s">
        <v>69</v>
      </c>
      <c r="BC26" s="30" t="s">
        <v>69</v>
      </c>
      <c r="BD26" s="30" t="s">
        <v>69</v>
      </c>
      <c r="BE26" s="30" t="s">
        <v>69</v>
      </c>
      <c r="BF26" s="30" t="s">
        <v>69</v>
      </c>
      <c r="BG26" s="30" t="s">
        <v>69</v>
      </c>
      <c r="BH26" s="30" t="s">
        <v>69</v>
      </c>
      <c r="BI26" s="30" t="s">
        <v>69</v>
      </c>
      <c r="BJ26" s="30" t="s">
        <v>69</v>
      </c>
      <c r="BK26" s="30" t="s">
        <v>69</v>
      </c>
      <c r="BL26" s="30" t="s">
        <v>69</v>
      </c>
      <c r="BM26" s="30" t="s">
        <v>69</v>
      </c>
      <c r="BN26" s="30" t="s">
        <v>69</v>
      </c>
      <c r="BO26" s="30" t="s">
        <v>69</v>
      </c>
      <c r="BP26" s="30" t="s">
        <v>69</v>
      </c>
      <c r="BQ26" s="30" t="s">
        <v>69</v>
      </c>
      <c r="BR26" s="30" t="s">
        <v>69</v>
      </c>
      <c r="BS26" s="30" t="s">
        <v>69</v>
      </c>
      <c r="BT26" s="4" t="s">
        <v>140</v>
      </c>
      <c r="BU26" s="4" t="s">
        <v>145</v>
      </c>
      <c r="BV26" s="4" t="s">
        <v>144</v>
      </c>
    </row>
    <row r="27" spans="1:74" s="17" customFormat="1" ht="15" customHeight="1">
      <c r="A27" s="6" t="s">
        <v>91</v>
      </c>
      <c r="B27" s="28" t="s">
        <v>64</v>
      </c>
      <c r="C27" s="28" t="s">
        <v>65</v>
      </c>
      <c r="D27" s="28">
        <v>44</v>
      </c>
      <c r="E27" s="28">
        <v>1</v>
      </c>
      <c r="F27" s="28">
        <v>57</v>
      </c>
      <c r="G27" s="28">
        <v>62</v>
      </c>
      <c r="H27" s="30">
        <v>102.27</v>
      </c>
      <c r="I27" s="30">
        <v>102.24983922829583</v>
      </c>
      <c r="J27" s="28" t="s">
        <v>66</v>
      </c>
      <c r="K27" s="29" t="s">
        <v>67</v>
      </c>
      <c r="L27" s="29" t="s">
        <v>26</v>
      </c>
      <c r="M27" s="29"/>
      <c r="N27" s="28" t="s">
        <v>26</v>
      </c>
      <c r="O27" s="28" t="s">
        <v>26</v>
      </c>
      <c r="P27" s="30">
        <v>44.356766016974305</v>
      </c>
      <c r="Q27" s="30">
        <v>2.536992742449377E-2</v>
      </c>
      <c r="R27" s="30">
        <v>0.67231855176052313</v>
      </c>
      <c r="S27" s="30">
        <v>8.5400804658650262</v>
      </c>
      <c r="T27" s="30">
        <v>0.13005990292588718</v>
      </c>
      <c r="U27" s="30">
        <v>45.169715155148772</v>
      </c>
      <c r="V27" s="30">
        <v>1.0138882280487138</v>
      </c>
      <c r="W27" s="30">
        <v>6.416251473546021E-2</v>
      </c>
      <c r="X27" s="30">
        <v>2.2703659060239773E-2</v>
      </c>
      <c r="Y27" s="30">
        <v>4.9355780565738631E-3</v>
      </c>
      <c r="Z27" s="30" t="s">
        <v>69</v>
      </c>
      <c r="AA27" s="30">
        <f t="shared" si="0"/>
        <v>99.999999999999986</v>
      </c>
      <c r="AB27" s="30">
        <v>91.287542874027878</v>
      </c>
      <c r="AC27" s="30">
        <v>96.819676046965412</v>
      </c>
      <c r="AD27" s="31">
        <v>42.411000000000001</v>
      </c>
      <c r="AE27" s="31">
        <v>2673.9881999999998</v>
      </c>
      <c r="AF27" s="31">
        <v>92</v>
      </c>
      <c r="AG27" s="31">
        <v>2207.7631999999999</v>
      </c>
      <c r="AH27" s="31">
        <v>9.6898999999999997</v>
      </c>
      <c r="AI27" s="31">
        <v>45.519400000000005</v>
      </c>
      <c r="AJ27" s="31">
        <v>15.834000000000001</v>
      </c>
      <c r="AK27" s="32">
        <v>12.565783399501443</v>
      </c>
      <c r="AL27" s="30">
        <v>0.38200000000000001</v>
      </c>
      <c r="AM27" s="30">
        <v>16.899999999999999</v>
      </c>
      <c r="AN27" s="30" t="s">
        <v>35</v>
      </c>
      <c r="AO27" s="30">
        <v>0</v>
      </c>
      <c r="AP27" s="30">
        <v>0.76700000000000002</v>
      </c>
      <c r="AQ27" s="30" t="s">
        <v>69</v>
      </c>
      <c r="AR27" s="30" t="s">
        <v>69</v>
      </c>
      <c r="AS27" s="30" t="s">
        <v>69</v>
      </c>
      <c r="AT27" s="30" t="s">
        <v>69</v>
      </c>
      <c r="AU27" s="30" t="s">
        <v>69</v>
      </c>
      <c r="AV27" s="30" t="s">
        <v>69</v>
      </c>
      <c r="AW27" s="30" t="s">
        <v>69</v>
      </c>
      <c r="AX27" s="30" t="s">
        <v>69</v>
      </c>
      <c r="AY27" s="30" t="s">
        <v>69</v>
      </c>
      <c r="AZ27" s="30" t="s">
        <v>69</v>
      </c>
      <c r="BA27" s="30" t="s">
        <v>69</v>
      </c>
      <c r="BB27" s="30" t="s">
        <v>69</v>
      </c>
      <c r="BC27" s="30" t="s">
        <v>69</v>
      </c>
      <c r="BD27" s="30" t="s">
        <v>69</v>
      </c>
      <c r="BE27" s="30" t="s">
        <v>69</v>
      </c>
      <c r="BF27" s="30" t="s">
        <v>69</v>
      </c>
      <c r="BG27" s="30" t="s">
        <v>69</v>
      </c>
      <c r="BH27" s="30" t="s">
        <v>69</v>
      </c>
      <c r="BI27" s="30" t="s">
        <v>69</v>
      </c>
      <c r="BJ27" s="30" t="s">
        <v>69</v>
      </c>
      <c r="BK27" s="30" t="s">
        <v>69</v>
      </c>
      <c r="BL27" s="30" t="s">
        <v>69</v>
      </c>
      <c r="BM27" s="30" t="s">
        <v>69</v>
      </c>
      <c r="BN27" s="30" t="s">
        <v>69</v>
      </c>
      <c r="BO27" s="30" t="s">
        <v>69</v>
      </c>
      <c r="BP27" s="30" t="s">
        <v>69</v>
      </c>
      <c r="BQ27" s="30" t="s">
        <v>69</v>
      </c>
      <c r="BR27" s="30" t="s">
        <v>69</v>
      </c>
      <c r="BS27" s="30" t="s">
        <v>69</v>
      </c>
      <c r="BT27" s="4" t="s">
        <v>140</v>
      </c>
      <c r="BU27" s="4" t="s">
        <v>152</v>
      </c>
      <c r="BV27" s="4" t="s">
        <v>153</v>
      </c>
    </row>
    <row r="28" spans="1:74" s="17" customFormat="1" ht="15" customHeight="1">
      <c r="A28" s="6" t="s">
        <v>92</v>
      </c>
      <c r="B28" s="28" t="s">
        <v>64</v>
      </c>
      <c r="C28" s="28" t="s">
        <v>65</v>
      </c>
      <c r="D28" s="28">
        <v>46</v>
      </c>
      <c r="E28" s="28">
        <v>2</v>
      </c>
      <c r="F28" s="28">
        <v>69</v>
      </c>
      <c r="G28" s="28">
        <v>74</v>
      </c>
      <c r="H28" s="30">
        <v>109.1</v>
      </c>
      <c r="I28" s="30">
        <v>108.9688821752266</v>
      </c>
      <c r="J28" s="28" t="s">
        <v>66</v>
      </c>
      <c r="K28" s="29" t="s">
        <v>67</v>
      </c>
      <c r="L28" s="29" t="s">
        <v>26</v>
      </c>
      <c r="M28" s="29"/>
      <c r="N28" s="28" t="s">
        <v>26</v>
      </c>
      <c r="O28" s="28" t="s">
        <v>26</v>
      </c>
      <c r="P28" s="30">
        <v>44.692504989894609</v>
      </c>
      <c r="Q28" s="30">
        <v>2.3992639904170002E-2</v>
      </c>
      <c r="R28" s="30">
        <v>0.65767546778701047</v>
      </c>
      <c r="S28" s="30">
        <v>8.8677190693042185</v>
      </c>
      <c r="T28" s="30">
        <v>0.1316376873241091</v>
      </c>
      <c r="U28" s="30">
        <v>45.114069968682237</v>
      </c>
      <c r="V28" s="30">
        <v>0.43897349873469232</v>
      </c>
      <c r="W28" s="30">
        <v>6.7391608913991069E-2</v>
      </c>
      <c r="X28" s="30">
        <v>3.0175347274921378E-3</v>
      </c>
      <c r="Y28" s="30">
        <v>3.0175347274921378E-3</v>
      </c>
      <c r="Z28" s="30" t="s">
        <v>69</v>
      </c>
      <c r="AA28" s="30">
        <f t="shared" si="0"/>
        <v>100.00000000000003</v>
      </c>
      <c r="AB28" s="30">
        <v>90.973311674214202</v>
      </c>
      <c r="AC28" s="30">
        <v>92.619490416831823</v>
      </c>
      <c r="AD28" s="31">
        <v>35.4236</v>
      </c>
      <c r="AE28" s="31">
        <v>2532.3678</v>
      </c>
      <c r="AF28" s="31">
        <v>87</v>
      </c>
      <c r="AG28" s="31">
        <v>2193.0587</v>
      </c>
      <c r="AH28" s="31">
        <v>10.5268</v>
      </c>
      <c r="AI28" s="31">
        <v>48.529800000000002</v>
      </c>
      <c r="AJ28" s="31">
        <v>6.7689000000000004</v>
      </c>
      <c r="AK28" s="32">
        <v>13.798372086562791</v>
      </c>
      <c r="AL28" s="30">
        <v>0.17399999999999999</v>
      </c>
      <c r="AM28" s="30">
        <v>12.9</v>
      </c>
      <c r="AN28" s="30" t="s">
        <v>35</v>
      </c>
      <c r="AO28" s="30">
        <v>1E-3</v>
      </c>
      <c r="AP28" s="30">
        <v>0.84</v>
      </c>
      <c r="AQ28" s="30" t="s">
        <v>69</v>
      </c>
      <c r="AR28" s="30" t="s">
        <v>69</v>
      </c>
      <c r="AS28" s="30" t="s">
        <v>69</v>
      </c>
      <c r="AT28" s="30" t="s">
        <v>69</v>
      </c>
      <c r="AU28" s="30" t="s">
        <v>69</v>
      </c>
      <c r="AV28" s="30" t="s">
        <v>69</v>
      </c>
      <c r="AW28" s="30" t="s">
        <v>69</v>
      </c>
      <c r="AX28" s="30" t="s">
        <v>69</v>
      </c>
      <c r="AY28" s="30" t="s">
        <v>69</v>
      </c>
      <c r="AZ28" s="30" t="s">
        <v>69</v>
      </c>
      <c r="BA28" s="30" t="s">
        <v>69</v>
      </c>
      <c r="BB28" s="30" t="s">
        <v>69</v>
      </c>
      <c r="BC28" s="30" t="s">
        <v>69</v>
      </c>
      <c r="BD28" s="30" t="s">
        <v>69</v>
      </c>
      <c r="BE28" s="30" t="s">
        <v>69</v>
      </c>
      <c r="BF28" s="30" t="s">
        <v>69</v>
      </c>
      <c r="BG28" s="30" t="s">
        <v>69</v>
      </c>
      <c r="BH28" s="30" t="s">
        <v>69</v>
      </c>
      <c r="BI28" s="30" t="s">
        <v>69</v>
      </c>
      <c r="BJ28" s="30" t="s">
        <v>69</v>
      </c>
      <c r="BK28" s="30" t="s">
        <v>69</v>
      </c>
      <c r="BL28" s="30" t="s">
        <v>69</v>
      </c>
      <c r="BM28" s="30" t="s">
        <v>69</v>
      </c>
      <c r="BN28" s="30" t="s">
        <v>69</v>
      </c>
      <c r="BO28" s="30" t="s">
        <v>69</v>
      </c>
      <c r="BP28" s="30" t="s">
        <v>69</v>
      </c>
      <c r="BQ28" s="30" t="s">
        <v>69</v>
      </c>
      <c r="BR28" s="30" t="s">
        <v>69</v>
      </c>
      <c r="BS28" s="30" t="s">
        <v>69</v>
      </c>
      <c r="BT28" s="4" t="s">
        <v>140</v>
      </c>
      <c r="BU28" s="4" t="s">
        <v>152</v>
      </c>
      <c r="BV28" s="4"/>
    </row>
    <row r="29" spans="1:74" s="17" customFormat="1" ht="15" customHeight="1">
      <c r="A29" s="6" t="s">
        <v>93</v>
      </c>
      <c r="B29" s="28" t="s">
        <v>71</v>
      </c>
      <c r="C29" s="28" t="s">
        <v>65</v>
      </c>
      <c r="D29" s="28">
        <v>46</v>
      </c>
      <c r="E29" s="28">
        <v>3</v>
      </c>
      <c r="F29" s="28">
        <v>27</v>
      </c>
      <c r="G29" s="28">
        <v>32</v>
      </c>
      <c r="H29" s="30">
        <v>109.66</v>
      </c>
      <c r="I29" s="30">
        <v>109.47643504531723</v>
      </c>
      <c r="J29" s="28" t="s">
        <v>66</v>
      </c>
      <c r="K29" s="29" t="s">
        <v>67</v>
      </c>
      <c r="L29" s="29" t="s">
        <v>26</v>
      </c>
      <c r="M29" s="29"/>
      <c r="N29" s="28" t="s">
        <v>26</v>
      </c>
      <c r="O29" s="28" t="s">
        <v>26</v>
      </c>
      <c r="P29" s="30">
        <v>45.814999790408791</v>
      </c>
      <c r="Q29" s="30">
        <v>2.8382096408649471E-2</v>
      </c>
      <c r="R29" s="30">
        <v>1.1879428017537934</v>
      </c>
      <c r="S29" s="30">
        <v>8.132671114288847</v>
      </c>
      <c r="T29" s="30">
        <v>0.13058674324803271</v>
      </c>
      <c r="U29" s="30">
        <v>42.873158675744648</v>
      </c>
      <c r="V29" s="30">
        <v>1.7933286546030132</v>
      </c>
      <c r="W29" s="30" t="s">
        <v>68</v>
      </c>
      <c r="X29" s="30">
        <v>3.893012354420524E-2</v>
      </c>
      <c r="Y29" s="30" t="s">
        <v>68</v>
      </c>
      <c r="Z29" s="30" t="s">
        <v>69</v>
      </c>
      <c r="AA29" s="30">
        <f t="shared" si="0"/>
        <v>99.999999999999986</v>
      </c>
      <c r="AB29" s="30">
        <v>91.261261902878061</v>
      </c>
      <c r="AC29" s="30"/>
      <c r="AD29" s="31">
        <v>60.378599999999992</v>
      </c>
      <c r="AE29" s="31">
        <v>3987.7433999999998</v>
      </c>
      <c r="AF29" s="31">
        <v>69</v>
      </c>
      <c r="AG29" s="31">
        <v>2232.2707</v>
      </c>
      <c r="AH29" s="31">
        <v>115.13929999999999</v>
      </c>
      <c r="AI29" s="31">
        <v>53.798000000000002</v>
      </c>
      <c r="AJ29" s="31">
        <v>8.4171000000000014</v>
      </c>
      <c r="AK29" s="32">
        <v>11.992638117461539</v>
      </c>
      <c r="AL29" s="30">
        <v>0.20100000000000001</v>
      </c>
      <c r="AM29" s="30">
        <v>12.8</v>
      </c>
      <c r="AN29" s="30" t="s">
        <v>35</v>
      </c>
      <c r="AO29" s="30">
        <v>0</v>
      </c>
      <c r="AP29" s="30">
        <v>0.89400000000000002</v>
      </c>
      <c r="AQ29" s="30" t="s">
        <v>69</v>
      </c>
      <c r="AR29" s="30" t="s">
        <v>69</v>
      </c>
      <c r="AS29" s="30" t="s">
        <v>69</v>
      </c>
      <c r="AT29" s="30" t="s">
        <v>69</v>
      </c>
      <c r="AU29" s="30" t="s">
        <v>69</v>
      </c>
      <c r="AV29" s="30" t="s">
        <v>69</v>
      </c>
      <c r="AW29" s="30" t="s">
        <v>69</v>
      </c>
      <c r="AX29" s="30" t="s">
        <v>69</v>
      </c>
      <c r="AY29" s="30" t="s">
        <v>69</v>
      </c>
      <c r="AZ29" s="30" t="s">
        <v>69</v>
      </c>
      <c r="BA29" s="30" t="s">
        <v>69</v>
      </c>
      <c r="BB29" s="30" t="s">
        <v>69</v>
      </c>
      <c r="BC29" s="30" t="s">
        <v>69</v>
      </c>
      <c r="BD29" s="30" t="s">
        <v>69</v>
      </c>
      <c r="BE29" s="30" t="s">
        <v>69</v>
      </c>
      <c r="BF29" s="30" t="s">
        <v>69</v>
      </c>
      <c r="BG29" s="30" t="s">
        <v>69</v>
      </c>
      <c r="BH29" s="30" t="s">
        <v>69</v>
      </c>
      <c r="BI29" s="30" t="s">
        <v>69</v>
      </c>
      <c r="BJ29" s="30" t="s">
        <v>69</v>
      </c>
      <c r="BK29" s="30" t="s">
        <v>69</v>
      </c>
      <c r="BL29" s="30" t="s">
        <v>69</v>
      </c>
      <c r="BM29" s="30" t="s">
        <v>69</v>
      </c>
      <c r="BN29" s="30" t="s">
        <v>69</v>
      </c>
      <c r="BO29" s="30" t="s">
        <v>69</v>
      </c>
      <c r="BP29" s="30" t="s">
        <v>69</v>
      </c>
      <c r="BQ29" s="30" t="s">
        <v>69</v>
      </c>
      <c r="BR29" s="30" t="s">
        <v>69</v>
      </c>
      <c r="BS29" s="30" t="s">
        <v>69</v>
      </c>
      <c r="BT29" s="4" t="s">
        <v>140</v>
      </c>
      <c r="BU29" s="4" t="s">
        <v>145</v>
      </c>
      <c r="BV29" s="4" t="s">
        <v>144</v>
      </c>
    </row>
    <row r="30" spans="1:74" s="17" customFormat="1" ht="15" customHeight="1">
      <c r="A30" s="6" t="s">
        <v>94</v>
      </c>
      <c r="B30" s="28" t="s">
        <v>64</v>
      </c>
      <c r="C30" s="28" t="s">
        <v>65</v>
      </c>
      <c r="D30" s="28">
        <v>52</v>
      </c>
      <c r="E30" s="28">
        <v>1</v>
      </c>
      <c r="F30" s="28">
        <v>33</v>
      </c>
      <c r="G30" s="28">
        <v>38</v>
      </c>
      <c r="H30" s="30">
        <v>120.03</v>
      </c>
      <c r="I30" s="30">
        <v>120.02835820895523</v>
      </c>
      <c r="J30" s="28" t="s">
        <v>66</v>
      </c>
      <c r="K30" s="29" t="s">
        <v>67</v>
      </c>
      <c r="L30" s="29" t="s">
        <v>26</v>
      </c>
      <c r="M30" s="29"/>
      <c r="N30" s="28" t="s">
        <v>26</v>
      </c>
      <c r="O30" s="28" t="s">
        <v>26</v>
      </c>
      <c r="P30" s="30">
        <v>43.211597898281049</v>
      </c>
      <c r="Q30" s="30">
        <v>2.2950984165143174E-2</v>
      </c>
      <c r="R30" s="30">
        <v>0.43897253374009065</v>
      </c>
      <c r="S30" s="30">
        <v>9.0533547767931584</v>
      </c>
      <c r="T30" s="30">
        <v>0.13188264940299071</v>
      </c>
      <c r="U30" s="30">
        <v>46.399715017210518</v>
      </c>
      <c r="V30" s="30">
        <v>0.68651066922141701</v>
      </c>
      <c r="W30" s="30">
        <v>3.0008438828526676E-2</v>
      </c>
      <c r="X30" s="30">
        <v>2.1005907179968676E-2</v>
      </c>
      <c r="Y30" s="30">
        <v>4.0011251771368897E-3</v>
      </c>
      <c r="Z30" s="30" t="s">
        <v>69</v>
      </c>
      <c r="AA30" s="30">
        <f t="shared" si="0"/>
        <v>100.00000000000001</v>
      </c>
      <c r="AB30" s="30">
        <v>91.033743586430575</v>
      </c>
      <c r="AC30" s="30">
        <v>97.781450990127325</v>
      </c>
      <c r="AD30" s="31" t="s">
        <v>68</v>
      </c>
      <c r="AE30" s="31">
        <v>2055.2777999999998</v>
      </c>
      <c r="AF30" s="31">
        <v>91</v>
      </c>
      <c r="AG30" s="31">
        <v>2364.6111999999998</v>
      </c>
      <c r="AH30" s="31">
        <v>12.2006</v>
      </c>
      <c r="AI30" s="31">
        <v>45.519400000000005</v>
      </c>
      <c r="AJ30" s="31">
        <v>13.361700000000001</v>
      </c>
      <c r="AK30" s="32">
        <v>13.183869996990627</v>
      </c>
      <c r="AL30" s="30">
        <v>0.17799999999999999</v>
      </c>
      <c r="AM30" s="30">
        <v>12.5</v>
      </c>
      <c r="AN30" s="30" t="s">
        <v>35</v>
      </c>
      <c r="AO30" s="30">
        <v>0</v>
      </c>
      <c r="AP30" s="30">
        <v>0.55200000000000005</v>
      </c>
      <c r="AQ30" s="30" t="s">
        <v>69</v>
      </c>
      <c r="AR30" s="30" t="s">
        <v>69</v>
      </c>
      <c r="AS30" s="30" t="s">
        <v>69</v>
      </c>
      <c r="AT30" s="30" t="s">
        <v>69</v>
      </c>
      <c r="AU30" s="30" t="s">
        <v>69</v>
      </c>
      <c r="AV30" s="30" t="s">
        <v>69</v>
      </c>
      <c r="AW30" s="30" t="s">
        <v>69</v>
      </c>
      <c r="AX30" s="30" t="s">
        <v>69</v>
      </c>
      <c r="AY30" s="30" t="s">
        <v>69</v>
      </c>
      <c r="AZ30" s="30" t="s">
        <v>69</v>
      </c>
      <c r="BA30" s="30" t="s">
        <v>69</v>
      </c>
      <c r="BB30" s="30" t="s">
        <v>69</v>
      </c>
      <c r="BC30" s="30" t="s">
        <v>69</v>
      </c>
      <c r="BD30" s="30" t="s">
        <v>69</v>
      </c>
      <c r="BE30" s="30" t="s">
        <v>69</v>
      </c>
      <c r="BF30" s="30" t="s">
        <v>69</v>
      </c>
      <c r="BG30" s="30" t="s">
        <v>69</v>
      </c>
      <c r="BH30" s="30" t="s">
        <v>69</v>
      </c>
      <c r="BI30" s="30" t="s">
        <v>69</v>
      </c>
      <c r="BJ30" s="30" t="s">
        <v>69</v>
      </c>
      <c r="BK30" s="30" t="s">
        <v>69</v>
      </c>
      <c r="BL30" s="30" t="s">
        <v>69</v>
      </c>
      <c r="BM30" s="30" t="s">
        <v>69</v>
      </c>
      <c r="BN30" s="30" t="s">
        <v>69</v>
      </c>
      <c r="BO30" s="30" t="s">
        <v>69</v>
      </c>
      <c r="BP30" s="30" t="s">
        <v>69</v>
      </c>
      <c r="BQ30" s="30" t="s">
        <v>69</v>
      </c>
      <c r="BR30" s="30" t="s">
        <v>69</v>
      </c>
      <c r="BS30" s="30" t="s">
        <v>69</v>
      </c>
      <c r="BT30" s="4" t="s">
        <v>140</v>
      </c>
      <c r="BU30" s="4" t="s">
        <v>152</v>
      </c>
      <c r="BV30" s="4" t="s">
        <v>154</v>
      </c>
    </row>
    <row r="31" spans="1:74" s="17" customFormat="1" ht="15" customHeight="1">
      <c r="A31" s="6" t="s">
        <v>95</v>
      </c>
      <c r="B31" s="28" t="s">
        <v>71</v>
      </c>
      <c r="C31" s="28" t="s">
        <v>65</v>
      </c>
      <c r="D31" s="28">
        <v>52</v>
      </c>
      <c r="E31" s="28">
        <v>1</v>
      </c>
      <c r="F31" s="28">
        <v>66</v>
      </c>
      <c r="G31" s="28">
        <v>71</v>
      </c>
      <c r="H31" s="30">
        <v>120.36</v>
      </c>
      <c r="I31" s="30">
        <v>120.35671641791045</v>
      </c>
      <c r="J31" s="28" t="s">
        <v>66</v>
      </c>
      <c r="K31" s="29" t="s">
        <v>67</v>
      </c>
      <c r="L31" s="29" t="s">
        <v>26</v>
      </c>
      <c r="M31" s="29"/>
      <c r="N31" s="28" t="s">
        <v>26</v>
      </c>
      <c r="O31" s="28" t="s">
        <v>26</v>
      </c>
      <c r="P31" s="30">
        <v>44.324984007151819</v>
      </c>
      <c r="Q31" s="30">
        <v>0.10333672541582276</v>
      </c>
      <c r="R31" s="30">
        <v>1.1391055172547249</v>
      </c>
      <c r="S31" s="30">
        <v>8.8971061899166397</v>
      </c>
      <c r="T31" s="30">
        <v>0.12751474523103351</v>
      </c>
      <c r="U31" s="30">
        <v>43.993293110615213</v>
      </c>
      <c r="V31" s="30">
        <v>1.292837896303537</v>
      </c>
      <c r="W31" s="30">
        <v>8.5176223557443809E-2</v>
      </c>
      <c r="X31" s="30">
        <v>3.6645584553783965E-2</v>
      </c>
      <c r="Y31" s="30" t="s">
        <v>68</v>
      </c>
      <c r="Z31" s="30" t="s">
        <v>69</v>
      </c>
      <c r="AA31" s="30">
        <f t="shared" si="0"/>
        <v>100.00000000000001</v>
      </c>
      <c r="AB31" s="30">
        <v>90.736814604240664</v>
      </c>
      <c r="AC31" s="30">
        <v>96.69335644827855</v>
      </c>
      <c r="AD31" s="31">
        <v>55.387599999999999</v>
      </c>
      <c r="AE31" s="31">
        <v>2216.9861999999998</v>
      </c>
      <c r="AF31" s="31">
        <v>97</v>
      </c>
      <c r="AG31" s="31">
        <v>2153.8467000000001</v>
      </c>
      <c r="AH31" s="31">
        <v>13.8744</v>
      </c>
      <c r="AI31" s="31">
        <v>51.540199999999999</v>
      </c>
      <c r="AJ31" s="31">
        <v>17.482199999999999</v>
      </c>
      <c r="AK31" s="32">
        <v>10.938973460864869</v>
      </c>
      <c r="AL31" s="30">
        <v>0.17599999999999999</v>
      </c>
      <c r="AM31" s="30">
        <v>11.7</v>
      </c>
      <c r="AN31" s="30" t="s">
        <v>35</v>
      </c>
      <c r="AO31" s="30">
        <v>0</v>
      </c>
      <c r="AP31" s="30">
        <v>0.53800000000000003</v>
      </c>
      <c r="AQ31" s="30" t="s">
        <v>69</v>
      </c>
      <c r="AR31" s="30" t="s">
        <v>69</v>
      </c>
      <c r="AS31" s="30" t="s">
        <v>69</v>
      </c>
      <c r="AT31" s="30" t="s">
        <v>69</v>
      </c>
      <c r="AU31" s="30" t="s">
        <v>69</v>
      </c>
      <c r="AV31" s="30" t="s">
        <v>69</v>
      </c>
      <c r="AW31" s="30" t="s">
        <v>69</v>
      </c>
      <c r="AX31" s="30" t="s">
        <v>69</v>
      </c>
      <c r="AY31" s="30" t="s">
        <v>69</v>
      </c>
      <c r="AZ31" s="30" t="s">
        <v>69</v>
      </c>
      <c r="BA31" s="30" t="s">
        <v>69</v>
      </c>
      <c r="BB31" s="30" t="s">
        <v>69</v>
      </c>
      <c r="BC31" s="30" t="s">
        <v>69</v>
      </c>
      <c r="BD31" s="30" t="s">
        <v>69</v>
      </c>
      <c r="BE31" s="30" t="s">
        <v>69</v>
      </c>
      <c r="BF31" s="30" t="s">
        <v>69</v>
      </c>
      <c r="BG31" s="30" t="s">
        <v>69</v>
      </c>
      <c r="BH31" s="30" t="s">
        <v>69</v>
      </c>
      <c r="BI31" s="30" t="s">
        <v>69</v>
      </c>
      <c r="BJ31" s="30" t="s">
        <v>69</v>
      </c>
      <c r="BK31" s="30" t="s">
        <v>69</v>
      </c>
      <c r="BL31" s="30" t="s">
        <v>69</v>
      </c>
      <c r="BM31" s="30" t="s">
        <v>69</v>
      </c>
      <c r="BN31" s="30" t="s">
        <v>69</v>
      </c>
      <c r="BO31" s="30" t="s">
        <v>69</v>
      </c>
      <c r="BP31" s="30" t="s">
        <v>69</v>
      </c>
      <c r="BQ31" s="30" t="s">
        <v>69</v>
      </c>
      <c r="BR31" s="30" t="s">
        <v>69</v>
      </c>
      <c r="BS31" s="30" t="s">
        <v>69</v>
      </c>
      <c r="BT31" s="4" t="s">
        <v>140</v>
      </c>
      <c r="BU31" s="4" t="s">
        <v>155</v>
      </c>
      <c r="BV31" s="4" t="s">
        <v>156</v>
      </c>
    </row>
    <row r="32" spans="1:74" s="17" customFormat="1" ht="15" customHeight="1">
      <c r="A32" s="6" t="s">
        <v>96</v>
      </c>
      <c r="B32" s="28" t="s">
        <v>64</v>
      </c>
      <c r="C32" s="28" t="s">
        <v>65</v>
      </c>
      <c r="D32" s="28">
        <v>53</v>
      </c>
      <c r="E32" s="28">
        <v>4</v>
      </c>
      <c r="F32" s="28">
        <v>11.5</v>
      </c>
      <c r="G32" s="28">
        <v>16.5</v>
      </c>
      <c r="H32" s="30">
        <v>125.24499999999999</v>
      </c>
      <c r="I32" s="30">
        <v>125.06744186046512</v>
      </c>
      <c r="J32" s="28" t="s">
        <v>66</v>
      </c>
      <c r="K32" s="29" t="s">
        <v>67</v>
      </c>
      <c r="L32" s="29" t="s">
        <v>26</v>
      </c>
      <c r="M32" s="29"/>
      <c r="N32" s="28" t="s">
        <v>26</v>
      </c>
      <c r="O32" s="28" t="s">
        <v>26</v>
      </c>
      <c r="P32" s="30">
        <v>43.609307686724541</v>
      </c>
      <c r="Q32" s="30">
        <v>2.2679452743197489E-2</v>
      </c>
      <c r="R32" s="30">
        <v>0.50584614632431368</v>
      </c>
      <c r="S32" s="30">
        <v>8.8763489334718866</v>
      </c>
      <c r="T32" s="30">
        <v>0.1261765251307217</v>
      </c>
      <c r="U32" s="30">
        <v>45.96560787396789</v>
      </c>
      <c r="V32" s="30">
        <v>0.81500074375689091</v>
      </c>
      <c r="W32" s="30">
        <v>5.4334938542881683E-2</v>
      </c>
      <c r="X32" s="30">
        <v>2.1733975417152669E-2</v>
      </c>
      <c r="Y32" s="30">
        <v>2.9637239205208186E-3</v>
      </c>
      <c r="Z32" s="30" t="s">
        <v>69</v>
      </c>
      <c r="AA32" s="30">
        <f t="shared" si="0"/>
        <v>100</v>
      </c>
      <c r="AB32" s="30">
        <v>91.117826810900411</v>
      </c>
      <c r="AC32" s="30">
        <v>96.655254467954492</v>
      </c>
      <c r="AD32" s="31">
        <v>36.421799999999998</v>
      </c>
      <c r="AE32" s="31">
        <v>2310.3953999999999</v>
      </c>
      <c r="AF32" s="31">
        <v>85</v>
      </c>
      <c r="AG32" s="31">
        <v>2321.4780000000001</v>
      </c>
      <c r="AH32" s="31">
        <v>7.1791999999999998</v>
      </c>
      <c r="AI32" s="31">
        <v>47.777200000000001</v>
      </c>
      <c r="AJ32" s="31">
        <v>14.185800000000002</v>
      </c>
      <c r="AK32" s="32">
        <v>12.800933644548207</v>
      </c>
      <c r="AL32" s="30">
        <v>0.188</v>
      </c>
      <c r="AM32" s="30">
        <v>13.4</v>
      </c>
      <c r="AN32" s="30" t="s">
        <v>35</v>
      </c>
      <c r="AO32" s="30">
        <v>0</v>
      </c>
      <c r="AP32" s="30">
        <v>0.54100000000000004</v>
      </c>
      <c r="AQ32" s="30" t="s">
        <v>69</v>
      </c>
      <c r="AR32" s="30" t="s">
        <v>69</v>
      </c>
      <c r="AS32" s="30" t="s">
        <v>69</v>
      </c>
      <c r="AT32" s="30" t="s">
        <v>69</v>
      </c>
      <c r="AU32" s="30" t="s">
        <v>69</v>
      </c>
      <c r="AV32" s="30" t="s">
        <v>69</v>
      </c>
      <c r="AW32" s="30" t="s">
        <v>69</v>
      </c>
      <c r="AX32" s="30" t="s">
        <v>69</v>
      </c>
      <c r="AY32" s="30" t="s">
        <v>69</v>
      </c>
      <c r="AZ32" s="30" t="s">
        <v>69</v>
      </c>
      <c r="BA32" s="30" t="s">
        <v>69</v>
      </c>
      <c r="BB32" s="30" t="s">
        <v>69</v>
      </c>
      <c r="BC32" s="30" t="s">
        <v>69</v>
      </c>
      <c r="BD32" s="30" t="s">
        <v>69</v>
      </c>
      <c r="BE32" s="30" t="s">
        <v>69</v>
      </c>
      <c r="BF32" s="30" t="s">
        <v>69</v>
      </c>
      <c r="BG32" s="30" t="s">
        <v>69</v>
      </c>
      <c r="BH32" s="30" t="s">
        <v>69</v>
      </c>
      <c r="BI32" s="30" t="s">
        <v>69</v>
      </c>
      <c r="BJ32" s="30" t="s">
        <v>69</v>
      </c>
      <c r="BK32" s="30" t="s">
        <v>69</v>
      </c>
      <c r="BL32" s="30" t="s">
        <v>69</v>
      </c>
      <c r="BM32" s="30" t="s">
        <v>69</v>
      </c>
      <c r="BN32" s="30" t="s">
        <v>69</v>
      </c>
      <c r="BO32" s="30" t="s">
        <v>69</v>
      </c>
      <c r="BP32" s="30" t="s">
        <v>69</v>
      </c>
      <c r="BQ32" s="30" t="s">
        <v>69</v>
      </c>
      <c r="BR32" s="30" t="s">
        <v>69</v>
      </c>
      <c r="BS32" s="30" t="s">
        <v>69</v>
      </c>
      <c r="BT32" s="4" t="s">
        <v>140</v>
      </c>
      <c r="BU32" s="4" t="s">
        <v>145</v>
      </c>
      <c r="BV32" s="4" t="s">
        <v>148</v>
      </c>
    </row>
    <row r="33" spans="1:74" s="17" customFormat="1" ht="15" customHeight="1">
      <c r="A33" s="6" t="s">
        <v>97</v>
      </c>
      <c r="B33" s="28" t="s">
        <v>71</v>
      </c>
      <c r="C33" s="28" t="s">
        <v>65</v>
      </c>
      <c r="D33" s="28">
        <v>55</v>
      </c>
      <c r="E33" s="28">
        <v>3</v>
      </c>
      <c r="F33" s="28">
        <v>0</v>
      </c>
      <c r="G33" s="28">
        <v>6</v>
      </c>
      <c r="H33" s="30">
        <v>130.1</v>
      </c>
      <c r="I33" s="30">
        <v>130.0815789473684</v>
      </c>
      <c r="J33" s="28" t="s">
        <v>66</v>
      </c>
      <c r="K33" s="29" t="s">
        <v>67</v>
      </c>
      <c r="L33" s="29" t="s">
        <v>26</v>
      </c>
      <c r="M33" s="29"/>
      <c r="N33" s="28" t="s">
        <v>26</v>
      </c>
      <c r="O33" s="28" t="s">
        <v>26</v>
      </c>
      <c r="P33" s="30">
        <v>43.006911557513526</v>
      </c>
      <c r="Q33" s="30">
        <v>2.1877694781544388E-2</v>
      </c>
      <c r="R33" s="30">
        <v>0.51162115985071077</v>
      </c>
      <c r="S33" s="30">
        <v>8.9956449220608157</v>
      </c>
      <c r="T33" s="30">
        <v>0.12481947129895002</v>
      </c>
      <c r="U33" s="30">
        <v>46.782768319707337</v>
      </c>
      <c r="V33" s="30">
        <v>0.51466185457518343</v>
      </c>
      <c r="W33" s="30" t="s">
        <v>68</v>
      </c>
      <c r="X33" s="30">
        <v>3.9709543058981403E-2</v>
      </c>
      <c r="Y33" s="30">
        <v>1.9854771529490703E-3</v>
      </c>
      <c r="Z33" s="30" t="s">
        <v>69</v>
      </c>
      <c r="AA33" s="30">
        <f t="shared" si="0"/>
        <v>99.999999999999972</v>
      </c>
      <c r="AB33" s="30">
        <v>91.152334246392371</v>
      </c>
      <c r="AC33" s="30"/>
      <c r="AD33" s="31">
        <v>30.432600000000001</v>
      </c>
      <c r="AE33" s="31">
        <v>2360.6153999999997</v>
      </c>
      <c r="AF33" s="31">
        <v>97</v>
      </c>
      <c r="AG33" s="31">
        <v>2380.2959999999998</v>
      </c>
      <c r="AH33" s="31">
        <v>14.7113</v>
      </c>
      <c r="AI33" s="31">
        <v>48.529800000000002</v>
      </c>
      <c r="AJ33" s="31">
        <v>5.1207000000000011</v>
      </c>
      <c r="AK33" s="32">
        <v>13.808995772402749</v>
      </c>
      <c r="AL33" s="30">
        <v>0.154</v>
      </c>
      <c r="AM33" s="30">
        <v>13.3</v>
      </c>
      <c r="AN33" s="30" t="s">
        <v>35</v>
      </c>
      <c r="AO33" s="30">
        <v>0</v>
      </c>
      <c r="AP33" s="30">
        <v>0.57499999999999996</v>
      </c>
      <c r="AQ33" s="30" t="s">
        <v>69</v>
      </c>
      <c r="AR33" s="30" t="s">
        <v>69</v>
      </c>
      <c r="AS33" s="30" t="s">
        <v>69</v>
      </c>
      <c r="AT33" s="30" t="s">
        <v>69</v>
      </c>
      <c r="AU33" s="30" t="s">
        <v>69</v>
      </c>
      <c r="AV33" s="30" t="s">
        <v>69</v>
      </c>
      <c r="AW33" s="30" t="s">
        <v>69</v>
      </c>
      <c r="AX33" s="30" t="s">
        <v>69</v>
      </c>
      <c r="AY33" s="30" t="s">
        <v>69</v>
      </c>
      <c r="AZ33" s="30" t="s">
        <v>69</v>
      </c>
      <c r="BA33" s="30" t="s">
        <v>69</v>
      </c>
      <c r="BB33" s="30" t="s">
        <v>69</v>
      </c>
      <c r="BC33" s="30" t="s">
        <v>69</v>
      </c>
      <c r="BD33" s="30" t="s">
        <v>69</v>
      </c>
      <c r="BE33" s="30" t="s">
        <v>69</v>
      </c>
      <c r="BF33" s="30" t="s">
        <v>69</v>
      </c>
      <c r="BG33" s="30" t="s">
        <v>69</v>
      </c>
      <c r="BH33" s="30" t="s">
        <v>69</v>
      </c>
      <c r="BI33" s="30" t="s">
        <v>69</v>
      </c>
      <c r="BJ33" s="30" t="s">
        <v>69</v>
      </c>
      <c r="BK33" s="30" t="s">
        <v>69</v>
      </c>
      <c r="BL33" s="30" t="s">
        <v>69</v>
      </c>
      <c r="BM33" s="30" t="s">
        <v>69</v>
      </c>
      <c r="BN33" s="30" t="s">
        <v>69</v>
      </c>
      <c r="BO33" s="30" t="s">
        <v>69</v>
      </c>
      <c r="BP33" s="30" t="s">
        <v>69</v>
      </c>
      <c r="BQ33" s="30" t="s">
        <v>69</v>
      </c>
      <c r="BR33" s="30" t="s">
        <v>69</v>
      </c>
      <c r="BS33" s="30" t="s">
        <v>69</v>
      </c>
      <c r="BT33" s="4" t="s">
        <v>140</v>
      </c>
      <c r="BU33" s="4" t="s">
        <v>146</v>
      </c>
      <c r="BV33" s="4"/>
    </row>
    <row r="34" spans="1:74" s="17" customFormat="1" ht="15" customHeight="1">
      <c r="A34" s="6" t="s">
        <v>98</v>
      </c>
      <c r="B34" s="28" t="s">
        <v>64</v>
      </c>
      <c r="C34" s="28" t="s">
        <v>65</v>
      </c>
      <c r="D34" s="28">
        <v>56</v>
      </c>
      <c r="E34" s="28">
        <v>2</v>
      </c>
      <c r="F34" s="28">
        <v>74</v>
      </c>
      <c r="G34" s="28">
        <v>79</v>
      </c>
      <c r="H34" s="30">
        <v>133.36000000000001</v>
      </c>
      <c r="I34" s="30">
        <v>133.20226244343891</v>
      </c>
      <c r="J34" s="28" t="s">
        <v>66</v>
      </c>
      <c r="K34" s="29" t="s">
        <v>67</v>
      </c>
      <c r="L34" s="29" t="s">
        <v>26</v>
      </c>
      <c r="M34" s="29"/>
      <c r="N34" s="28" t="s">
        <v>26</v>
      </c>
      <c r="O34" s="28" t="s">
        <v>26</v>
      </c>
      <c r="P34" s="30">
        <v>44.609655987818059</v>
      </c>
      <c r="Q34" s="30">
        <v>2.667035392813083E-2</v>
      </c>
      <c r="R34" s="30">
        <v>0.81175306049071716</v>
      </c>
      <c r="S34" s="30">
        <v>8.7864479713620227</v>
      </c>
      <c r="T34" s="30">
        <v>0.12815911348444195</v>
      </c>
      <c r="U34" s="30">
        <v>44.50509107906263</v>
      </c>
      <c r="V34" s="30">
        <v>0.98583462972434177</v>
      </c>
      <c r="W34" s="30">
        <v>0.11831343073491193</v>
      </c>
      <c r="X34" s="30">
        <v>1.7045155275368675E-2</v>
      </c>
      <c r="Y34" s="30">
        <v>1.1029218119356199E-2</v>
      </c>
      <c r="Z34" s="30" t="s">
        <v>69</v>
      </c>
      <c r="AA34" s="30">
        <f t="shared" si="0"/>
        <v>99.999999999999986</v>
      </c>
      <c r="AB34" s="30">
        <v>90.93725019279762</v>
      </c>
      <c r="AC34" s="30">
        <v>94.135895829237754</v>
      </c>
      <c r="AD34" s="31">
        <v>39.416399999999996</v>
      </c>
      <c r="AE34" s="31">
        <v>2510.2709999999997</v>
      </c>
      <c r="AF34" s="31">
        <v>89</v>
      </c>
      <c r="AG34" s="31">
        <v>2227.3692000000001</v>
      </c>
      <c r="AH34" s="31">
        <v>18.895800000000001</v>
      </c>
      <c r="AI34" s="31">
        <v>49.282400000000003</v>
      </c>
      <c r="AJ34" s="31">
        <v>18.3063</v>
      </c>
      <c r="AK34" s="32">
        <v>11.020700429631551</v>
      </c>
      <c r="AL34" s="30">
        <v>0.23300000000000001</v>
      </c>
      <c r="AM34" s="30">
        <v>13.8</v>
      </c>
      <c r="AN34" s="30" t="s">
        <v>35</v>
      </c>
      <c r="AO34" s="30">
        <v>0</v>
      </c>
      <c r="AP34" s="30">
        <v>0.72099999999999997</v>
      </c>
      <c r="AQ34" s="30" t="s">
        <v>69</v>
      </c>
      <c r="AR34" s="30" t="s">
        <v>69</v>
      </c>
      <c r="AS34" s="30" t="s">
        <v>69</v>
      </c>
      <c r="AT34" s="30" t="s">
        <v>69</v>
      </c>
      <c r="AU34" s="30" t="s">
        <v>69</v>
      </c>
      <c r="AV34" s="30" t="s">
        <v>69</v>
      </c>
      <c r="AW34" s="30" t="s">
        <v>69</v>
      </c>
      <c r="AX34" s="30" t="s">
        <v>69</v>
      </c>
      <c r="AY34" s="30" t="s">
        <v>69</v>
      </c>
      <c r="AZ34" s="30" t="s">
        <v>69</v>
      </c>
      <c r="BA34" s="30" t="s">
        <v>69</v>
      </c>
      <c r="BB34" s="30" t="s">
        <v>69</v>
      </c>
      <c r="BC34" s="30" t="s">
        <v>69</v>
      </c>
      <c r="BD34" s="30" t="s">
        <v>69</v>
      </c>
      <c r="BE34" s="30" t="s">
        <v>69</v>
      </c>
      <c r="BF34" s="30" t="s">
        <v>69</v>
      </c>
      <c r="BG34" s="30" t="s">
        <v>69</v>
      </c>
      <c r="BH34" s="30" t="s">
        <v>69</v>
      </c>
      <c r="BI34" s="30" t="s">
        <v>69</v>
      </c>
      <c r="BJ34" s="30" t="s">
        <v>69</v>
      </c>
      <c r="BK34" s="30" t="s">
        <v>69</v>
      </c>
      <c r="BL34" s="30" t="s">
        <v>69</v>
      </c>
      <c r="BM34" s="30" t="s">
        <v>69</v>
      </c>
      <c r="BN34" s="30" t="s">
        <v>69</v>
      </c>
      <c r="BO34" s="30" t="s">
        <v>69</v>
      </c>
      <c r="BP34" s="30" t="s">
        <v>69</v>
      </c>
      <c r="BQ34" s="30" t="s">
        <v>69</v>
      </c>
      <c r="BR34" s="30" t="s">
        <v>69</v>
      </c>
      <c r="BS34" s="30" t="s">
        <v>69</v>
      </c>
      <c r="BT34" s="4" t="s">
        <v>140</v>
      </c>
      <c r="BU34" s="4" t="s">
        <v>150</v>
      </c>
      <c r="BV34" s="4" t="s">
        <v>157</v>
      </c>
    </row>
    <row r="35" spans="1:74" s="17" customFormat="1" ht="15" customHeight="1">
      <c r="A35" s="6" t="s">
        <v>99</v>
      </c>
      <c r="B35" s="28" t="s">
        <v>64</v>
      </c>
      <c r="C35" s="28" t="s">
        <v>65</v>
      </c>
      <c r="D35" s="28">
        <v>57</v>
      </c>
      <c r="E35" s="28">
        <v>3</v>
      </c>
      <c r="F35" s="28">
        <v>69</v>
      </c>
      <c r="G35" s="28">
        <v>74</v>
      </c>
      <c r="H35" s="30">
        <v>136.77500000000001</v>
      </c>
      <c r="I35" s="30">
        <v>136.77499999999998</v>
      </c>
      <c r="J35" s="28" t="s">
        <v>66</v>
      </c>
      <c r="K35" s="29" t="s">
        <v>67</v>
      </c>
      <c r="L35" s="29" t="s">
        <v>26</v>
      </c>
      <c r="M35" s="29"/>
      <c r="N35" s="28" t="s">
        <v>26</v>
      </c>
      <c r="O35" s="28" t="s">
        <v>26</v>
      </c>
      <c r="P35" s="30">
        <v>44.000973934531146</v>
      </c>
      <c r="Q35" s="30">
        <v>2.1910633431948594E-2</v>
      </c>
      <c r="R35" s="30">
        <v>0.57191886342782738</v>
      </c>
      <c r="S35" s="30">
        <v>8.7080420339130242</v>
      </c>
      <c r="T35" s="30">
        <v>0.13406879892419968</v>
      </c>
      <c r="U35" s="30">
        <v>45.311190274338166</v>
      </c>
      <c r="V35" s="30">
        <v>1.1753341877171242</v>
      </c>
      <c r="W35" s="30">
        <v>6.2641042131727928E-2</v>
      </c>
      <c r="X35" s="30">
        <v>9.9430225605917355E-3</v>
      </c>
      <c r="Y35" s="30">
        <v>3.977209024236694E-3</v>
      </c>
      <c r="Z35" s="30" t="s">
        <v>69</v>
      </c>
      <c r="AA35" s="30">
        <f t="shared" si="0"/>
        <v>100</v>
      </c>
      <c r="AB35" s="30">
        <v>91.156629318105118</v>
      </c>
      <c r="AC35" s="30">
        <v>97.308075184850352</v>
      </c>
      <c r="AD35" s="31">
        <v>34.425399999999996</v>
      </c>
      <c r="AE35" s="31">
        <v>2494.2005999999997</v>
      </c>
      <c r="AF35" s="31">
        <v>95</v>
      </c>
      <c r="AG35" s="31">
        <v>2256.7781999999997</v>
      </c>
      <c r="AH35" s="31">
        <v>28.101700000000001</v>
      </c>
      <c r="AI35" s="31">
        <v>49.282400000000003</v>
      </c>
      <c r="AJ35" s="31">
        <v>11.713500000000002</v>
      </c>
      <c r="AK35" s="32">
        <v>12.707362673235009</v>
      </c>
      <c r="AL35" s="30">
        <v>0.23100000000000001</v>
      </c>
      <c r="AM35" s="30">
        <v>12.2</v>
      </c>
      <c r="AN35" s="30" t="s">
        <v>35</v>
      </c>
      <c r="AO35" s="30">
        <v>0</v>
      </c>
      <c r="AP35" s="30">
        <v>0.51800000000000002</v>
      </c>
      <c r="AQ35" s="30" t="s">
        <v>69</v>
      </c>
      <c r="AR35" s="30" t="s">
        <v>69</v>
      </c>
      <c r="AS35" s="30" t="s">
        <v>69</v>
      </c>
      <c r="AT35" s="30" t="s">
        <v>69</v>
      </c>
      <c r="AU35" s="30" t="s">
        <v>69</v>
      </c>
      <c r="AV35" s="30" t="s">
        <v>69</v>
      </c>
      <c r="AW35" s="30" t="s">
        <v>69</v>
      </c>
      <c r="AX35" s="30" t="s">
        <v>69</v>
      </c>
      <c r="AY35" s="30" t="s">
        <v>69</v>
      </c>
      <c r="AZ35" s="30" t="s">
        <v>69</v>
      </c>
      <c r="BA35" s="30" t="s">
        <v>69</v>
      </c>
      <c r="BB35" s="30" t="s">
        <v>69</v>
      </c>
      <c r="BC35" s="30" t="s">
        <v>69</v>
      </c>
      <c r="BD35" s="30" t="s">
        <v>69</v>
      </c>
      <c r="BE35" s="30" t="s">
        <v>69</v>
      </c>
      <c r="BF35" s="30" t="s">
        <v>69</v>
      </c>
      <c r="BG35" s="30" t="s">
        <v>69</v>
      </c>
      <c r="BH35" s="30" t="s">
        <v>69</v>
      </c>
      <c r="BI35" s="30" t="s">
        <v>69</v>
      </c>
      <c r="BJ35" s="30" t="s">
        <v>69</v>
      </c>
      <c r="BK35" s="30" t="s">
        <v>69</v>
      </c>
      <c r="BL35" s="30" t="s">
        <v>69</v>
      </c>
      <c r="BM35" s="30" t="s">
        <v>69</v>
      </c>
      <c r="BN35" s="30" t="s">
        <v>69</v>
      </c>
      <c r="BO35" s="30" t="s">
        <v>69</v>
      </c>
      <c r="BP35" s="30" t="s">
        <v>69</v>
      </c>
      <c r="BQ35" s="30" t="s">
        <v>69</v>
      </c>
      <c r="BR35" s="30" t="s">
        <v>69</v>
      </c>
      <c r="BS35" s="30" t="s">
        <v>69</v>
      </c>
      <c r="BT35" s="4" t="s">
        <v>140</v>
      </c>
      <c r="BU35" s="4" t="s">
        <v>148</v>
      </c>
      <c r="BV35" s="4" t="s">
        <v>144</v>
      </c>
    </row>
    <row r="36" spans="1:74" s="17" customFormat="1" ht="15" customHeight="1">
      <c r="A36" s="6" t="s">
        <v>100</v>
      </c>
      <c r="B36" s="28" t="s">
        <v>71</v>
      </c>
      <c r="C36" s="28" t="s">
        <v>65</v>
      </c>
      <c r="D36" s="28">
        <v>58</v>
      </c>
      <c r="E36" s="28">
        <v>2</v>
      </c>
      <c r="F36" s="28">
        <v>78</v>
      </c>
      <c r="G36" s="28">
        <v>83</v>
      </c>
      <c r="H36" s="30">
        <v>139.285</v>
      </c>
      <c r="I36" s="30">
        <v>139.27450331125826</v>
      </c>
      <c r="J36" s="28" t="s">
        <v>66</v>
      </c>
      <c r="K36" s="29" t="s">
        <v>67</v>
      </c>
      <c r="L36" s="29" t="s">
        <v>26</v>
      </c>
      <c r="M36" s="29"/>
      <c r="N36" s="28" t="s">
        <v>26</v>
      </c>
      <c r="O36" s="28" t="s">
        <v>26</v>
      </c>
      <c r="P36" s="30">
        <v>44.685284190720729</v>
      </c>
      <c r="Q36" s="30">
        <v>1.9360894270480607E-2</v>
      </c>
      <c r="R36" s="30">
        <v>0.74480769573029859</v>
      </c>
      <c r="S36" s="30">
        <v>8.4295046775447116</v>
      </c>
      <c r="T36" s="30">
        <v>0.12631196354488911</v>
      </c>
      <c r="U36" s="30">
        <v>43.984696000151153</v>
      </c>
      <c r="V36" s="30">
        <v>1.986942099951903</v>
      </c>
      <c r="W36" s="30" t="s">
        <v>68</v>
      </c>
      <c r="X36" s="30">
        <v>2.3092478085823941E-2</v>
      </c>
      <c r="Y36" s="30" t="s">
        <v>68</v>
      </c>
      <c r="Z36" s="30" t="s">
        <v>69</v>
      </c>
      <c r="AA36" s="30">
        <f t="shared" si="0"/>
        <v>100</v>
      </c>
      <c r="AB36" s="30">
        <v>91.179148348908981</v>
      </c>
      <c r="AC36" s="30"/>
      <c r="AD36" s="31">
        <v>43.409199999999998</v>
      </c>
      <c r="AE36" s="31">
        <v>3430.3013999999998</v>
      </c>
      <c r="AF36" s="31">
        <v>81</v>
      </c>
      <c r="AG36" s="31">
        <v>2179.3344999999999</v>
      </c>
      <c r="AH36" s="31">
        <v>27.264800000000001</v>
      </c>
      <c r="AI36" s="31">
        <v>46.272000000000006</v>
      </c>
      <c r="AJ36" s="31">
        <v>9.241200000000001</v>
      </c>
      <c r="AK36" s="32">
        <v>11.701135932051198</v>
      </c>
      <c r="AL36" s="30">
        <v>0.193</v>
      </c>
      <c r="AM36" s="30">
        <v>13.6</v>
      </c>
      <c r="AN36" s="30" t="s">
        <v>35</v>
      </c>
      <c r="AO36" s="30">
        <v>0</v>
      </c>
      <c r="AP36" s="30">
        <v>0.48499999999999999</v>
      </c>
      <c r="AQ36" s="30" t="s">
        <v>69</v>
      </c>
      <c r="AR36" s="30" t="s">
        <v>69</v>
      </c>
      <c r="AS36" s="30" t="s">
        <v>69</v>
      </c>
      <c r="AT36" s="30" t="s">
        <v>69</v>
      </c>
      <c r="AU36" s="30" t="s">
        <v>69</v>
      </c>
      <c r="AV36" s="30" t="s">
        <v>69</v>
      </c>
      <c r="AW36" s="30" t="s">
        <v>69</v>
      </c>
      <c r="AX36" s="30" t="s">
        <v>69</v>
      </c>
      <c r="AY36" s="30" t="s">
        <v>69</v>
      </c>
      <c r="AZ36" s="30" t="s">
        <v>69</v>
      </c>
      <c r="BA36" s="30" t="s">
        <v>69</v>
      </c>
      <c r="BB36" s="30" t="s">
        <v>69</v>
      </c>
      <c r="BC36" s="30" t="s">
        <v>69</v>
      </c>
      <c r="BD36" s="30" t="s">
        <v>69</v>
      </c>
      <c r="BE36" s="30" t="s">
        <v>69</v>
      </c>
      <c r="BF36" s="30" t="s">
        <v>69</v>
      </c>
      <c r="BG36" s="30" t="s">
        <v>69</v>
      </c>
      <c r="BH36" s="30" t="s">
        <v>69</v>
      </c>
      <c r="BI36" s="30" t="s">
        <v>69</v>
      </c>
      <c r="BJ36" s="30" t="s">
        <v>69</v>
      </c>
      <c r="BK36" s="30" t="s">
        <v>69</v>
      </c>
      <c r="BL36" s="30" t="s">
        <v>69</v>
      </c>
      <c r="BM36" s="30" t="s">
        <v>69</v>
      </c>
      <c r="BN36" s="30" t="s">
        <v>69</v>
      </c>
      <c r="BO36" s="30" t="s">
        <v>69</v>
      </c>
      <c r="BP36" s="30" t="s">
        <v>69</v>
      </c>
      <c r="BQ36" s="30" t="s">
        <v>69</v>
      </c>
      <c r="BR36" s="30" t="s">
        <v>69</v>
      </c>
      <c r="BS36" s="30" t="s">
        <v>69</v>
      </c>
      <c r="BT36" s="4" t="s">
        <v>140</v>
      </c>
      <c r="BU36" s="4" t="s">
        <v>145</v>
      </c>
      <c r="BV36" s="4" t="s">
        <v>144</v>
      </c>
    </row>
    <row r="37" spans="1:74" s="17" customFormat="1" ht="15" customHeight="1">
      <c r="A37" s="6" t="s">
        <v>101</v>
      </c>
      <c r="B37" s="28" t="s">
        <v>64</v>
      </c>
      <c r="C37" s="28" t="s">
        <v>65</v>
      </c>
      <c r="D37" s="28">
        <v>60</v>
      </c>
      <c r="E37" s="28">
        <v>1</v>
      </c>
      <c r="F37" s="28">
        <v>33</v>
      </c>
      <c r="G37" s="28">
        <v>37.5</v>
      </c>
      <c r="H37" s="30">
        <v>144.03</v>
      </c>
      <c r="I37" s="30">
        <v>144.00745341614905</v>
      </c>
      <c r="J37" s="28" t="s">
        <v>66</v>
      </c>
      <c r="K37" s="29" t="s">
        <v>67</v>
      </c>
      <c r="L37" s="29" t="s">
        <v>26</v>
      </c>
      <c r="M37" s="29"/>
      <c r="N37" s="28" t="s">
        <v>26</v>
      </c>
      <c r="O37" s="28" t="s">
        <v>26</v>
      </c>
      <c r="P37" s="30">
        <v>45.681045227882755</v>
      </c>
      <c r="Q37" s="30">
        <v>2.4872140069002305E-2</v>
      </c>
      <c r="R37" s="30">
        <v>0.87303707448687839</v>
      </c>
      <c r="S37" s="30">
        <v>8.4565293867422948</v>
      </c>
      <c r="T37" s="30">
        <v>0.13038874529394698</v>
      </c>
      <c r="U37" s="30">
        <v>43.304400732298284</v>
      </c>
      <c r="V37" s="30">
        <v>1.4694778944397957</v>
      </c>
      <c r="W37" s="30">
        <v>4.8199039029647048E-2</v>
      </c>
      <c r="X37" s="30">
        <v>5.0207332322549005E-3</v>
      </c>
      <c r="Y37" s="30">
        <v>7.0290265251568623E-3</v>
      </c>
      <c r="Z37" s="30" t="s">
        <v>69</v>
      </c>
      <c r="AA37" s="30">
        <f t="shared" si="0"/>
        <v>100.00000000000001</v>
      </c>
      <c r="AB37" s="30">
        <v>91.026864268435332</v>
      </c>
      <c r="AC37" s="30">
        <v>98.325982265710223</v>
      </c>
      <c r="AD37" s="31">
        <v>49.398399999999995</v>
      </c>
      <c r="AE37" s="31">
        <v>3513.6665999999996</v>
      </c>
      <c r="AF37" s="31">
        <v>87</v>
      </c>
      <c r="AG37" s="31">
        <v>2127.3786</v>
      </c>
      <c r="AH37" s="31">
        <v>38.144500000000001</v>
      </c>
      <c r="AI37" s="31">
        <v>48.529800000000002</v>
      </c>
      <c r="AJ37" s="31">
        <v>15.0099</v>
      </c>
      <c r="AK37" s="32">
        <v>10.876996705823897</v>
      </c>
      <c r="AL37" s="30">
        <v>0.193</v>
      </c>
      <c r="AM37" s="30">
        <v>13.1</v>
      </c>
      <c r="AN37" s="30" t="s">
        <v>35</v>
      </c>
      <c r="AO37" s="30">
        <v>3.0000000000000001E-3</v>
      </c>
      <c r="AP37" s="30">
        <v>0.58799999999999997</v>
      </c>
      <c r="AQ37" s="30" t="s">
        <v>69</v>
      </c>
      <c r="AR37" s="30" t="s">
        <v>69</v>
      </c>
      <c r="AS37" s="30" t="s">
        <v>69</v>
      </c>
      <c r="AT37" s="30" t="s">
        <v>69</v>
      </c>
      <c r="AU37" s="30" t="s">
        <v>69</v>
      </c>
      <c r="AV37" s="30" t="s">
        <v>69</v>
      </c>
      <c r="AW37" s="30" t="s">
        <v>69</v>
      </c>
      <c r="AX37" s="30" t="s">
        <v>69</v>
      </c>
      <c r="AY37" s="30" t="s">
        <v>69</v>
      </c>
      <c r="AZ37" s="30" t="s">
        <v>69</v>
      </c>
      <c r="BA37" s="30" t="s">
        <v>69</v>
      </c>
      <c r="BB37" s="30" t="s">
        <v>69</v>
      </c>
      <c r="BC37" s="30" t="s">
        <v>69</v>
      </c>
      <c r="BD37" s="30" t="s">
        <v>69</v>
      </c>
      <c r="BE37" s="30" t="s">
        <v>69</v>
      </c>
      <c r="BF37" s="30" t="s">
        <v>69</v>
      </c>
      <c r="BG37" s="30" t="s">
        <v>69</v>
      </c>
      <c r="BH37" s="30" t="s">
        <v>69</v>
      </c>
      <c r="BI37" s="30" t="s">
        <v>69</v>
      </c>
      <c r="BJ37" s="30" t="s">
        <v>69</v>
      </c>
      <c r="BK37" s="30" t="s">
        <v>69</v>
      </c>
      <c r="BL37" s="30" t="s">
        <v>69</v>
      </c>
      <c r="BM37" s="30" t="s">
        <v>69</v>
      </c>
      <c r="BN37" s="30" t="s">
        <v>69</v>
      </c>
      <c r="BO37" s="30" t="s">
        <v>69</v>
      </c>
      <c r="BP37" s="30" t="s">
        <v>69</v>
      </c>
      <c r="BQ37" s="30" t="s">
        <v>69</v>
      </c>
      <c r="BR37" s="30" t="s">
        <v>69</v>
      </c>
      <c r="BS37" s="30" t="s">
        <v>69</v>
      </c>
      <c r="BT37" s="4" t="s">
        <v>140</v>
      </c>
      <c r="BU37" s="4" t="s">
        <v>144</v>
      </c>
      <c r="BV37" s="45" t="s">
        <v>143</v>
      </c>
    </row>
    <row r="38" spans="1:74" s="17" customFormat="1" ht="15" customHeight="1">
      <c r="A38" s="6" t="s">
        <v>102</v>
      </c>
      <c r="B38" s="28" t="s">
        <v>64</v>
      </c>
      <c r="C38" s="28" t="s">
        <v>65</v>
      </c>
      <c r="D38" s="28">
        <v>61</v>
      </c>
      <c r="E38" s="28">
        <v>4</v>
      </c>
      <c r="F38" s="28">
        <v>3</v>
      </c>
      <c r="G38" s="28">
        <v>8</v>
      </c>
      <c r="H38" s="30">
        <v>148.94</v>
      </c>
      <c r="I38" s="30">
        <v>148.87124394184167</v>
      </c>
      <c r="J38" s="28" t="s">
        <v>66</v>
      </c>
      <c r="K38" s="29" t="s">
        <v>67</v>
      </c>
      <c r="L38" s="29" t="s">
        <v>26</v>
      </c>
      <c r="M38" s="29"/>
      <c r="N38" s="28" t="s">
        <v>26</v>
      </c>
      <c r="O38" s="28" t="s">
        <v>26</v>
      </c>
      <c r="P38" s="30">
        <v>43.437596312738862</v>
      </c>
      <c r="Q38" s="30">
        <v>2.173936880547114E-2</v>
      </c>
      <c r="R38" s="30">
        <v>0.64566060358497579</v>
      </c>
      <c r="S38" s="30">
        <v>9.1437260363427253</v>
      </c>
      <c r="T38" s="30">
        <v>0.13590856537140042</v>
      </c>
      <c r="U38" s="30">
        <v>46.252690927258541</v>
      </c>
      <c r="V38" s="30">
        <v>0.33901018035230146</v>
      </c>
      <c r="W38" s="30" t="s">
        <v>68</v>
      </c>
      <c r="X38" s="30">
        <v>2.3668005545708044E-2</v>
      </c>
      <c r="Y38" s="30" t="s">
        <v>68</v>
      </c>
      <c r="Z38" s="30" t="s">
        <v>69</v>
      </c>
      <c r="AA38" s="30">
        <f t="shared" si="0"/>
        <v>99.999999999999986</v>
      </c>
      <c r="AB38" s="30">
        <v>90.926189265349251</v>
      </c>
      <c r="AC38" s="30"/>
      <c r="AD38" s="31">
        <v>37.42</v>
      </c>
      <c r="AE38" s="31">
        <v>2694.0762</v>
      </c>
      <c r="AF38" s="31">
        <v>90</v>
      </c>
      <c r="AG38" s="31">
        <v>2309.7143999999998</v>
      </c>
      <c r="AH38" s="31">
        <v>12.2006</v>
      </c>
      <c r="AI38" s="31">
        <v>45.519400000000005</v>
      </c>
      <c r="AJ38" s="31">
        <v>10.8894</v>
      </c>
      <c r="AK38" s="32">
        <v>14.242939224730886</v>
      </c>
      <c r="AL38" s="30">
        <v>0.439</v>
      </c>
      <c r="AM38" s="30">
        <v>12.3</v>
      </c>
      <c r="AN38" s="30" t="s">
        <v>35</v>
      </c>
      <c r="AO38" s="30">
        <v>7.0000000000000001E-3</v>
      </c>
      <c r="AP38" s="30">
        <v>0.52800000000000002</v>
      </c>
      <c r="AQ38" s="30" t="s">
        <v>69</v>
      </c>
      <c r="AR38" s="30" t="s">
        <v>69</v>
      </c>
      <c r="AS38" s="30" t="s">
        <v>69</v>
      </c>
      <c r="AT38" s="30" t="s">
        <v>69</v>
      </c>
      <c r="AU38" s="30" t="s">
        <v>69</v>
      </c>
      <c r="AV38" s="30" t="s">
        <v>69</v>
      </c>
      <c r="AW38" s="30" t="s">
        <v>69</v>
      </c>
      <c r="AX38" s="30" t="s">
        <v>69</v>
      </c>
      <c r="AY38" s="30" t="s">
        <v>69</v>
      </c>
      <c r="AZ38" s="30" t="s">
        <v>69</v>
      </c>
      <c r="BA38" s="30" t="s">
        <v>69</v>
      </c>
      <c r="BB38" s="30" t="s">
        <v>69</v>
      </c>
      <c r="BC38" s="30" t="s">
        <v>69</v>
      </c>
      <c r="BD38" s="30" t="s">
        <v>69</v>
      </c>
      <c r="BE38" s="30" t="s">
        <v>69</v>
      </c>
      <c r="BF38" s="30" t="s">
        <v>69</v>
      </c>
      <c r="BG38" s="30" t="s">
        <v>69</v>
      </c>
      <c r="BH38" s="30" t="s">
        <v>69</v>
      </c>
      <c r="BI38" s="30" t="s">
        <v>69</v>
      </c>
      <c r="BJ38" s="30" t="s">
        <v>69</v>
      </c>
      <c r="BK38" s="30" t="s">
        <v>69</v>
      </c>
      <c r="BL38" s="30" t="s">
        <v>69</v>
      </c>
      <c r="BM38" s="30" t="s">
        <v>69</v>
      </c>
      <c r="BN38" s="30" t="s">
        <v>69</v>
      </c>
      <c r="BO38" s="30" t="s">
        <v>69</v>
      </c>
      <c r="BP38" s="30" t="s">
        <v>69</v>
      </c>
      <c r="BQ38" s="30" t="s">
        <v>69</v>
      </c>
      <c r="BR38" s="30" t="s">
        <v>69</v>
      </c>
      <c r="BS38" s="30" t="s">
        <v>69</v>
      </c>
      <c r="BT38" s="4" t="s">
        <v>140</v>
      </c>
      <c r="BU38" s="4"/>
      <c r="BV38" s="4"/>
    </row>
    <row r="39" spans="1:74" s="17" customFormat="1" ht="15" customHeight="1">
      <c r="A39" s="6" t="s">
        <v>103</v>
      </c>
      <c r="B39" s="28" t="s">
        <v>71</v>
      </c>
      <c r="C39" s="28" t="s">
        <v>65</v>
      </c>
      <c r="D39" s="28">
        <v>62</v>
      </c>
      <c r="E39" s="28">
        <v>2</v>
      </c>
      <c r="F39" s="28">
        <v>0</v>
      </c>
      <c r="G39" s="28">
        <v>5</v>
      </c>
      <c r="H39" s="30">
        <v>150.61500000000001</v>
      </c>
      <c r="I39" s="30">
        <v>150.61499999999998</v>
      </c>
      <c r="J39" s="28" t="s">
        <v>66</v>
      </c>
      <c r="K39" s="29" t="s">
        <v>67</v>
      </c>
      <c r="L39" s="29" t="s">
        <v>26</v>
      </c>
      <c r="M39" s="29"/>
      <c r="N39" s="28" t="s">
        <v>26</v>
      </c>
      <c r="O39" s="28" t="s">
        <v>26</v>
      </c>
      <c r="P39" s="30">
        <v>42.872753536472615</v>
      </c>
      <c r="Q39" s="30">
        <v>2.0949687521236354E-2</v>
      </c>
      <c r="R39" s="30">
        <v>0.4969817833742301</v>
      </c>
      <c r="S39" s="30">
        <v>9.0155600100569426</v>
      </c>
      <c r="T39" s="30">
        <v>0.1206773076583344</v>
      </c>
      <c r="U39" s="30">
        <v>46.825991415212897</v>
      </c>
      <c r="V39" s="30">
        <v>0.60345010624994666</v>
      </c>
      <c r="W39" s="30" t="s">
        <v>68</v>
      </c>
      <c r="X39" s="30">
        <v>3.7685768891899805E-2</v>
      </c>
      <c r="Y39" s="30">
        <v>5.9503845618789171E-3</v>
      </c>
      <c r="Z39" s="30" t="s">
        <v>69</v>
      </c>
      <c r="AA39" s="30">
        <f t="shared" si="0"/>
        <v>100</v>
      </c>
      <c r="AB39" s="30">
        <v>91.141941790168602</v>
      </c>
      <c r="AC39" s="30"/>
      <c r="AD39" s="31">
        <v>28.436199999999999</v>
      </c>
      <c r="AE39" s="31">
        <v>2154.7133999999996</v>
      </c>
      <c r="AF39" s="31">
        <v>82</v>
      </c>
      <c r="AG39" s="31">
        <v>2338.1430999999998</v>
      </c>
      <c r="AH39" s="31">
        <v>8.0160999999999998</v>
      </c>
      <c r="AI39" s="31">
        <v>47.0246</v>
      </c>
      <c r="AJ39" s="31">
        <v>8.4171000000000014</v>
      </c>
      <c r="AK39" s="32">
        <v>12.957408518296351</v>
      </c>
      <c r="AL39" s="30">
        <v>0.247</v>
      </c>
      <c r="AM39" s="30">
        <v>12.8</v>
      </c>
      <c r="AN39" s="30" t="s">
        <v>35</v>
      </c>
      <c r="AO39" s="30">
        <v>7.0000000000000001E-3</v>
      </c>
      <c r="AP39" s="30">
        <v>0.45900000000000002</v>
      </c>
      <c r="AQ39" s="30" t="s">
        <v>69</v>
      </c>
      <c r="AR39" s="30" t="s">
        <v>69</v>
      </c>
      <c r="AS39" s="30" t="s">
        <v>69</v>
      </c>
      <c r="AT39" s="30" t="s">
        <v>69</v>
      </c>
      <c r="AU39" s="30" t="s">
        <v>69</v>
      </c>
      <c r="AV39" s="30" t="s">
        <v>69</v>
      </c>
      <c r="AW39" s="30" t="s">
        <v>69</v>
      </c>
      <c r="AX39" s="30" t="s">
        <v>69</v>
      </c>
      <c r="AY39" s="30" t="s">
        <v>69</v>
      </c>
      <c r="AZ39" s="30" t="s">
        <v>69</v>
      </c>
      <c r="BA39" s="30" t="s">
        <v>69</v>
      </c>
      <c r="BB39" s="30" t="s">
        <v>69</v>
      </c>
      <c r="BC39" s="30" t="s">
        <v>69</v>
      </c>
      <c r="BD39" s="30" t="s">
        <v>69</v>
      </c>
      <c r="BE39" s="30" t="s">
        <v>69</v>
      </c>
      <c r="BF39" s="30" t="s">
        <v>69</v>
      </c>
      <c r="BG39" s="30" t="s">
        <v>69</v>
      </c>
      <c r="BH39" s="30" t="s">
        <v>69</v>
      </c>
      <c r="BI39" s="30" t="s">
        <v>69</v>
      </c>
      <c r="BJ39" s="30" t="s">
        <v>69</v>
      </c>
      <c r="BK39" s="30" t="s">
        <v>69</v>
      </c>
      <c r="BL39" s="30" t="s">
        <v>69</v>
      </c>
      <c r="BM39" s="30" t="s">
        <v>69</v>
      </c>
      <c r="BN39" s="30" t="s">
        <v>69</v>
      </c>
      <c r="BO39" s="30" t="s">
        <v>69</v>
      </c>
      <c r="BP39" s="30" t="s">
        <v>69</v>
      </c>
      <c r="BQ39" s="30" t="s">
        <v>69</v>
      </c>
      <c r="BR39" s="30" t="s">
        <v>69</v>
      </c>
      <c r="BS39" s="30" t="s">
        <v>69</v>
      </c>
      <c r="BT39" s="4" t="s">
        <v>140</v>
      </c>
      <c r="BU39" s="4" t="s">
        <v>152</v>
      </c>
      <c r="BV39" s="4" t="s">
        <v>151</v>
      </c>
    </row>
    <row r="40" spans="1:74" s="17" customFormat="1" ht="15" customHeight="1">
      <c r="A40" s="6" t="s">
        <v>104</v>
      </c>
      <c r="B40" s="28" t="s">
        <v>71</v>
      </c>
      <c r="C40" s="28" t="s">
        <v>65</v>
      </c>
      <c r="D40" s="28">
        <v>66</v>
      </c>
      <c r="E40" s="28">
        <v>3</v>
      </c>
      <c r="F40" s="28">
        <v>0</v>
      </c>
      <c r="G40" s="28">
        <v>6</v>
      </c>
      <c r="H40" s="30">
        <v>160.1</v>
      </c>
      <c r="I40" s="30">
        <v>160.0548387096774</v>
      </c>
      <c r="J40" s="28" t="s">
        <v>66</v>
      </c>
      <c r="K40" s="29" t="s">
        <v>67</v>
      </c>
      <c r="L40" s="29" t="s">
        <v>26</v>
      </c>
      <c r="M40" s="29"/>
      <c r="N40" s="28" t="s">
        <v>26</v>
      </c>
      <c r="O40" s="28" t="s">
        <v>26</v>
      </c>
      <c r="P40" s="30">
        <v>43.880223496728533</v>
      </c>
      <c r="Q40" s="30">
        <v>1.5682983283263036E-2</v>
      </c>
      <c r="R40" s="30">
        <v>0.60529376215725639</v>
      </c>
      <c r="S40" s="30">
        <v>9.0009801746622795</v>
      </c>
      <c r="T40" s="30">
        <v>0.12829316441056438</v>
      </c>
      <c r="U40" s="30">
        <v>45.598300292164325</v>
      </c>
      <c r="V40" s="30">
        <v>0.74713845172075766</v>
      </c>
      <c r="W40" s="30" t="s">
        <v>68</v>
      </c>
      <c r="X40" s="30">
        <v>2.4087674873019337E-2</v>
      </c>
      <c r="Y40" s="30" t="s">
        <v>68</v>
      </c>
      <c r="Z40" s="30" t="s">
        <v>69</v>
      </c>
      <c r="AA40" s="30">
        <f t="shared" si="0"/>
        <v>100</v>
      </c>
      <c r="AB40" s="30">
        <v>90.938436096702944</v>
      </c>
      <c r="AC40" s="30"/>
      <c r="AD40" s="31">
        <v>32.429000000000002</v>
      </c>
      <c r="AE40" s="31">
        <v>2314.413</v>
      </c>
      <c r="AF40" s="31">
        <v>86</v>
      </c>
      <c r="AG40" s="31">
        <v>2275.4038999999998</v>
      </c>
      <c r="AH40" s="31">
        <v>3.8315999999999999</v>
      </c>
      <c r="AI40" s="31">
        <v>48.529800000000002</v>
      </c>
      <c r="AJ40" s="31">
        <v>12.537599999999999</v>
      </c>
      <c r="AK40" s="32">
        <v>12.781907521733737</v>
      </c>
      <c r="AL40" s="30">
        <v>0.32800000000000001</v>
      </c>
      <c r="AM40" s="30">
        <v>13.2</v>
      </c>
      <c r="AN40" s="30" t="s">
        <v>35</v>
      </c>
      <c r="AO40" s="30">
        <v>0</v>
      </c>
      <c r="AP40" s="30">
        <v>0.52400000000000002</v>
      </c>
      <c r="AQ40" s="30" t="s">
        <v>69</v>
      </c>
      <c r="AR40" s="30" t="s">
        <v>69</v>
      </c>
      <c r="AS40" s="30" t="s">
        <v>69</v>
      </c>
      <c r="AT40" s="30" t="s">
        <v>69</v>
      </c>
      <c r="AU40" s="30" t="s">
        <v>69</v>
      </c>
      <c r="AV40" s="30" t="s">
        <v>69</v>
      </c>
      <c r="AW40" s="30" t="s">
        <v>69</v>
      </c>
      <c r="AX40" s="30" t="s">
        <v>69</v>
      </c>
      <c r="AY40" s="30" t="s">
        <v>69</v>
      </c>
      <c r="AZ40" s="30" t="s">
        <v>69</v>
      </c>
      <c r="BA40" s="30" t="s">
        <v>69</v>
      </c>
      <c r="BB40" s="30" t="s">
        <v>69</v>
      </c>
      <c r="BC40" s="30" t="s">
        <v>69</v>
      </c>
      <c r="BD40" s="30" t="s">
        <v>69</v>
      </c>
      <c r="BE40" s="30" t="s">
        <v>69</v>
      </c>
      <c r="BF40" s="30" t="s">
        <v>69</v>
      </c>
      <c r="BG40" s="30" t="s">
        <v>69</v>
      </c>
      <c r="BH40" s="30" t="s">
        <v>69</v>
      </c>
      <c r="BI40" s="30" t="s">
        <v>69</v>
      </c>
      <c r="BJ40" s="30" t="s">
        <v>69</v>
      </c>
      <c r="BK40" s="30" t="s">
        <v>69</v>
      </c>
      <c r="BL40" s="30" t="s">
        <v>69</v>
      </c>
      <c r="BM40" s="30" t="s">
        <v>69</v>
      </c>
      <c r="BN40" s="30" t="s">
        <v>69</v>
      </c>
      <c r="BO40" s="30" t="s">
        <v>69</v>
      </c>
      <c r="BP40" s="30" t="s">
        <v>69</v>
      </c>
      <c r="BQ40" s="30" t="s">
        <v>69</v>
      </c>
      <c r="BR40" s="30" t="s">
        <v>69</v>
      </c>
      <c r="BS40" s="30" t="s">
        <v>69</v>
      </c>
      <c r="BT40" s="4" t="s">
        <v>140</v>
      </c>
      <c r="BU40" s="4" t="s">
        <v>144</v>
      </c>
      <c r="BV40" s="4" t="s">
        <v>148</v>
      </c>
    </row>
    <row r="41" spans="1:74" s="17" customFormat="1" ht="15" customHeight="1">
      <c r="A41" s="6" t="s">
        <v>105</v>
      </c>
      <c r="B41" s="28" t="s">
        <v>71</v>
      </c>
      <c r="C41" s="28" t="s">
        <v>65</v>
      </c>
      <c r="D41" s="28">
        <v>69</v>
      </c>
      <c r="E41" s="28">
        <v>3</v>
      </c>
      <c r="F41" s="28">
        <v>21</v>
      </c>
      <c r="G41" s="28">
        <v>26</v>
      </c>
      <c r="H41" s="30">
        <v>169.37</v>
      </c>
      <c r="I41" s="30">
        <v>169.28293838862555</v>
      </c>
      <c r="J41" s="28" t="s">
        <v>66</v>
      </c>
      <c r="K41" s="29" t="s">
        <v>67</v>
      </c>
      <c r="L41" s="29" t="s">
        <v>26</v>
      </c>
      <c r="M41" s="29"/>
      <c r="N41" s="28" t="s">
        <v>26</v>
      </c>
      <c r="O41" s="28" t="s">
        <v>26</v>
      </c>
      <c r="P41" s="30">
        <v>43.130318160886567</v>
      </c>
      <c r="Q41" s="30">
        <v>2.0178857532528335E-2</v>
      </c>
      <c r="R41" s="30">
        <v>0.45342395122655499</v>
      </c>
      <c r="S41" s="30">
        <v>9.1472714009524996</v>
      </c>
      <c r="T41" s="30">
        <v>0.12966257680665522</v>
      </c>
      <c r="U41" s="30">
        <v>46.969498168576578</v>
      </c>
      <c r="V41" s="30">
        <v>0.1266740050120676</v>
      </c>
      <c r="W41" s="30" t="s">
        <v>68</v>
      </c>
      <c r="X41" s="30">
        <v>2.2972879006555154E-2</v>
      </c>
      <c r="Y41" s="30" t="s">
        <v>68</v>
      </c>
      <c r="Z41" s="30" t="s">
        <v>69</v>
      </c>
      <c r="AA41" s="30">
        <f t="shared" si="0"/>
        <v>100</v>
      </c>
      <c r="AB41" s="30">
        <v>91.049116470459765</v>
      </c>
      <c r="AC41" s="30"/>
      <c r="AD41" s="31" t="s">
        <v>68</v>
      </c>
      <c r="AE41" s="31">
        <v>2495.2049999999999</v>
      </c>
      <c r="AF41" s="31">
        <v>79</v>
      </c>
      <c r="AG41" s="31">
        <v>2263.6403</v>
      </c>
      <c r="AH41" s="31">
        <v>18.895800000000001</v>
      </c>
      <c r="AI41" s="31">
        <v>55.303200000000004</v>
      </c>
      <c r="AJ41" s="31">
        <v>1.0002000000000004</v>
      </c>
      <c r="AK41" s="32">
        <v>13.674213749914005</v>
      </c>
      <c r="AL41" s="30">
        <v>0.27200000000000002</v>
      </c>
      <c r="AM41" s="30">
        <v>13.3</v>
      </c>
      <c r="AN41" s="30" t="s">
        <v>35</v>
      </c>
      <c r="AO41" s="30">
        <v>1.2E-2</v>
      </c>
      <c r="AP41" s="30">
        <v>0.64600000000000002</v>
      </c>
      <c r="AQ41" s="30" t="s">
        <v>69</v>
      </c>
      <c r="AR41" s="30" t="s">
        <v>69</v>
      </c>
      <c r="AS41" s="30" t="s">
        <v>69</v>
      </c>
      <c r="AT41" s="30" t="s">
        <v>69</v>
      </c>
      <c r="AU41" s="30" t="s">
        <v>69</v>
      </c>
      <c r="AV41" s="30" t="s">
        <v>69</v>
      </c>
      <c r="AW41" s="30" t="s">
        <v>69</v>
      </c>
      <c r="AX41" s="30" t="s">
        <v>69</v>
      </c>
      <c r="AY41" s="30" t="s">
        <v>69</v>
      </c>
      <c r="AZ41" s="30" t="s">
        <v>69</v>
      </c>
      <c r="BA41" s="30" t="s">
        <v>69</v>
      </c>
      <c r="BB41" s="30" t="s">
        <v>69</v>
      </c>
      <c r="BC41" s="30" t="s">
        <v>69</v>
      </c>
      <c r="BD41" s="30" t="s">
        <v>69</v>
      </c>
      <c r="BE41" s="30" t="s">
        <v>69</v>
      </c>
      <c r="BF41" s="30" t="s">
        <v>69</v>
      </c>
      <c r="BG41" s="30" t="s">
        <v>69</v>
      </c>
      <c r="BH41" s="30" t="s">
        <v>69</v>
      </c>
      <c r="BI41" s="30" t="s">
        <v>69</v>
      </c>
      <c r="BJ41" s="30" t="s">
        <v>69</v>
      </c>
      <c r="BK41" s="30" t="s">
        <v>69</v>
      </c>
      <c r="BL41" s="30" t="s">
        <v>69</v>
      </c>
      <c r="BM41" s="30" t="s">
        <v>69</v>
      </c>
      <c r="BN41" s="30" t="s">
        <v>69</v>
      </c>
      <c r="BO41" s="30" t="s">
        <v>69</v>
      </c>
      <c r="BP41" s="30" t="s">
        <v>69</v>
      </c>
      <c r="BQ41" s="30" t="s">
        <v>69</v>
      </c>
      <c r="BR41" s="30" t="s">
        <v>69</v>
      </c>
      <c r="BS41" s="30" t="s">
        <v>69</v>
      </c>
      <c r="BT41" s="4" t="s">
        <v>140</v>
      </c>
      <c r="BU41" s="4"/>
      <c r="BV41" s="4"/>
    </row>
    <row r="42" spans="1:74" s="17" customFormat="1" ht="15" customHeight="1">
      <c r="A42" s="6" t="s">
        <v>106</v>
      </c>
      <c r="B42" s="28" t="s">
        <v>64</v>
      </c>
      <c r="C42" s="28" t="s">
        <v>65</v>
      </c>
      <c r="D42" s="28">
        <v>71</v>
      </c>
      <c r="E42" s="28">
        <v>2</v>
      </c>
      <c r="F42" s="28">
        <v>64</v>
      </c>
      <c r="G42" s="28">
        <v>69</v>
      </c>
      <c r="H42" s="30">
        <v>175.20999999999998</v>
      </c>
      <c r="I42" s="30">
        <v>175.15893719806763</v>
      </c>
      <c r="J42" s="28" t="s">
        <v>107</v>
      </c>
      <c r="K42" s="29" t="s">
        <v>67</v>
      </c>
      <c r="L42" s="29" t="s">
        <v>26</v>
      </c>
      <c r="M42" s="29"/>
      <c r="N42" s="28" t="s">
        <v>26</v>
      </c>
      <c r="O42" s="28" t="s">
        <v>26</v>
      </c>
      <c r="P42" s="30">
        <v>43.370155585319935</v>
      </c>
      <c r="Q42" s="30">
        <v>2.2963207728056802E-2</v>
      </c>
      <c r="R42" s="30">
        <v>0.52437787171923167</v>
      </c>
      <c r="S42" s="30">
        <v>8.9917876844376572</v>
      </c>
      <c r="T42" s="30">
        <v>0.13297090830801164</v>
      </c>
      <c r="U42" s="30">
        <v>46.090053102173407</v>
      </c>
      <c r="V42" s="30">
        <v>0.85768326438257136</v>
      </c>
      <c r="W42" s="30" t="s">
        <v>68</v>
      </c>
      <c r="X42" s="30">
        <v>7.0058631518056629E-3</v>
      </c>
      <c r="Y42" s="30">
        <v>3.0025127793452842E-3</v>
      </c>
      <c r="Z42" s="30" t="s">
        <v>69</v>
      </c>
      <c r="AA42" s="30">
        <f t="shared" si="0"/>
        <v>100.00000000000003</v>
      </c>
      <c r="AB42" s="30">
        <v>91.034784577388976</v>
      </c>
      <c r="AC42" s="30"/>
      <c r="AD42" s="31">
        <v>37.42</v>
      </c>
      <c r="AE42" s="31">
        <v>2600.6669999999999</v>
      </c>
      <c r="AF42" s="31">
        <v>82</v>
      </c>
      <c r="AG42" s="31">
        <v>2415.5868</v>
      </c>
      <c r="AH42" s="31">
        <v>15.5482</v>
      </c>
      <c r="AI42" s="31">
        <v>64.334400000000002</v>
      </c>
      <c r="AJ42" s="31">
        <v>11.713500000000002</v>
      </c>
      <c r="AK42" s="32">
        <v>13.457000164645214</v>
      </c>
      <c r="AL42" s="30">
        <v>0.30499999999999999</v>
      </c>
      <c r="AM42" s="30">
        <v>12.2</v>
      </c>
      <c r="AN42" s="30" t="s">
        <v>35</v>
      </c>
      <c r="AO42" s="30">
        <v>0.01</v>
      </c>
      <c r="AP42" s="30">
        <v>0.72399999999999998</v>
      </c>
      <c r="AQ42" s="30" t="s">
        <v>69</v>
      </c>
      <c r="AR42" s="30" t="s">
        <v>69</v>
      </c>
      <c r="AS42" s="30" t="s">
        <v>69</v>
      </c>
      <c r="AT42" s="30" t="s">
        <v>69</v>
      </c>
      <c r="AU42" s="30" t="s">
        <v>69</v>
      </c>
      <c r="AV42" s="30" t="s">
        <v>69</v>
      </c>
      <c r="AW42" s="30" t="s">
        <v>69</v>
      </c>
      <c r="AX42" s="30" t="s">
        <v>69</v>
      </c>
      <c r="AY42" s="30" t="s">
        <v>69</v>
      </c>
      <c r="AZ42" s="30" t="s">
        <v>69</v>
      </c>
      <c r="BA42" s="30" t="s">
        <v>69</v>
      </c>
      <c r="BB42" s="30" t="s">
        <v>69</v>
      </c>
      <c r="BC42" s="30" t="s">
        <v>69</v>
      </c>
      <c r="BD42" s="30" t="s">
        <v>69</v>
      </c>
      <c r="BE42" s="30" t="s">
        <v>69</v>
      </c>
      <c r="BF42" s="30" t="s">
        <v>69</v>
      </c>
      <c r="BG42" s="30" t="s">
        <v>69</v>
      </c>
      <c r="BH42" s="30" t="s">
        <v>69</v>
      </c>
      <c r="BI42" s="30" t="s">
        <v>69</v>
      </c>
      <c r="BJ42" s="30" t="s">
        <v>69</v>
      </c>
      <c r="BK42" s="30" t="s">
        <v>69</v>
      </c>
      <c r="BL42" s="30" t="s">
        <v>69</v>
      </c>
      <c r="BM42" s="30" t="s">
        <v>69</v>
      </c>
      <c r="BN42" s="30" t="s">
        <v>69</v>
      </c>
      <c r="BO42" s="30" t="s">
        <v>69</v>
      </c>
      <c r="BP42" s="30" t="s">
        <v>69</v>
      </c>
      <c r="BQ42" s="30" t="s">
        <v>69</v>
      </c>
      <c r="BR42" s="30" t="s">
        <v>69</v>
      </c>
      <c r="BS42" s="30" t="s">
        <v>69</v>
      </c>
      <c r="BT42" s="4" t="s">
        <v>140</v>
      </c>
      <c r="BU42" s="4"/>
      <c r="BV42" s="4"/>
    </row>
    <row r="43" spans="1:74" s="17" customFormat="1" ht="15" customHeight="1">
      <c r="A43" s="6" t="s">
        <v>108</v>
      </c>
      <c r="B43" s="28" t="s">
        <v>71</v>
      </c>
      <c r="C43" s="28" t="s">
        <v>65</v>
      </c>
      <c r="D43" s="28">
        <v>73</v>
      </c>
      <c r="E43" s="28">
        <v>1</v>
      </c>
      <c r="F43" s="28">
        <v>28</v>
      </c>
      <c r="G43" s="28">
        <v>34</v>
      </c>
      <c r="H43" s="30">
        <v>179.98</v>
      </c>
      <c r="I43" s="30">
        <v>179.97317073170731</v>
      </c>
      <c r="J43" s="28" t="s">
        <v>66</v>
      </c>
      <c r="K43" s="29" t="s">
        <v>26</v>
      </c>
      <c r="L43" s="29" t="s">
        <v>26</v>
      </c>
      <c r="M43" s="29"/>
      <c r="N43" s="28" t="s">
        <v>26</v>
      </c>
      <c r="O43" s="28" t="s">
        <v>26</v>
      </c>
      <c r="P43" s="30">
        <v>44.026469190742738</v>
      </c>
      <c r="Q43" s="30">
        <v>1.5065651473536602E-2</v>
      </c>
      <c r="R43" s="30">
        <v>0.63739294695731796</v>
      </c>
      <c r="S43" s="30">
        <v>8.6337771906036682</v>
      </c>
      <c r="T43" s="30">
        <v>0.12284300432268305</v>
      </c>
      <c r="U43" s="30">
        <v>45.637335002143956</v>
      </c>
      <c r="V43" s="30">
        <v>0.92711701375609878</v>
      </c>
      <c r="W43" s="30" t="s">
        <v>69</v>
      </c>
      <c r="X43" s="30" t="s">
        <v>68</v>
      </c>
      <c r="Y43" s="30" t="s">
        <v>68</v>
      </c>
      <c r="Z43" s="30" t="s">
        <v>69</v>
      </c>
      <c r="AA43" s="30">
        <f t="shared" si="0"/>
        <v>100</v>
      </c>
      <c r="AB43" s="30">
        <v>91.282671204149509</v>
      </c>
      <c r="AC43" s="30"/>
      <c r="AD43" s="31">
        <v>36.6</v>
      </c>
      <c r="AE43" s="31">
        <v>2550.6</v>
      </c>
      <c r="AF43" s="31" t="s">
        <v>69</v>
      </c>
      <c r="AG43" s="31">
        <v>2273.1</v>
      </c>
      <c r="AH43" s="31">
        <v>7.3</v>
      </c>
      <c r="AI43" s="31">
        <v>48</v>
      </c>
      <c r="AJ43" s="31">
        <v>13.9</v>
      </c>
      <c r="AK43" s="32">
        <v>12.774435502773581</v>
      </c>
      <c r="AL43" s="30">
        <v>0.42099999999999999</v>
      </c>
      <c r="AM43" s="30">
        <v>14.1</v>
      </c>
      <c r="AN43" s="30" t="s">
        <v>35</v>
      </c>
      <c r="AO43" s="30">
        <v>1.0999999999999999E-2</v>
      </c>
      <c r="AP43" s="30">
        <v>0.45600000000000002</v>
      </c>
      <c r="AQ43" s="30" t="s">
        <v>69</v>
      </c>
      <c r="AR43" s="30" t="s">
        <v>69</v>
      </c>
      <c r="AS43" s="30" t="s">
        <v>69</v>
      </c>
      <c r="AT43" s="30" t="s">
        <v>69</v>
      </c>
      <c r="AU43" s="30" t="s">
        <v>69</v>
      </c>
      <c r="AV43" s="30" t="s">
        <v>69</v>
      </c>
      <c r="AW43" s="30" t="s">
        <v>69</v>
      </c>
      <c r="AX43" s="30" t="s">
        <v>69</v>
      </c>
      <c r="AY43" s="30" t="s">
        <v>69</v>
      </c>
      <c r="AZ43" s="30" t="s">
        <v>69</v>
      </c>
      <c r="BA43" s="30" t="s">
        <v>69</v>
      </c>
      <c r="BB43" s="30" t="s">
        <v>69</v>
      </c>
      <c r="BC43" s="30" t="s">
        <v>69</v>
      </c>
      <c r="BD43" s="30" t="s">
        <v>69</v>
      </c>
      <c r="BE43" s="30" t="s">
        <v>69</v>
      </c>
      <c r="BF43" s="30" t="s">
        <v>69</v>
      </c>
      <c r="BG43" s="30" t="s">
        <v>69</v>
      </c>
      <c r="BH43" s="30" t="s">
        <v>69</v>
      </c>
      <c r="BI43" s="30" t="s">
        <v>69</v>
      </c>
      <c r="BJ43" s="30" t="s">
        <v>69</v>
      </c>
      <c r="BK43" s="30" t="s">
        <v>69</v>
      </c>
      <c r="BL43" s="30" t="s">
        <v>69</v>
      </c>
      <c r="BM43" s="30" t="s">
        <v>69</v>
      </c>
      <c r="BN43" s="30" t="s">
        <v>69</v>
      </c>
      <c r="BO43" s="30" t="s">
        <v>69</v>
      </c>
      <c r="BP43" s="30" t="s">
        <v>69</v>
      </c>
      <c r="BQ43" s="30" t="s">
        <v>69</v>
      </c>
      <c r="BR43" s="30" t="s">
        <v>69</v>
      </c>
      <c r="BS43" s="30" t="s">
        <v>69</v>
      </c>
      <c r="BT43" s="4" t="s">
        <v>140</v>
      </c>
      <c r="BU43" s="4" t="s">
        <v>145</v>
      </c>
      <c r="BV43" s="4" t="s">
        <v>143</v>
      </c>
    </row>
    <row r="44" spans="1:74" s="17" customFormat="1" ht="15" customHeight="1">
      <c r="A44" s="6" t="s">
        <v>109</v>
      </c>
      <c r="B44" s="28" t="s">
        <v>64</v>
      </c>
      <c r="C44" s="28" t="s">
        <v>65</v>
      </c>
      <c r="D44" s="28">
        <v>74</v>
      </c>
      <c r="E44" s="28">
        <v>4</v>
      </c>
      <c r="F44" s="28">
        <v>3</v>
      </c>
      <c r="G44" s="28">
        <v>8</v>
      </c>
      <c r="H44" s="30">
        <v>184.94</v>
      </c>
      <c r="I44" s="30">
        <v>184.94000000000003</v>
      </c>
      <c r="J44" s="28" t="s">
        <v>66</v>
      </c>
      <c r="K44" s="29" t="s">
        <v>67</v>
      </c>
      <c r="L44" s="29" t="s">
        <v>26</v>
      </c>
      <c r="M44" s="29"/>
      <c r="N44" s="28" t="s">
        <v>26</v>
      </c>
      <c r="O44" s="28" t="s">
        <v>26</v>
      </c>
      <c r="P44" s="30">
        <v>45.249064857568243</v>
      </c>
      <c r="Q44" s="30">
        <v>5.3716791345752128E-2</v>
      </c>
      <c r="R44" s="30">
        <v>1.5410573677603678</v>
      </c>
      <c r="S44" s="30">
        <v>9.2195107338698943</v>
      </c>
      <c r="T44" s="30">
        <v>0.1290084188096951</v>
      </c>
      <c r="U44" s="30">
        <v>43.137822874504195</v>
      </c>
      <c r="V44" s="30">
        <v>0.61514803799238227</v>
      </c>
      <c r="W44" s="30">
        <v>2.9820500808798268E-2</v>
      </c>
      <c r="X44" s="30">
        <v>1.7892300485278959E-2</v>
      </c>
      <c r="Y44" s="30">
        <v>6.9581168553862639E-3</v>
      </c>
      <c r="Z44" s="30" t="s">
        <v>69</v>
      </c>
      <c r="AA44" s="30">
        <f t="shared" si="0"/>
        <v>99.999999999999986</v>
      </c>
      <c r="AB44" s="30">
        <v>90.262012974170375</v>
      </c>
      <c r="AC44" s="30">
        <v>97.545522432389092</v>
      </c>
      <c r="AD44" s="31">
        <v>40.4146</v>
      </c>
      <c r="AE44" s="31">
        <v>1926.7145999999998</v>
      </c>
      <c r="AF44" s="31">
        <v>89</v>
      </c>
      <c r="AG44" s="31">
        <v>2063.6590999999999</v>
      </c>
      <c r="AH44" s="31">
        <v>4.6684999999999999</v>
      </c>
      <c r="AI44" s="31">
        <v>52.2928</v>
      </c>
      <c r="AJ44" s="31">
        <v>18.3063</v>
      </c>
      <c r="AK44" s="32">
        <v>10.831716029589668</v>
      </c>
      <c r="AL44" s="30">
        <v>0.318</v>
      </c>
      <c r="AM44" s="30">
        <v>13</v>
      </c>
      <c r="AN44" s="30" t="s">
        <v>35</v>
      </c>
      <c r="AO44" s="30">
        <v>0</v>
      </c>
      <c r="AP44" s="30">
        <v>0.53200000000000003</v>
      </c>
      <c r="AQ44" s="30" t="s">
        <v>69</v>
      </c>
      <c r="AR44" s="30" t="s">
        <v>69</v>
      </c>
      <c r="AS44" s="30" t="s">
        <v>69</v>
      </c>
      <c r="AT44" s="30" t="s">
        <v>69</v>
      </c>
      <c r="AU44" s="30" t="s">
        <v>69</v>
      </c>
      <c r="AV44" s="30" t="s">
        <v>69</v>
      </c>
      <c r="AW44" s="30" t="s">
        <v>69</v>
      </c>
      <c r="AX44" s="30" t="s">
        <v>69</v>
      </c>
      <c r="AY44" s="30" t="s">
        <v>69</v>
      </c>
      <c r="AZ44" s="30" t="s">
        <v>69</v>
      </c>
      <c r="BA44" s="30" t="s">
        <v>69</v>
      </c>
      <c r="BB44" s="30" t="s">
        <v>69</v>
      </c>
      <c r="BC44" s="30" t="s">
        <v>69</v>
      </c>
      <c r="BD44" s="30" t="s">
        <v>69</v>
      </c>
      <c r="BE44" s="30" t="s">
        <v>69</v>
      </c>
      <c r="BF44" s="30" t="s">
        <v>69</v>
      </c>
      <c r="BG44" s="30" t="s">
        <v>69</v>
      </c>
      <c r="BH44" s="30" t="s">
        <v>69</v>
      </c>
      <c r="BI44" s="30" t="s">
        <v>69</v>
      </c>
      <c r="BJ44" s="30" t="s">
        <v>69</v>
      </c>
      <c r="BK44" s="30" t="s">
        <v>69</v>
      </c>
      <c r="BL44" s="30" t="s">
        <v>69</v>
      </c>
      <c r="BM44" s="30" t="s">
        <v>69</v>
      </c>
      <c r="BN44" s="30" t="s">
        <v>69</v>
      </c>
      <c r="BO44" s="30" t="s">
        <v>69</v>
      </c>
      <c r="BP44" s="30" t="s">
        <v>69</v>
      </c>
      <c r="BQ44" s="30" t="s">
        <v>69</v>
      </c>
      <c r="BR44" s="30" t="s">
        <v>69</v>
      </c>
      <c r="BS44" s="30" t="s">
        <v>69</v>
      </c>
      <c r="BT44" s="4" t="s">
        <v>140</v>
      </c>
      <c r="BU44" s="45" t="s">
        <v>143</v>
      </c>
      <c r="BV44" s="4" t="s">
        <v>144</v>
      </c>
    </row>
    <row r="45" spans="1:74" s="17" customFormat="1" ht="15" customHeight="1">
      <c r="A45" s="6" t="s">
        <v>110</v>
      </c>
      <c r="B45" s="28" t="s">
        <v>64</v>
      </c>
      <c r="C45" s="28" t="s">
        <v>65</v>
      </c>
      <c r="D45" s="28">
        <v>75</v>
      </c>
      <c r="E45" s="28">
        <v>1</v>
      </c>
      <c r="F45" s="28">
        <v>39</v>
      </c>
      <c r="G45" s="28">
        <v>44</v>
      </c>
      <c r="H45" s="30">
        <v>186.08999999999997</v>
      </c>
      <c r="I45" s="30">
        <v>186.07025316455696</v>
      </c>
      <c r="J45" s="28" t="s">
        <v>107</v>
      </c>
      <c r="K45" s="29" t="s">
        <v>67</v>
      </c>
      <c r="L45" s="29" t="s">
        <v>26</v>
      </c>
      <c r="M45" s="29"/>
      <c r="N45" s="28" t="s">
        <v>26</v>
      </c>
      <c r="O45" s="28" t="s">
        <v>26</v>
      </c>
      <c r="P45" s="30">
        <v>40.247642970764801</v>
      </c>
      <c r="Q45" s="30">
        <v>1.7412027537228408E-2</v>
      </c>
      <c r="R45" s="30">
        <v>0.20720270987607411</v>
      </c>
      <c r="S45" s="30">
        <v>10.080447411536751</v>
      </c>
      <c r="T45" s="30">
        <v>0.13749811366843104</v>
      </c>
      <c r="U45" s="30">
        <v>48.920811692707396</v>
      </c>
      <c r="V45" s="30">
        <v>0.2932561320948005</v>
      </c>
      <c r="W45" s="30">
        <v>6.6810823974708888E-2</v>
      </c>
      <c r="X45" s="30">
        <v>2.792094136256491E-2</v>
      </c>
      <c r="Y45" s="30">
        <v>9.9717647723446116E-4</v>
      </c>
      <c r="Z45" s="30" t="s">
        <v>69</v>
      </c>
      <c r="AA45" s="30">
        <f t="shared" si="0"/>
        <v>99.999999999999972</v>
      </c>
      <c r="AB45" s="30">
        <v>90.578386982631969</v>
      </c>
      <c r="AC45" s="30">
        <v>89.425114596725095</v>
      </c>
      <c r="AD45" s="31" t="s">
        <v>68</v>
      </c>
      <c r="AE45" s="31">
        <v>1794.1337999999998</v>
      </c>
      <c r="AF45" s="31">
        <v>108</v>
      </c>
      <c r="AG45" s="31">
        <v>2668.5041999999999</v>
      </c>
      <c r="AH45" s="31">
        <v>8.8529999999999998</v>
      </c>
      <c r="AI45" s="31">
        <v>53.798000000000002</v>
      </c>
      <c r="AJ45" s="31">
        <v>12.537599999999999</v>
      </c>
      <c r="AK45" s="32">
        <v>15.85606694560672</v>
      </c>
      <c r="AL45" s="30">
        <v>0.34100000000000003</v>
      </c>
      <c r="AM45" s="30">
        <v>14.2</v>
      </c>
      <c r="AN45" s="30" t="s">
        <v>35</v>
      </c>
      <c r="AO45" s="30">
        <v>0</v>
      </c>
      <c r="AP45" s="30">
        <v>0.86799999999999999</v>
      </c>
      <c r="AQ45" s="30" t="s">
        <v>69</v>
      </c>
      <c r="AR45" s="30" t="s">
        <v>69</v>
      </c>
      <c r="AS45" s="30" t="s">
        <v>69</v>
      </c>
      <c r="AT45" s="30" t="s">
        <v>69</v>
      </c>
      <c r="AU45" s="30" t="s">
        <v>69</v>
      </c>
      <c r="AV45" s="30" t="s">
        <v>69</v>
      </c>
      <c r="AW45" s="30" t="s">
        <v>69</v>
      </c>
      <c r="AX45" s="30" t="s">
        <v>69</v>
      </c>
      <c r="AY45" s="30" t="s">
        <v>69</v>
      </c>
      <c r="AZ45" s="30" t="s">
        <v>69</v>
      </c>
      <c r="BA45" s="30" t="s">
        <v>69</v>
      </c>
      <c r="BB45" s="30" t="s">
        <v>69</v>
      </c>
      <c r="BC45" s="30" t="s">
        <v>69</v>
      </c>
      <c r="BD45" s="30" t="s">
        <v>69</v>
      </c>
      <c r="BE45" s="30" t="s">
        <v>69</v>
      </c>
      <c r="BF45" s="30" t="s">
        <v>69</v>
      </c>
      <c r="BG45" s="30" t="s">
        <v>69</v>
      </c>
      <c r="BH45" s="30" t="s">
        <v>69</v>
      </c>
      <c r="BI45" s="30" t="s">
        <v>69</v>
      </c>
      <c r="BJ45" s="30" t="s">
        <v>69</v>
      </c>
      <c r="BK45" s="30" t="s">
        <v>69</v>
      </c>
      <c r="BL45" s="30" t="s">
        <v>69</v>
      </c>
      <c r="BM45" s="30" t="s">
        <v>69</v>
      </c>
      <c r="BN45" s="30" t="s">
        <v>69</v>
      </c>
      <c r="BO45" s="30" t="s">
        <v>69</v>
      </c>
      <c r="BP45" s="30" t="s">
        <v>69</v>
      </c>
      <c r="BQ45" s="30" t="s">
        <v>69</v>
      </c>
      <c r="BR45" s="30" t="s">
        <v>69</v>
      </c>
      <c r="BS45" s="30" t="s">
        <v>69</v>
      </c>
      <c r="BT45" s="4" t="s">
        <v>140</v>
      </c>
      <c r="BU45" s="4"/>
      <c r="BV45" s="4"/>
    </row>
    <row r="46" spans="1:74" s="17" customFormat="1" ht="15" customHeight="1">
      <c r="A46" s="6" t="s">
        <v>111</v>
      </c>
      <c r="B46" s="28" t="s">
        <v>71</v>
      </c>
      <c r="C46" s="28" t="s">
        <v>65</v>
      </c>
      <c r="D46" s="28">
        <v>76</v>
      </c>
      <c r="E46" s="28">
        <v>4</v>
      </c>
      <c r="F46" s="28">
        <v>0</v>
      </c>
      <c r="G46" s="28">
        <v>6</v>
      </c>
      <c r="H46" s="30">
        <v>190.92</v>
      </c>
      <c r="I46" s="30">
        <v>190.92</v>
      </c>
      <c r="J46" s="28" t="s">
        <v>66</v>
      </c>
      <c r="K46" s="29" t="s">
        <v>67</v>
      </c>
      <c r="L46" s="29" t="s">
        <v>26</v>
      </c>
      <c r="M46" s="29"/>
      <c r="N46" s="28" t="s">
        <v>26</v>
      </c>
      <c r="O46" s="28" t="s">
        <v>26</v>
      </c>
      <c r="P46" s="30">
        <v>43.796371306978415</v>
      </c>
      <c r="Q46" s="30">
        <v>2.1912047833371449E-2</v>
      </c>
      <c r="R46" s="30">
        <v>0.55384497707193103</v>
      </c>
      <c r="S46" s="30">
        <v>8.9387223746509914</v>
      </c>
      <c r="T46" s="30">
        <v>0.12805058955774901</v>
      </c>
      <c r="U46" s="30">
        <v>45.728504096584338</v>
      </c>
      <c r="V46" s="30">
        <v>0.79878590283630113</v>
      </c>
      <c r="W46" s="30" t="s">
        <v>68</v>
      </c>
      <c r="X46" s="30">
        <v>3.3808704486907551E-2</v>
      </c>
      <c r="Y46" s="30" t="s">
        <v>68</v>
      </c>
      <c r="Z46" s="30" t="s">
        <v>69</v>
      </c>
      <c r="AA46" s="30">
        <f t="shared" si="0"/>
        <v>100.00000000000001</v>
      </c>
      <c r="AB46" s="30">
        <v>91.01880531868153</v>
      </c>
      <c r="AC46" s="30"/>
      <c r="AD46" s="31">
        <v>40.4146</v>
      </c>
      <c r="AE46" s="31">
        <v>2121.5681999999997</v>
      </c>
      <c r="AF46" s="31">
        <v>90</v>
      </c>
      <c r="AG46" s="31">
        <v>2276.3842</v>
      </c>
      <c r="AH46" s="31">
        <v>6.3422999999999998</v>
      </c>
      <c r="AI46" s="31">
        <v>42.509</v>
      </c>
      <c r="AJ46" s="31">
        <v>13.361700000000001</v>
      </c>
      <c r="AK46" s="32">
        <v>12.972972972972915</v>
      </c>
      <c r="AL46" s="30">
        <v>0.249</v>
      </c>
      <c r="AM46" s="30">
        <v>12.4</v>
      </c>
      <c r="AN46" s="30" t="s">
        <v>35</v>
      </c>
      <c r="AO46" s="30">
        <v>1.2999999999999999E-2</v>
      </c>
      <c r="AP46" s="30">
        <v>0.51300000000000001</v>
      </c>
      <c r="AQ46" s="30" t="s">
        <v>69</v>
      </c>
      <c r="AR46" s="30" t="s">
        <v>69</v>
      </c>
      <c r="AS46" s="30" t="s">
        <v>69</v>
      </c>
      <c r="AT46" s="30" t="s">
        <v>69</v>
      </c>
      <c r="AU46" s="30" t="s">
        <v>69</v>
      </c>
      <c r="AV46" s="30" t="s">
        <v>69</v>
      </c>
      <c r="AW46" s="30" t="s">
        <v>69</v>
      </c>
      <c r="AX46" s="30" t="s">
        <v>69</v>
      </c>
      <c r="AY46" s="30" t="s">
        <v>69</v>
      </c>
      <c r="AZ46" s="30" t="s">
        <v>69</v>
      </c>
      <c r="BA46" s="30" t="s">
        <v>69</v>
      </c>
      <c r="BB46" s="30" t="s">
        <v>69</v>
      </c>
      <c r="BC46" s="30" t="s">
        <v>69</v>
      </c>
      <c r="BD46" s="30" t="s">
        <v>69</v>
      </c>
      <c r="BE46" s="30" t="s">
        <v>69</v>
      </c>
      <c r="BF46" s="30" t="s">
        <v>69</v>
      </c>
      <c r="BG46" s="30" t="s">
        <v>69</v>
      </c>
      <c r="BH46" s="30" t="s">
        <v>69</v>
      </c>
      <c r="BI46" s="30" t="s">
        <v>69</v>
      </c>
      <c r="BJ46" s="30" t="s">
        <v>69</v>
      </c>
      <c r="BK46" s="30" t="s">
        <v>69</v>
      </c>
      <c r="BL46" s="30" t="s">
        <v>69</v>
      </c>
      <c r="BM46" s="30" t="s">
        <v>69</v>
      </c>
      <c r="BN46" s="30" t="s">
        <v>69</v>
      </c>
      <c r="BO46" s="30" t="s">
        <v>69</v>
      </c>
      <c r="BP46" s="30" t="s">
        <v>69</v>
      </c>
      <c r="BQ46" s="30" t="s">
        <v>69</v>
      </c>
      <c r="BR46" s="30" t="s">
        <v>69</v>
      </c>
      <c r="BS46" s="30" t="s">
        <v>69</v>
      </c>
      <c r="BT46" s="5" t="s">
        <v>140</v>
      </c>
      <c r="BU46" s="5" t="s">
        <v>145</v>
      </c>
      <c r="BV46" s="5"/>
    </row>
    <row r="47" spans="1:74" s="17" customFormat="1" ht="15" customHeight="1">
      <c r="A47" s="6" t="s">
        <v>112</v>
      </c>
      <c r="B47" s="28" t="s">
        <v>71</v>
      </c>
      <c r="C47" s="28" t="s">
        <v>65</v>
      </c>
      <c r="D47" s="28">
        <v>79</v>
      </c>
      <c r="E47" s="28">
        <v>2</v>
      </c>
      <c r="F47" s="28">
        <v>36</v>
      </c>
      <c r="G47" s="28">
        <v>41</v>
      </c>
      <c r="H47" s="30">
        <v>198.98500000000001</v>
      </c>
      <c r="I47" s="30">
        <v>198.96186579378067</v>
      </c>
      <c r="J47" s="28" t="s">
        <v>66</v>
      </c>
      <c r="K47" s="29" t="s">
        <v>67</v>
      </c>
      <c r="L47" s="29" t="s">
        <v>26</v>
      </c>
      <c r="M47" s="29"/>
      <c r="N47" s="28" t="s">
        <v>26</v>
      </c>
      <c r="O47" s="28" t="s">
        <v>26</v>
      </c>
      <c r="P47" s="30">
        <v>44.554658648568456</v>
      </c>
      <c r="Q47" s="30">
        <v>2.1145330160617065E-2</v>
      </c>
      <c r="R47" s="30">
        <v>0.68192385418081802</v>
      </c>
      <c r="S47" s="30">
        <v>8.6301994926271615</v>
      </c>
      <c r="T47" s="30">
        <v>0.12698594896881257</v>
      </c>
      <c r="U47" s="30">
        <v>44.871906942523594</v>
      </c>
      <c r="V47" s="30">
        <v>1.0380703790649624</v>
      </c>
      <c r="W47" s="30">
        <v>2.7039385406005288E-2</v>
      </c>
      <c r="X47" s="30">
        <v>4.8070018499564958E-2</v>
      </c>
      <c r="Y47" s="30" t="s">
        <v>68</v>
      </c>
      <c r="Z47" s="30" t="s">
        <v>69</v>
      </c>
      <c r="AA47" s="30">
        <f t="shared" si="0"/>
        <v>99.999999999999972</v>
      </c>
      <c r="AB47" s="30">
        <v>91.150478534926989</v>
      </c>
      <c r="AC47" s="30">
        <v>98.666005612191185</v>
      </c>
      <c r="AD47" s="31">
        <v>43.409199999999998</v>
      </c>
      <c r="AE47" s="31">
        <v>2742.2873999999997</v>
      </c>
      <c r="AF47" s="31">
        <v>82</v>
      </c>
      <c r="AG47" s="31">
        <v>2200.9011</v>
      </c>
      <c r="AH47" s="31">
        <v>13.0375</v>
      </c>
      <c r="AI47" s="31">
        <v>47.777200000000001</v>
      </c>
      <c r="AJ47" s="31">
        <v>16.658100000000005</v>
      </c>
      <c r="AK47" s="32">
        <v>11.266971460238244</v>
      </c>
      <c r="AL47" s="30">
        <v>0.22900000000000001</v>
      </c>
      <c r="AM47" s="30">
        <v>13.3</v>
      </c>
      <c r="AN47" s="30" t="s">
        <v>35</v>
      </c>
      <c r="AO47" s="30">
        <v>0.01</v>
      </c>
      <c r="AP47" s="30">
        <v>0.35799999999999998</v>
      </c>
      <c r="AQ47" s="30" t="s">
        <v>69</v>
      </c>
      <c r="AR47" s="30" t="s">
        <v>69</v>
      </c>
      <c r="AS47" s="30" t="s">
        <v>69</v>
      </c>
      <c r="AT47" s="30" t="s">
        <v>69</v>
      </c>
      <c r="AU47" s="30" t="s">
        <v>69</v>
      </c>
      <c r="AV47" s="30" t="s">
        <v>69</v>
      </c>
      <c r="AW47" s="30" t="s">
        <v>69</v>
      </c>
      <c r="AX47" s="30" t="s">
        <v>69</v>
      </c>
      <c r="AY47" s="30" t="s">
        <v>69</v>
      </c>
      <c r="AZ47" s="30" t="s">
        <v>69</v>
      </c>
      <c r="BA47" s="30" t="s">
        <v>69</v>
      </c>
      <c r="BB47" s="30" t="s">
        <v>69</v>
      </c>
      <c r="BC47" s="30" t="s">
        <v>69</v>
      </c>
      <c r="BD47" s="30" t="s">
        <v>69</v>
      </c>
      <c r="BE47" s="30" t="s">
        <v>69</v>
      </c>
      <c r="BF47" s="30" t="s">
        <v>69</v>
      </c>
      <c r="BG47" s="30" t="s">
        <v>69</v>
      </c>
      <c r="BH47" s="30" t="s">
        <v>69</v>
      </c>
      <c r="BI47" s="30" t="s">
        <v>69</v>
      </c>
      <c r="BJ47" s="30" t="s">
        <v>69</v>
      </c>
      <c r="BK47" s="30" t="s">
        <v>69</v>
      </c>
      <c r="BL47" s="30" t="s">
        <v>69</v>
      </c>
      <c r="BM47" s="30" t="s">
        <v>69</v>
      </c>
      <c r="BN47" s="30" t="s">
        <v>69</v>
      </c>
      <c r="BO47" s="30" t="s">
        <v>69</v>
      </c>
      <c r="BP47" s="30" t="s">
        <v>69</v>
      </c>
      <c r="BQ47" s="30" t="s">
        <v>69</v>
      </c>
      <c r="BR47" s="30" t="s">
        <v>69</v>
      </c>
      <c r="BS47" s="30" t="s">
        <v>69</v>
      </c>
      <c r="BT47" s="5" t="s">
        <v>140</v>
      </c>
      <c r="BU47" s="5" t="s">
        <v>145</v>
      </c>
      <c r="BV47" s="5" t="s">
        <v>158</v>
      </c>
    </row>
    <row r="48" spans="1:74" s="17" customFormat="1" ht="15" customHeight="1">
      <c r="A48" s="6" t="s">
        <v>113</v>
      </c>
      <c r="B48" s="28" t="s">
        <v>64</v>
      </c>
      <c r="C48" s="28" t="s">
        <v>65</v>
      </c>
      <c r="D48" s="28">
        <v>81</v>
      </c>
      <c r="E48" s="28">
        <v>3</v>
      </c>
      <c r="F48" s="28">
        <v>45</v>
      </c>
      <c r="G48" s="28">
        <v>50</v>
      </c>
      <c r="H48" s="30">
        <v>205.95499999999998</v>
      </c>
      <c r="I48" s="30">
        <v>205.91803278688522</v>
      </c>
      <c r="J48" s="28" t="s">
        <v>66</v>
      </c>
      <c r="K48" s="29" t="s">
        <v>67</v>
      </c>
      <c r="L48" s="29" t="s">
        <v>26</v>
      </c>
      <c r="M48" s="29"/>
      <c r="N48" s="28" t="s">
        <v>26</v>
      </c>
      <c r="O48" s="28" t="s">
        <v>26</v>
      </c>
      <c r="P48" s="30">
        <v>45.016525820170813</v>
      </c>
      <c r="Q48" s="30">
        <v>2.2918266547627478E-2</v>
      </c>
      <c r="R48" s="30">
        <v>0.68602890805322692</v>
      </c>
      <c r="S48" s="30">
        <v>8.741499990794301</v>
      </c>
      <c r="T48" s="30">
        <v>0.13066846790604175</v>
      </c>
      <c r="U48" s="30">
        <v>44.401767278642865</v>
      </c>
      <c r="V48" s="30">
        <v>0.95464666509374707</v>
      </c>
      <c r="W48" s="30">
        <v>2.2972301395692996E-2</v>
      </c>
      <c r="X48" s="30">
        <v>1.9975914257124347E-2</v>
      </c>
      <c r="Y48" s="30">
        <v>2.9963871385686514E-3</v>
      </c>
      <c r="Z48" s="30" t="s">
        <v>69</v>
      </c>
      <c r="AA48" s="30">
        <f t="shared" si="0"/>
        <v>100.00000000000001</v>
      </c>
      <c r="AB48" s="30">
        <v>90.960336030717784</v>
      </c>
      <c r="AC48" s="30">
        <v>98.766363113939079</v>
      </c>
      <c r="AD48" s="31">
        <v>40.4146</v>
      </c>
      <c r="AE48" s="31">
        <v>2615.7329999999997</v>
      </c>
      <c r="AF48" s="31">
        <v>78</v>
      </c>
      <c r="AG48" s="31">
        <v>2233.2509999999997</v>
      </c>
      <c r="AH48" s="31">
        <v>22.243400000000001</v>
      </c>
      <c r="AI48" s="31">
        <v>47.777200000000001</v>
      </c>
      <c r="AJ48" s="31">
        <v>3.4725000000000001</v>
      </c>
      <c r="AK48" s="32">
        <v>11.756732333273094</v>
      </c>
      <c r="AL48" s="30">
        <v>0.39300000000000002</v>
      </c>
      <c r="AM48" s="30">
        <v>12.6</v>
      </c>
      <c r="AN48" s="30" t="s">
        <v>35</v>
      </c>
      <c r="AO48" s="30">
        <v>0</v>
      </c>
      <c r="AP48" s="30">
        <v>0.39500000000000002</v>
      </c>
      <c r="AQ48" s="30" t="s">
        <v>69</v>
      </c>
      <c r="AR48" s="30" t="s">
        <v>69</v>
      </c>
      <c r="AS48" s="30" t="s">
        <v>69</v>
      </c>
      <c r="AT48" s="30" t="s">
        <v>69</v>
      </c>
      <c r="AU48" s="30" t="s">
        <v>69</v>
      </c>
      <c r="AV48" s="30" t="s">
        <v>69</v>
      </c>
      <c r="AW48" s="30" t="s">
        <v>69</v>
      </c>
      <c r="AX48" s="30" t="s">
        <v>69</v>
      </c>
      <c r="AY48" s="30" t="s">
        <v>69</v>
      </c>
      <c r="AZ48" s="30" t="s">
        <v>69</v>
      </c>
      <c r="BA48" s="30" t="s">
        <v>69</v>
      </c>
      <c r="BB48" s="30" t="s">
        <v>69</v>
      </c>
      <c r="BC48" s="30" t="s">
        <v>69</v>
      </c>
      <c r="BD48" s="30" t="s">
        <v>69</v>
      </c>
      <c r="BE48" s="30" t="s">
        <v>69</v>
      </c>
      <c r="BF48" s="30" t="s">
        <v>69</v>
      </c>
      <c r="BG48" s="30" t="s">
        <v>69</v>
      </c>
      <c r="BH48" s="30" t="s">
        <v>69</v>
      </c>
      <c r="BI48" s="30" t="s">
        <v>69</v>
      </c>
      <c r="BJ48" s="30" t="s">
        <v>69</v>
      </c>
      <c r="BK48" s="30" t="s">
        <v>69</v>
      </c>
      <c r="BL48" s="30" t="s">
        <v>69</v>
      </c>
      <c r="BM48" s="30" t="s">
        <v>69</v>
      </c>
      <c r="BN48" s="30" t="s">
        <v>69</v>
      </c>
      <c r="BO48" s="30" t="s">
        <v>69</v>
      </c>
      <c r="BP48" s="30" t="s">
        <v>69</v>
      </c>
      <c r="BQ48" s="30" t="s">
        <v>69</v>
      </c>
      <c r="BR48" s="30" t="s">
        <v>69</v>
      </c>
      <c r="BS48" s="30" t="s">
        <v>69</v>
      </c>
      <c r="BT48" s="5" t="s">
        <v>140</v>
      </c>
      <c r="BU48" s="5" t="s">
        <v>141</v>
      </c>
      <c r="BV48" s="5" t="s">
        <v>159</v>
      </c>
    </row>
    <row r="49" spans="1:74" s="17" customFormat="1" ht="15" customHeight="1">
      <c r="A49" s="6" t="s">
        <v>114</v>
      </c>
      <c r="B49" s="28" t="s">
        <v>71</v>
      </c>
      <c r="C49" s="28" t="s">
        <v>65</v>
      </c>
      <c r="D49" s="28">
        <v>83</v>
      </c>
      <c r="E49" s="28">
        <v>1</v>
      </c>
      <c r="F49" s="28">
        <v>0</v>
      </c>
      <c r="G49" s="28">
        <v>7</v>
      </c>
      <c r="H49" s="30">
        <v>209.7</v>
      </c>
      <c r="I49" s="30">
        <v>209.7</v>
      </c>
      <c r="J49" s="28" t="s">
        <v>66</v>
      </c>
      <c r="K49" s="29" t="s">
        <v>67</v>
      </c>
      <c r="L49" s="29" t="s">
        <v>26</v>
      </c>
      <c r="M49" s="29"/>
      <c r="N49" s="28" t="s">
        <v>26</v>
      </c>
      <c r="O49" s="28" t="s">
        <v>26</v>
      </c>
      <c r="P49" s="30">
        <v>42.62940259482977</v>
      </c>
      <c r="Q49" s="30">
        <v>2.1867218543929794E-2</v>
      </c>
      <c r="R49" s="30">
        <v>0.34957419645479942</v>
      </c>
      <c r="S49" s="30">
        <v>9.1000468464593691</v>
      </c>
      <c r="T49" s="30">
        <v>0.1227486411104748</v>
      </c>
      <c r="U49" s="30">
        <v>47.589243781004988</v>
      </c>
      <c r="V49" s="30">
        <v>0.1355201356572325</v>
      </c>
      <c r="W49" s="30">
        <v>1.5875872596745774E-2</v>
      </c>
      <c r="X49" s="30">
        <v>3.1751745193491547E-2</v>
      </c>
      <c r="Y49" s="30">
        <v>3.9689681491864434E-3</v>
      </c>
      <c r="Z49" s="30" t="s">
        <v>69</v>
      </c>
      <c r="AA49" s="30">
        <f t="shared" si="0"/>
        <v>99.999999999999986</v>
      </c>
      <c r="AB49" s="30">
        <v>91.19701478635946</v>
      </c>
      <c r="AC49" s="30">
        <v>94.267896390988042</v>
      </c>
      <c r="AD49" s="31">
        <v>31.430799999999998</v>
      </c>
      <c r="AE49" s="31">
        <v>1810.2041999999999</v>
      </c>
      <c r="AF49" s="31">
        <v>82</v>
      </c>
      <c r="AG49" s="31">
        <v>2348.9263999999998</v>
      </c>
      <c r="AH49" s="31">
        <v>8.0160999999999998</v>
      </c>
      <c r="AI49" s="31">
        <v>50.787600000000005</v>
      </c>
      <c r="AJ49" s="31">
        <v>13.361700000000001</v>
      </c>
      <c r="AK49" s="32">
        <v>13.775897602776887</v>
      </c>
      <c r="AL49" s="30">
        <v>0.23699999999999999</v>
      </c>
      <c r="AM49" s="30">
        <v>11.7</v>
      </c>
      <c r="AN49" s="30" t="s">
        <v>35</v>
      </c>
      <c r="AO49" s="30">
        <v>1.2E-2</v>
      </c>
      <c r="AP49" s="30">
        <v>0.63700000000000001</v>
      </c>
      <c r="AQ49" s="30" t="s">
        <v>69</v>
      </c>
      <c r="AR49" s="30" t="s">
        <v>69</v>
      </c>
      <c r="AS49" s="30" t="s">
        <v>69</v>
      </c>
      <c r="AT49" s="30" t="s">
        <v>69</v>
      </c>
      <c r="AU49" s="30" t="s">
        <v>69</v>
      </c>
      <c r="AV49" s="30" t="s">
        <v>69</v>
      </c>
      <c r="AW49" s="30" t="s">
        <v>69</v>
      </c>
      <c r="AX49" s="30" t="s">
        <v>69</v>
      </c>
      <c r="AY49" s="30" t="s">
        <v>69</v>
      </c>
      <c r="AZ49" s="30" t="s">
        <v>69</v>
      </c>
      <c r="BA49" s="30" t="s">
        <v>69</v>
      </c>
      <c r="BB49" s="30" t="s">
        <v>69</v>
      </c>
      <c r="BC49" s="30" t="s">
        <v>69</v>
      </c>
      <c r="BD49" s="30" t="s">
        <v>69</v>
      </c>
      <c r="BE49" s="30" t="s">
        <v>69</v>
      </c>
      <c r="BF49" s="30" t="s">
        <v>69</v>
      </c>
      <c r="BG49" s="30" t="s">
        <v>69</v>
      </c>
      <c r="BH49" s="30" t="s">
        <v>69</v>
      </c>
      <c r="BI49" s="30" t="s">
        <v>69</v>
      </c>
      <c r="BJ49" s="30" t="s">
        <v>69</v>
      </c>
      <c r="BK49" s="30" t="s">
        <v>69</v>
      </c>
      <c r="BL49" s="30" t="s">
        <v>69</v>
      </c>
      <c r="BM49" s="30" t="s">
        <v>69</v>
      </c>
      <c r="BN49" s="30" t="s">
        <v>69</v>
      </c>
      <c r="BO49" s="30" t="s">
        <v>69</v>
      </c>
      <c r="BP49" s="30" t="s">
        <v>69</v>
      </c>
      <c r="BQ49" s="30" t="s">
        <v>69</v>
      </c>
      <c r="BR49" s="30" t="s">
        <v>69</v>
      </c>
      <c r="BS49" s="30" t="s">
        <v>69</v>
      </c>
      <c r="BT49" s="5" t="s">
        <v>160</v>
      </c>
      <c r="BU49" s="5"/>
      <c r="BV49" s="5"/>
    </row>
    <row r="50" spans="1:74" s="17" customFormat="1" ht="15" customHeight="1">
      <c r="A50" s="6" t="s">
        <v>115</v>
      </c>
      <c r="B50" s="28" t="s">
        <v>64</v>
      </c>
      <c r="C50" s="28" t="s">
        <v>65</v>
      </c>
      <c r="D50" s="28">
        <v>84</v>
      </c>
      <c r="E50" s="28">
        <v>4</v>
      </c>
      <c r="F50" s="28">
        <v>63</v>
      </c>
      <c r="G50" s="28">
        <v>68</v>
      </c>
      <c r="H50" s="30">
        <v>215.76999999999998</v>
      </c>
      <c r="I50" s="30">
        <v>215.55139318885446</v>
      </c>
      <c r="J50" s="28" t="s">
        <v>66</v>
      </c>
      <c r="K50" s="29" t="s">
        <v>67</v>
      </c>
      <c r="L50" s="29" t="s">
        <v>26</v>
      </c>
      <c r="M50" s="29"/>
      <c r="N50" s="28" t="s">
        <v>26</v>
      </c>
      <c r="O50" s="28" t="s">
        <v>26</v>
      </c>
      <c r="P50" s="30">
        <v>44.652197280145316</v>
      </c>
      <c r="Q50" s="30">
        <v>4.1188417183978671E-2</v>
      </c>
      <c r="R50" s="30">
        <v>0.78117940036373479</v>
      </c>
      <c r="S50" s="30">
        <v>8.7660158317977093</v>
      </c>
      <c r="T50" s="30">
        <v>0.12967252248845357</v>
      </c>
      <c r="U50" s="30">
        <v>44.431460835893738</v>
      </c>
      <c r="V50" s="30">
        <v>1.0953992757802888</v>
      </c>
      <c r="W50" s="30">
        <v>7.7914000340262343E-2</v>
      </c>
      <c r="X50" s="30">
        <v>2.1975743685715015E-2</v>
      </c>
      <c r="Y50" s="30">
        <v>2.9966923207793202E-3</v>
      </c>
      <c r="Z50" s="30" t="s">
        <v>69</v>
      </c>
      <c r="AA50" s="30">
        <f t="shared" si="0"/>
        <v>99.999999999999972</v>
      </c>
      <c r="AB50" s="30">
        <v>90.94278962018636</v>
      </c>
      <c r="AC50" s="30">
        <v>96.439472706556316</v>
      </c>
      <c r="AD50" s="31">
        <v>46.403799999999997</v>
      </c>
      <c r="AE50" s="31">
        <v>2611.7154</v>
      </c>
      <c r="AF50" s="31">
        <v>95</v>
      </c>
      <c r="AG50" s="31">
        <v>2209.7237999999998</v>
      </c>
      <c r="AH50" s="31">
        <v>19.732700000000001</v>
      </c>
      <c r="AI50" s="31">
        <v>47.777200000000001</v>
      </c>
      <c r="AJ50" s="31">
        <v>19.954500000000003</v>
      </c>
      <c r="AK50" s="32">
        <v>12.347258221967824</v>
      </c>
      <c r="AL50" s="30">
        <v>0.253</v>
      </c>
      <c r="AM50" s="30">
        <v>14</v>
      </c>
      <c r="AN50" s="30" t="s">
        <v>35</v>
      </c>
      <c r="AO50" s="30">
        <v>3.0000000000000001E-3</v>
      </c>
      <c r="AP50" s="30">
        <v>0.45700000000000002</v>
      </c>
      <c r="AQ50" s="30" t="s">
        <v>69</v>
      </c>
      <c r="AR50" s="30" t="s">
        <v>69</v>
      </c>
      <c r="AS50" s="30" t="s">
        <v>69</v>
      </c>
      <c r="AT50" s="30" t="s">
        <v>69</v>
      </c>
      <c r="AU50" s="30" t="s">
        <v>69</v>
      </c>
      <c r="AV50" s="30" t="s">
        <v>69</v>
      </c>
      <c r="AW50" s="30" t="s">
        <v>69</v>
      </c>
      <c r="AX50" s="30" t="s">
        <v>69</v>
      </c>
      <c r="AY50" s="30" t="s">
        <v>69</v>
      </c>
      <c r="AZ50" s="30" t="s">
        <v>69</v>
      </c>
      <c r="BA50" s="30" t="s">
        <v>69</v>
      </c>
      <c r="BB50" s="30" t="s">
        <v>69</v>
      </c>
      <c r="BC50" s="30" t="s">
        <v>69</v>
      </c>
      <c r="BD50" s="30" t="s">
        <v>69</v>
      </c>
      <c r="BE50" s="30" t="s">
        <v>69</v>
      </c>
      <c r="BF50" s="30" t="s">
        <v>69</v>
      </c>
      <c r="BG50" s="30" t="s">
        <v>69</v>
      </c>
      <c r="BH50" s="30" t="s">
        <v>69</v>
      </c>
      <c r="BI50" s="30" t="s">
        <v>69</v>
      </c>
      <c r="BJ50" s="30" t="s">
        <v>69</v>
      </c>
      <c r="BK50" s="30" t="s">
        <v>69</v>
      </c>
      <c r="BL50" s="30" t="s">
        <v>69</v>
      </c>
      <c r="BM50" s="30" t="s">
        <v>69</v>
      </c>
      <c r="BN50" s="30" t="s">
        <v>69</v>
      </c>
      <c r="BO50" s="30" t="s">
        <v>69</v>
      </c>
      <c r="BP50" s="30" t="s">
        <v>69</v>
      </c>
      <c r="BQ50" s="30" t="s">
        <v>69</v>
      </c>
      <c r="BR50" s="30" t="s">
        <v>69</v>
      </c>
      <c r="BS50" s="30" t="s">
        <v>69</v>
      </c>
      <c r="BT50" s="5" t="s">
        <v>140</v>
      </c>
      <c r="BU50" s="5" t="s">
        <v>150</v>
      </c>
      <c r="BV50" s="5" t="s">
        <v>159</v>
      </c>
    </row>
    <row r="51" spans="1:74" s="17" customFormat="1" ht="15" customHeight="1">
      <c r="A51" s="6" t="s">
        <v>116</v>
      </c>
      <c r="B51" s="28" t="s">
        <v>71</v>
      </c>
      <c r="C51" s="28" t="s">
        <v>65</v>
      </c>
      <c r="D51" s="28">
        <v>86</v>
      </c>
      <c r="E51" s="28">
        <v>2</v>
      </c>
      <c r="F51" s="28">
        <v>0</v>
      </c>
      <c r="G51" s="28">
        <v>5</v>
      </c>
      <c r="H51" s="30">
        <v>219.68</v>
      </c>
      <c r="I51" s="30">
        <v>219.67512437810944</v>
      </c>
      <c r="J51" s="28" t="s">
        <v>66</v>
      </c>
      <c r="K51" s="29" t="s">
        <v>67</v>
      </c>
      <c r="L51" s="29" t="s">
        <v>26</v>
      </c>
      <c r="M51" s="29"/>
      <c r="N51" s="28" t="s">
        <v>26</v>
      </c>
      <c r="O51" s="28" t="s">
        <v>26</v>
      </c>
      <c r="P51" s="30">
        <v>44.284649124575409</v>
      </c>
      <c r="Q51" s="30">
        <v>1.7342634741592321E-2</v>
      </c>
      <c r="R51" s="30">
        <v>0.63744004371093232</v>
      </c>
      <c r="S51" s="30">
        <v>8.6814491208275548</v>
      </c>
      <c r="T51" s="30">
        <v>0.11983312827474579</v>
      </c>
      <c r="U51" s="30">
        <v>45.351375989734684</v>
      </c>
      <c r="V51" s="30">
        <v>0.88209278747634634</v>
      </c>
      <c r="W51" s="30" t="s">
        <v>68</v>
      </c>
      <c r="X51" s="30">
        <v>2.5817170658723385E-2</v>
      </c>
      <c r="Y51" s="30" t="s">
        <v>68</v>
      </c>
      <c r="Z51" s="30" t="s">
        <v>69</v>
      </c>
      <c r="AA51" s="30">
        <f t="shared" si="0"/>
        <v>100.00000000000001</v>
      </c>
      <c r="AB51" s="30">
        <v>91.188379596210979</v>
      </c>
      <c r="AC51" s="30"/>
      <c r="AD51" s="31">
        <v>38.418199999999999</v>
      </c>
      <c r="AE51" s="31">
        <v>2250.1313999999998</v>
      </c>
      <c r="AF51" s="31">
        <v>104</v>
      </c>
      <c r="AG51" s="31">
        <v>2232.2707</v>
      </c>
      <c r="AH51" s="31">
        <v>4.6684999999999999</v>
      </c>
      <c r="AI51" s="31">
        <v>47.777200000000001</v>
      </c>
      <c r="AJ51" s="31">
        <v>12.537599999999999</v>
      </c>
      <c r="AK51" s="32">
        <v>11.543209876543187</v>
      </c>
      <c r="AL51" s="30">
        <v>0.21299999999999999</v>
      </c>
      <c r="AM51" s="30">
        <v>12.6</v>
      </c>
      <c r="AN51" s="30" t="s">
        <v>35</v>
      </c>
      <c r="AO51" s="30">
        <v>0</v>
      </c>
      <c r="AP51" s="30">
        <v>0.42099999999999999</v>
      </c>
      <c r="AQ51" s="30" t="s">
        <v>69</v>
      </c>
      <c r="AR51" s="30" t="s">
        <v>69</v>
      </c>
      <c r="AS51" s="30" t="s">
        <v>69</v>
      </c>
      <c r="AT51" s="30" t="s">
        <v>69</v>
      </c>
      <c r="AU51" s="30" t="s">
        <v>69</v>
      </c>
      <c r="AV51" s="30" t="s">
        <v>69</v>
      </c>
      <c r="AW51" s="30" t="s">
        <v>69</v>
      </c>
      <c r="AX51" s="30" t="s">
        <v>69</v>
      </c>
      <c r="AY51" s="30" t="s">
        <v>69</v>
      </c>
      <c r="AZ51" s="30" t="s">
        <v>69</v>
      </c>
      <c r="BA51" s="30" t="s">
        <v>69</v>
      </c>
      <c r="BB51" s="30" t="s">
        <v>69</v>
      </c>
      <c r="BC51" s="30" t="s">
        <v>69</v>
      </c>
      <c r="BD51" s="30" t="s">
        <v>69</v>
      </c>
      <c r="BE51" s="30" t="s">
        <v>69</v>
      </c>
      <c r="BF51" s="30" t="s">
        <v>69</v>
      </c>
      <c r="BG51" s="30" t="s">
        <v>69</v>
      </c>
      <c r="BH51" s="30" t="s">
        <v>69</v>
      </c>
      <c r="BI51" s="30" t="s">
        <v>69</v>
      </c>
      <c r="BJ51" s="30" t="s">
        <v>69</v>
      </c>
      <c r="BK51" s="30" t="s">
        <v>69</v>
      </c>
      <c r="BL51" s="30" t="s">
        <v>69</v>
      </c>
      <c r="BM51" s="30" t="s">
        <v>69</v>
      </c>
      <c r="BN51" s="30" t="s">
        <v>69</v>
      </c>
      <c r="BO51" s="30" t="s">
        <v>69</v>
      </c>
      <c r="BP51" s="30" t="s">
        <v>69</v>
      </c>
      <c r="BQ51" s="30" t="s">
        <v>69</v>
      </c>
      <c r="BR51" s="30" t="s">
        <v>69</v>
      </c>
      <c r="BS51" s="30" t="s">
        <v>69</v>
      </c>
      <c r="BT51" s="5" t="s">
        <v>140</v>
      </c>
      <c r="BU51" s="5" t="s">
        <v>152</v>
      </c>
      <c r="BV51" s="5" t="s">
        <v>161</v>
      </c>
    </row>
    <row r="52" spans="1:74" s="17" customFormat="1" ht="15" customHeight="1">
      <c r="A52" s="6" t="s">
        <v>117</v>
      </c>
      <c r="B52" s="28" t="s">
        <v>64</v>
      </c>
      <c r="C52" s="28" t="s">
        <v>65</v>
      </c>
      <c r="D52" s="28">
        <v>87</v>
      </c>
      <c r="E52" s="28">
        <v>3</v>
      </c>
      <c r="F52" s="28">
        <v>77</v>
      </c>
      <c r="G52" s="28">
        <v>83</v>
      </c>
      <c r="H52" s="30">
        <v>223.84</v>
      </c>
      <c r="I52" s="30">
        <v>223.77431340872371</v>
      </c>
      <c r="J52" s="28" t="s">
        <v>66</v>
      </c>
      <c r="K52" s="29" t="s">
        <v>67</v>
      </c>
      <c r="L52" s="29" t="s">
        <v>26</v>
      </c>
      <c r="M52" s="29"/>
      <c r="N52" s="28" t="s">
        <v>26</v>
      </c>
      <c r="O52" s="28" t="s">
        <v>26</v>
      </c>
      <c r="P52" s="30">
        <v>45.228956924649509</v>
      </c>
      <c r="Q52" s="30">
        <v>2.7518714369994347E-2</v>
      </c>
      <c r="R52" s="30">
        <v>0.80951352906681295</v>
      </c>
      <c r="S52" s="30">
        <v>8.4973407687389209</v>
      </c>
      <c r="T52" s="30">
        <v>0.12983339652525749</v>
      </c>
      <c r="U52" s="30">
        <v>44.198583427599822</v>
      </c>
      <c r="V52" s="30">
        <v>1.0552492821155974</v>
      </c>
      <c r="W52" s="30">
        <v>3.1002314433140672E-2</v>
      </c>
      <c r="X52" s="30">
        <v>1.3000970568736411E-2</v>
      </c>
      <c r="Y52" s="30">
        <v>9.000671932202128E-3</v>
      </c>
      <c r="Z52" s="30" t="s">
        <v>69</v>
      </c>
      <c r="AA52" s="30">
        <f t="shared" si="0"/>
        <v>100</v>
      </c>
      <c r="AB52" s="30">
        <v>91.153665675036152</v>
      </c>
      <c r="AC52" s="30">
        <v>98.497955818308085</v>
      </c>
      <c r="AD52" s="31">
        <v>43.409199999999998</v>
      </c>
      <c r="AE52" s="31">
        <v>2800.5425999999998</v>
      </c>
      <c r="AF52" s="31">
        <v>88</v>
      </c>
      <c r="AG52" s="31">
        <v>2218.5464999999999</v>
      </c>
      <c r="AH52" s="31">
        <v>20.569600000000001</v>
      </c>
      <c r="AI52" s="31">
        <v>47.777200000000001</v>
      </c>
      <c r="AJ52" s="31">
        <v>17.482199999999999</v>
      </c>
      <c r="AK52" s="32">
        <v>12.256560149758524</v>
      </c>
      <c r="AL52" s="30">
        <v>0.20200000000000001</v>
      </c>
      <c r="AM52" s="30">
        <v>13.4</v>
      </c>
      <c r="AN52" s="30" t="s">
        <v>35</v>
      </c>
      <c r="AO52" s="30">
        <v>0</v>
      </c>
      <c r="AP52" s="30">
        <v>0.40500000000000003</v>
      </c>
      <c r="AQ52" s="30" t="s">
        <v>69</v>
      </c>
      <c r="AR52" s="30" t="s">
        <v>69</v>
      </c>
      <c r="AS52" s="30" t="s">
        <v>69</v>
      </c>
      <c r="AT52" s="30" t="s">
        <v>69</v>
      </c>
      <c r="AU52" s="30" t="s">
        <v>69</v>
      </c>
      <c r="AV52" s="30" t="s">
        <v>69</v>
      </c>
      <c r="AW52" s="30" t="s">
        <v>69</v>
      </c>
      <c r="AX52" s="30" t="s">
        <v>69</v>
      </c>
      <c r="AY52" s="30" t="s">
        <v>69</v>
      </c>
      <c r="AZ52" s="30" t="s">
        <v>69</v>
      </c>
      <c r="BA52" s="30" t="s">
        <v>69</v>
      </c>
      <c r="BB52" s="30" t="s">
        <v>69</v>
      </c>
      <c r="BC52" s="30" t="s">
        <v>69</v>
      </c>
      <c r="BD52" s="30" t="s">
        <v>69</v>
      </c>
      <c r="BE52" s="30" t="s">
        <v>69</v>
      </c>
      <c r="BF52" s="30" t="s">
        <v>69</v>
      </c>
      <c r="BG52" s="30" t="s">
        <v>69</v>
      </c>
      <c r="BH52" s="30" t="s">
        <v>69</v>
      </c>
      <c r="BI52" s="30" t="s">
        <v>69</v>
      </c>
      <c r="BJ52" s="30" t="s">
        <v>69</v>
      </c>
      <c r="BK52" s="30" t="s">
        <v>69</v>
      </c>
      <c r="BL52" s="30" t="s">
        <v>69</v>
      </c>
      <c r="BM52" s="30" t="s">
        <v>69</v>
      </c>
      <c r="BN52" s="30" t="s">
        <v>69</v>
      </c>
      <c r="BO52" s="30" t="s">
        <v>69</v>
      </c>
      <c r="BP52" s="30" t="s">
        <v>69</v>
      </c>
      <c r="BQ52" s="30" t="s">
        <v>69</v>
      </c>
      <c r="BR52" s="30" t="s">
        <v>69</v>
      </c>
      <c r="BS52" s="30" t="s">
        <v>69</v>
      </c>
      <c r="BT52" s="5" t="s">
        <v>140</v>
      </c>
      <c r="BU52" s="5" t="s">
        <v>155</v>
      </c>
      <c r="BV52" s="5" t="s">
        <v>162</v>
      </c>
    </row>
    <row r="53" spans="1:74" s="17" customFormat="1" ht="15" customHeight="1">
      <c r="A53" s="6" t="s">
        <v>118</v>
      </c>
      <c r="B53" s="28" t="s">
        <v>71</v>
      </c>
      <c r="C53" s="28" t="s">
        <v>65</v>
      </c>
      <c r="D53" s="28">
        <v>89</v>
      </c>
      <c r="E53" s="28">
        <v>4</v>
      </c>
      <c r="F53" s="28">
        <v>0</v>
      </c>
      <c r="G53" s="28">
        <v>5</v>
      </c>
      <c r="H53" s="30">
        <v>229.95</v>
      </c>
      <c r="I53" s="30">
        <v>229.1</v>
      </c>
      <c r="J53" s="28" t="s">
        <v>66</v>
      </c>
      <c r="K53" s="29" t="s">
        <v>67</v>
      </c>
      <c r="L53" s="29" t="s">
        <v>26</v>
      </c>
      <c r="M53" s="29"/>
      <c r="N53" s="28" t="s">
        <v>26</v>
      </c>
      <c r="O53" s="28" t="s">
        <v>26</v>
      </c>
      <c r="P53" s="30">
        <v>44.553317595458942</v>
      </c>
      <c r="Q53" s="30">
        <v>1.9166998895250205E-2</v>
      </c>
      <c r="R53" s="30">
        <v>0.69912961406432728</v>
      </c>
      <c r="S53" s="30">
        <v>8.733740596085406</v>
      </c>
      <c r="T53" s="30">
        <v>0.12491164216805008</v>
      </c>
      <c r="U53" s="30">
        <v>44.952389244244635</v>
      </c>
      <c r="V53" s="30">
        <v>0.88456108698424951</v>
      </c>
      <c r="W53" s="30">
        <v>4.967154863507595E-3</v>
      </c>
      <c r="X53" s="30">
        <v>2.7816067235642533E-2</v>
      </c>
      <c r="Y53" s="30" t="s">
        <v>68</v>
      </c>
      <c r="Z53" s="30" t="s">
        <v>69</v>
      </c>
      <c r="AA53" s="30">
        <f t="shared" si="0"/>
        <v>100.00000000000001</v>
      </c>
      <c r="AB53" s="30">
        <v>91.068391087666129</v>
      </c>
      <c r="AC53" s="30">
        <v>99.709375445345387</v>
      </c>
      <c r="AD53" s="31">
        <v>37.42</v>
      </c>
      <c r="AE53" s="31">
        <v>2445.9893999999999</v>
      </c>
      <c r="AF53" s="31">
        <v>98</v>
      </c>
      <c r="AG53" s="31">
        <v>2201.8813999999998</v>
      </c>
      <c r="AH53" s="31">
        <v>13.8744</v>
      </c>
      <c r="AI53" s="31">
        <v>49.282400000000003</v>
      </c>
      <c r="AJ53" s="31">
        <v>12.537599999999999</v>
      </c>
      <c r="AK53" s="32">
        <v>10.988647271042174</v>
      </c>
      <c r="AL53" s="30">
        <v>0.23100000000000001</v>
      </c>
      <c r="AM53" s="30">
        <v>13.5</v>
      </c>
      <c r="AN53" s="30" t="s">
        <v>35</v>
      </c>
      <c r="AO53" s="30">
        <v>8.0000000000000002E-3</v>
      </c>
      <c r="AP53" s="30">
        <v>0.42599999999999999</v>
      </c>
      <c r="AQ53" s="30" t="s">
        <v>69</v>
      </c>
      <c r="AR53" s="30" t="s">
        <v>69</v>
      </c>
      <c r="AS53" s="30" t="s">
        <v>69</v>
      </c>
      <c r="AT53" s="30" t="s">
        <v>69</v>
      </c>
      <c r="AU53" s="30" t="s">
        <v>69</v>
      </c>
      <c r="AV53" s="30" t="s">
        <v>69</v>
      </c>
      <c r="AW53" s="30" t="s">
        <v>69</v>
      </c>
      <c r="AX53" s="30" t="s">
        <v>69</v>
      </c>
      <c r="AY53" s="30" t="s">
        <v>69</v>
      </c>
      <c r="AZ53" s="30" t="s">
        <v>69</v>
      </c>
      <c r="BA53" s="30" t="s">
        <v>69</v>
      </c>
      <c r="BB53" s="30" t="s">
        <v>69</v>
      </c>
      <c r="BC53" s="30" t="s">
        <v>69</v>
      </c>
      <c r="BD53" s="30" t="s">
        <v>69</v>
      </c>
      <c r="BE53" s="30" t="s">
        <v>69</v>
      </c>
      <c r="BF53" s="30" t="s">
        <v>69</v>
      </c>
      <c r="BG53" s="30" t="s">
        <v>69</v>
      </c>
      <c r="BH53" s="30" t="s">
        <v>69</v>
      </c>
      <c r="BI53" s="30" t="s">
        <v>69</v>
      </c>
      <c r="BJ53" s="30" t="s">
        <v>69</v>
      </c>
      <c r="BK53" s="30" t="s">
        <v>69</v>
      </c>
      <c r="BL53" s="30" t="s">
        <v>69</v>
      </c>
      <c r="BM53" s="30" t="s">
        <v>69</v>
      </c>
      <c r="BN53" s="30" t="s">
        <v>69</v>
      </c>
      <c r="BO53" s="30" t="s">
        <v>69</v>
      </c>
      <c r="BP53" s="30" t="s">
        <v>69</v>
      </c>
      <c r="BQ53" s="30" t="s">
        <v>69</v>
      </c>
      <c r="BR53" s="30" t="s">
        <v>69</v>
      </c>
      <c r="BS53" s="30" t="s">
        <v>69</v>
      </c>
      <c r="BT53" s="5" t="s">
        <v>140</v>
      </c>
      <c r="BU53" s="5" t="s">
        <v>144</v>
      </c>
      <c r="BV53" s="5" t="s">
        <v>143</v>
      </c>
    </row>
    <row r="54" spans="1:74" s="17" customFormat="1" ht="15" customHeight="1">
      <c r="A54" s="6" t="s">
        <v>119</v>
      </c>
      <c r="B54" s="28" t="s">
        <v>71</v>
      </c>
      <c r="C54" s="28" t="s">
        <v>65</v>
      </c>
      <c r="D54" s="28">
        <v>93</v>
      </c>
      <c r="E54" s="28">
        <v>1</v>
      </c>
      <c r="F54" s="28">
        <v>0</v>
      </c>
      <c r="G54" s="28">
        <v>5</v>
      </c>
      <c r="H54" s="30">
        <v>239.7</v>
      </c>
      <c r="I54" s="30">
        <v>239.7</v>
      </c>
      <c r="J54" s="28" t="s">
        <v>66</v>
      </c>
      <c r="K54" s="29" t="s">
        <v>67</v>
      </c>
      <c r="L54" s="29" t="s">
        <v>26</v>
      </c>
      <c r="M54" s="29"/>
      <c r="N54" s="28" t="s">
        <v>26</v>
      </c>
      <c r="O54" s="28" t="s">
        <v>26</v>
      </c>
      <c r="P54" s="30">
        <v>44.314886413272539</v>
      </c>
      <c r="Q54" s="30">
        <v>2.3666698305795125E-2</v>
      </c>
      <c r="R54" s="30">
        <v>0.68667110651631458</v>
      </c>
      <c r="S54" s="30">
        <v>8.6533340357930513</v>
      </c>
      <c r="T54" s="30">
        <v>0.12166038577920789</v>
      </c>
      <c r="U54" s="30">
        <v>45.31892822904971</v>
      </c>
      <c r="V54" s="30">
        <v>0.85308888658732662</v>
      </c>
      <c r="W54" s="30" t="s">
        <v>68</v>
      </c>
      <c r="X54" s="30">
        <v>2.7764244696055814E-2</v>
      </c>
      <c r="Y54" s="30" t="s">
        <v>68</v>
      </c>
      <c r="Z54" s="30" t="s">
        <v>69</v>
      </c>
      <c r="AA54" s="30">
        <f t="shared" si="0"/>
        <v>100.00000000000001</v>
      </c>
      <c r="AB54" s="30">
        <v>91.208671769606184</v>
      </c>
      <c r="AC54" s="30"/>
      <c r="AD54" s="31">
        <v>38.418199999999999</v>
      </c>
      <c r="AE54" s="31">
        <v>2361.6197999999999</v>
      </c>
      <c r="AF54" s="31">
        <v>85</v>
      </c>
      <c r="AG54" s="31">
        <v>2245.0146</v>
      </c>
      <c r="AH54" s="31">
        <v>3.8315999999999999</v>
      </c>
      <c r="AI54" s="31">
        <v>45.519400000000005</v>
      </c>
      <c r="AJ54" s="31">
        <v>14.185800000000002</v>
      </c>
      <c r="AK54" s="32">
        <v>11.049510412356939</v>
      </c>
      <c r="AL54" s="30">
        <v>0.28399999999999997</v>
      </c>
      <c r="AM54" s="30">
        <v>13.5</v>
      </c>
      <c r="AN54" s="30" t="s">
        <v>35</v>
      </c>
      <c r="AO54" s="30">
        <v>0</v>
      </c>
      <c r="AP54" s="30">
        <v>0.43</v>
      </c>
      <c r="AQ54" s="30" t="s">
        <v>69</v>
      </c>
      <c r="AR54" s="30" t="s">
        <v>69</v>
      </c>
      <c r="AS54" s="30" t="s">
        <v>69</v>
      </c>
      <c r="AT54" s="30" t="s">
        <v>69</v>
      </c>
      <c r="AU54" s="30" t="s">
        <v>69</v>
      </c>
      <c r="AV54" s="30" t="s">
        <v>69</v>
      </c>
      <c r="AW54" s="30" t="s">
        <v>69</v>
      </c>
      <c r="AX54" s="30" t="s">
        <v>69</v>
      </c>
      <c r="AY54" s="30" t="s">
        <v>69</v>
      </c>
      <c r="AZ54" s="30" t="s">
        <v>69</v>
      </c>
      <c r="BA54" s="30" t="s">
        <v>69</v>
      </c>
      <c r="BB54" s="30" t="s">
        <v>69</v>
      </c>
      <c r="BC54" s="30" t="s">
        <v>69</v>
      </c>
      <c r="BD54" s="30" t="s">
        <v>69</v>
      </c>
      <c r="BE54" s="30" t="s">
        <v>69</v>
      </c>
      <c r="BF54" s="30" t="s">
        <v>69</v>
      </c>
      <c r="BG54" s="30" t="s">
        <v>69</v>
      </c>
      <c r="BH54" s="30" t="s">
        <v>69</v>
      </c>
      <c r="BI54" s="30" t="s">
        <v>69</v>
      </c>
      <c r="BJ54" s="30" t="s">
        <v>69</v>
      </c>
      <c r="BK54" s="30" t="s">
        <v>69</v>
      </c>
      <c r="BL54" s="30" t="s">
        <v>69</v>
      </c>
      <c r="BM54" s="30" t="s">
        <v>69</v>
      </c>
      <c r="BN54" s="30" t="s">
        <v>69</v>
      </c>
      <c r="BO54" s="30" t="s">
        <v>69</v>
      </c>
      <c r="BP54" s="30" t="s">
        <v>69</v>
      </c>
      <c r="BQ54" s="30" t="s">
        <v>69</v>
      </c>
      <c r="BR54" s="30" t="s">
        <v>69</v>
      </c>
      <c r="BS54" s="30" t="s">
        <v>69</v>
      </c>
      <c r="BT54" s="4" t="s">
        <v>140</v>
      </c>
      <c r="BU54" s="4" t="s">
        <v>150</v>
      </c>
      <c r="BV54" s="4" t="s">
        <v>153</v>
      </c>
    </row>
    <row r="55" spans="1:74" s="17" customFormat="1" ht="15" customHeight="1">
      <c r="A55" s="6" t="s">
        <v>120</v>
      </c>
      <c r="B55" s="28" t="s">
        <v>64</v>
      </c>
      <c r="C55" s="28" t="s">
        <v>65</v>
      </c>
      <c r="D55" s="28">
        <v>93</v>
      </c>
      <c r="E55" s="28">
        <v>2</v>
      </c>
      <c r="F55" s="28">
        <v>51</v>
      </c>
      <c r="G55" s="28">
        <v>57</v>
      </c>
      <c r="H55" s="30">
        <v>241.005</v>
      </c>
      <c r="I55" s="30">
        <v>240.91207430340555</v>
      </c>
      <c r="J55" s="28" t="s">
        <v>66</v>
      </c>
      <c r="K55" s="29" t="s">
        <v>67</v>
      </c>
      <c r="L55" s="29" t="s">
        <v>26</v>
      </c>
      <c r="M55" s="29"/>
      <c r="N55" s="28" t="s">
        <v>26</v>
      </c>
      <c r="O55" s="28" t="s">
        <v>26</v>
      </c>
      <c r="P55" s="30">
        <v>44.350909548470661</v>
      </c>
      <c r="Q55" s="30">
        <v>2.2822042713968781E-2</v>
      </c>
      <c r="R55" s="30">
        <v>0.67469954814745969</v>
      </c>
      <c r="S55" s="30">
        <v>8.7100940850417565</v>
      </c>
      <c r="T55" s="30">
        <v>0.12604564794699286</v>
      </c>
      <c r="U55" s="30">
        <v>45.235641963533382</v>
      </c>
      <c r="V55" s="30">
        <v>0.86685985944400235</v>
      </c>
      <c r="W55" s="30" t="s">
        <v>68</v>
      </c>
      <c r="X55" s="30">
        <v>6.9608563778805191E-3</v>
      </c>
      <c r="Y55" s="30">
        <v>5.9664483238975859E-3</v>
      </c>
      <c r="Z55" s="30" t="s">
        <v>69</v>
      </c>
      <c r="AA55" s="30">
        <f t="shared" si="0"/>
        <v>100.00000000000001</v>
      </c>
      <c r="AB55" s="30">
        <v>91.141265829094451</v>
      </c>
      <c r="AC55" s="30"/>
      <c r="AD55" s="31">
        <v>35.4236</v>
      </c>
      <c r="AE55" s="31">
        <v>2585.6009999999997</v>
      </c>
      <c r="AF55" s="31">
        <v>85</v>
      </c>
      <c r="AG55" s="31">
        <v>2219.5268000000001</v>
      </c>
      <c r="AH55" s="31">
        <v>6.3422999999999998</v>
      </c>
      <c r="AI55" s="31">
        <v>47.0246</v>
      </c>
      <c r="AJ55" s="31">
        <v>16.658100000000005</v>
      </c>
      <c r="AK55" s="32">
        <v>12.648940541175016</v>
      </c>
      <c r="AL55" s="30">
        <v>0.2</v>
      </c>
      <c r="AM55" s="30">
        <v>13.1</v>
      </c>
      <c r="AN55" s="30" t="s">
        <v>35</v>
      </c>
      <c r="AO55" s="30">
        <v>1E-3</v>
      </c>
      <c r="AP55" s="30">
        <v>0.40100000000000002</v>
      </c>
      <c r="AQ55" s="30" t="s">
        <v>69</v>
      </c>
      <c r="AR55" s="30" t="s">
        <v>69</v>
      </c>
      <c r="AS55" s="30" t="s">
        <v>69</v>
      </c>
      <c r="AT55" s="30" t="s">
        <v>69</v>
      </c>
      <c r="AU55" s="30" t="s">
        <v>69</v>
      </c>
      <c r="AV55" s="30" t="s">
        <v>69</v>
      </c>
      <c r="AW55" s="30" t="s">
        <v>69</v>
      </c>
      <c r="AX55" s="30" t="s">
        <v>69</v>
      </c>
      <c r="AY55" s="30" t="s">
        <v>69</v>
      </c>
      <c r="AZ55" s="30" t="s">
        <v>69</v>
      </c>
      <c r="BA55" s="30" t="s">
        <v>69</v>
      </c>
      <c r="BB55" s="30" t="s">
        <v>69</v>
      </c>
      <c r="BC55" s="30" t="s">
        <v>69</v>
      </c>
      <c r="BD55" s="30" t="s">
        <v>69</v>
      </c>
      <c r="BE55" s="30" t="s">
        <v>69</v>
      </c>
      <c r="BF55" s="30" t="s">
        <v>69</v>
      </c>
      <c r="BG55" s="30" t="s">
        <v>69</v>
      </c>
      <c r="BH55" s="30" t="s">
        <v>69</v>
      </c>
      <c r="BI55" s="30" t="s">
        <v>69</v>
      </c>
      <c r="BJ55" s="30" t="s">
        <v>69</v>
      </c>
      <c r="BK55" s="30" t="s">
        <v>69</v>
      </c>
      <c r="BL55" s="30" t="s">
        <v>69</v>
      </c>
      <c r="BM55" s="30" t="s">
        <v>69</v>
      </c>
      <c r="BN55" s="30" t="s">
        <v>69</v>
      </c>
      <c r="BO55" s="30" t="s">
        <v>69</v>
      </c>
      <c r="BP55" s="30" t="s">
        <v>69</v>
      </c>
      <c r="BQ55" s="30" t="s">
        <v>69</v>
      </c>
      <c r="BR55" s="30" t="s">
        <v>69</v>
      </c>
      <c r="BS55" s="30" t="s">
        <v>69</v>
      </c>
      <c r="BT55" s="4" t="s">
        <v>140</v>
      </c>
      <c r="BU55" s="45" t="s">
        <v>143</v>
      </c>
      <c r="BV55" s="4" t="s">
        <v>163</v>
      </c>
    </row>
    <row r="56" spans="1:74" s="17" customFormat="1" ht="15" customHeight="1">
      <c r="A56" s="6" t="s">
        <v>121</v>
      </c>
      <c r="B56" s="28" t="s">
        <v>71</v>
      </c>
      <c r="C56" s="28" t="s">
        <v>65</v>
      </c>
      <c r="D56" s="28">
        <v>96</v>
      </c>
      <c r="E56" s="28">
        <v>2</v>
      </c>
      <c r="F56" s="28">
        <v>0</v>
      </c>
      <c r="G56" s="28">
        <v>5</v>
      </c>
      <c r="H56" s="30">
        <v>249.55</v>
      </c>
      <c r="I56" s="30">
        <v>249.53606557377049</v>
      </c>
      <c r="J56" s="28" t="s">
        <v>66</v>
      </c>
      <c r="K56" s="29" t="s">
        <v>67</v>
      </c>
      <c r="L56" s="29" t="s">
        <v>26</v>
      </c>
      <c r="M56" s="29"/>
      <c r="N56" s="28" t="s">
        <v>26</v>
      </c>
      <c r="O56" s="28" t="s">
        <v>26</v>
      </c>
      <c r="P56" s="30">
        <v>43.320774227616191</v>
      </c>
      <c r="Q56" s="30">
        <v>2.1959824340227467E-2</v>
      </c>
      <c r="R56" s="30">
        <v>0.51890650880898392</v>
      </c>
      <c r="S56" s="30">
        <v>8.5678457247589268</v>
      </c>
      <c r="T56" s="30">
        <v>0.11727914447858978</v>
      </c>
      <c r="U56" s="30">
        <v>46.943996140104367</v>
      </c>
      <c r="V56" s="30">
        <v>0.41655070754053197</v>
      </c>
      <c r="W56" s="30">
        <v>6.079517272563735E-2</v>
      </c>
      <c r="X56" s="30">
        <v>3.1892549626563856E-2</v>
      </c>
      <c r="Y56" s="30" t="s">
        <v>68</v>
      </c>
      <c r="Z56" s="30" t="s">
        <v>69</v>
      </c>
      <c r="AA56" s="30">
        <f t="shared" si="0"/>
        <v>100.00000000000001</v>
      </c>
      <c r="AB56" s="30">
        <v>91.564101512210399</v>
      </c>
      <c r="AC56" s="30">
        <v>92.957873245384675</v>
      </c>
      <c r="AD56" s="31">
        <v>34.425399999999996</v>
      </c>
      <c r="AE56" s="31">
        <v>1806.1865999999998</v>
      </c>
      <c r="AF56" s="31">
        <v>77</v>
      </c>
      <c r="AG56" s="31">
        <v>2414.6064999999999</v>
      </c>
      <c r="AH56" s="31">
        <v>6.3422999999999998</v>
      </c>
      <c r="AI56" s="31">
        <v>46.272000000000006</v>
      </c>
      <c r="AJ56" s="31">
        <v>17.482199999999999</v>
      </c>
      <c r="AK56" s="32">
        <v>13.199648711943816</v>
      </c>
      <c r="AL56" s="30">
        <v>0.22500000000000001</v>
      </c>
      <c r="AM56" s="30">
        <v>13.2</v>
      </c>
      <c r="AN56" s="30" t="s">
        <v>35</v>
      </c>
      <c r="AO56" s="30">
        <v>0</v>
      </c>
      <c r="AP56" s="30">
        <v>0.45100000000000001</v>
      </c>
      <c r="AQ56" s="30" t="s">
        <v>69</v>
      </c>
      <c r="AR56" s="30" t="s">
        <v>69</v>
      </c>
      <c r="AS56" s="30" t="s">
        <v>69</v>
      </c>
      <c r="AT56" s="30" t="s">
        <v>69</v>
      </c>
      <c r="AU56" s="30" t="s">
        <v>69</v>
      </c>
      <c r="AV56" s="30" t="s">
        <v>69</v>
      </c>
      <c r="AW56" s="30" t="s">
        <v>69</v>
      </c>
      <c r="AX56" s="30" t="s">
        <v>69</v>
      </c>
      <c r="AY56" s="30" t="s">
        <v>69</v>
      </c>
      <c r="AZ56" s="30" t="s">
        <v>69</v>
      </c>
      <c r="BA56" s="30" t="s">
        <v>69</v>
      </c>
      <c r="BB56" s="30" t="s">
        <v>69</v>
      </c>
      <c r="BC56" s="30" t="s">
        <v>69</v>
      </c>
      <c r="BD56" s="30" t="s">
        <v>69</v>
      </c>
      <c r="BE56" s="30" t="s">
        <v>69</v>
      </c>
      <c r="BF56" s="30" t="s">
        <v>69</v>
      </c>
      <c r="BG56" s="30" t="s">
        <v>69</v>
      </c>
      <c r="BH56" s="30" t="s">
        <v>69</v>
      </c>
      <c r="BI56" s="30" t="s">
        <v>69</v>
      </c>
      <c r="BJ56" s="30" t="s">
        <v>69</v>
      </c>
      <c r="BK56" s="30" t="s">
        <v>69</v>
      </c>
      <c r="BL56" s="30" t="s">
        <v>69</v>
      </c>
      <c r="BM56" s="30" t="s">
        <v>69</v>
      </c>
      <c r="BN56" s="30" t="s">
        <v>69</v>
      </c>
      <c r="BO56" s="30" t="s">
        <v>69</v>
      </c>
      <c r="BP56" s="30" t="s">
        <v>69</v>
      </c>
      <c r="BQ56" s="30" t="s">
        <v>69</v>
      </c>
      <c r="BR56" s="30" t="s">
        <v>69</v>
      </c>
      <c r="BS56" s="30" t="s">
        <v>69</v>
      </c>
      <c r="BT56" s="4" t="s">
        <v>140</v>
      </c>
      <c r="BU56" s="4" t="s">
        <v>152</v>
      </c>
      <c r="BV56" s="4" t="s">
        <v>144</v>
      </c>
    </row>
    <row r="57" spans="1:74" s="17" customFormat="1" ht="15" customHeight="1">
      <c r="A57" s="6" t="s">
        <v>122</v>
      </c>
      <c r="B57" s="28" t="s">
        <v>64</v>
      </c>
      <c r="C57" s="28" t="s">
        <v>65</v>
      </c>
      <c r="D57" s="28">
        <v>96</v>
      </c>
      <c r="E57" s="28">
        <v>4</v>
      </c>
      <c r="F57" s="28">
        <v>61</v>
      </c>
      <c r="G57" s="28">
        <v>66</v>
      </c>
      <c r="H57" s="30">
        <v>251.64000000000001</v>
      </c>
      <c r="I57" s="30">
        <v>251.5918032786885</v>
      </c>
      <c r="J57" s="28" t="s">
        <v>66</v>
      </c>
      <c r="K57" s="29" t="s">
        <v>67</v>
      </c>
      <c r="L57" s="29" t="s">
        <v>26</v>
      </c>
      <c r="M57" s="29"/>
      <c r="N57" s="28" t="s">
        <v>26</v>
      </c>
      <c r="O57" s="28" t="s">
        <v>26</v>
      </c>
      <c r="P57" s="30">
        <v>44.531168315811037</v>
      </c>
      <c r="Q57" s="30">
        <v>5.5585027018341858E-2</v>
      </c>
      <c r="R57" s="30">
        <v>0.84433556846377222</v>
      </c>
      <c r="S57" s="30">
        <v>8.562518366562637</v>
      </c>
      <c r="T57" s="30">
        <v>0.12812566468077205</v>
      </c>
      <c r="U57" s="30">
        <v>44.870735927882819</v>
      </c>
      <c r="V57" s="30">
        <v>0.88515478515531287</v>
      </c>
      <c r="W57" s="30">
        <v>9.3523385170555293E-2</v>
      </c>
      <c r="X57" s="30">
        <v>2.3878311107375819E-2</v>
      </c>
      <c r="Y57" s="30">
        <v>4.9746481473699625E-3</v>
      </c>
      <c r="Z57" s="30" t="s">
        <v>69</v>
      </c>
      <c r="AA57" s="30">
        <f t="shared" si="0"/>
        <v>99.999999999999986</v>
      </c>
      <c r="AB57" s="30">
        <v>91.213572776985629</v>
      </c>
      <c r="AC57" s="30">
        <v>94.800880424576761</v>
      </c>
      <c r="AD57" s="31">
        <v>40.4146</v>
      </c>
      <c r="AE57" s="31">
        <v>2077.3745999999996</v>
      </c>
      <c r="AF57" s="31">
        <v>73</v>
      </c>
      <c r="AG57" s="31">
        <v>2244.0342999999998</v>
      </c>
      <c r="AH57" s="31">
        <v>13.0375</v>
      </c>
      <c r="AI57" s="31">
        <v>53.045400000000001</v>
      </c>
      <c r="AJ57" s="31">
        <v>22.4268</v>
      </c>
      <c r="AK57" s="32">
        <v>13.298170430196185</v>
      </c>
      <c r="AL57" s="30">
        <v>0.157</v>
      </c>
      <c r="AM57" s="30">
        <v>12.3</v>
      </c>
      <c r="AN57" s="30" t="s">
        <v>35</v>
      </c>
      <c r="AO57" s="30">
        <v>0</v>
      </c>
      <c r="AP57" s="30">
        <v>0.42699999999999999</v>
      </c>
      <c r="AQ57" s="30" t="s">
        <v>69</v>
      </c>
      <c r="AR57" s="30" t="s">
        <v>69</v>
      </c>
      <c r="AS57" s="30" t="s">
        <v>69</v>
      </c>
      <c r="AT57" s="30" t="s">
        <v>69</v>
      </c>
      <c r="AU57" s="30" t="s">
        <v>69</v>
      </c>
      <c r="AV57" s="30" t="s">
        <v>69</v>
      </c>
      <c r="AW57" s="30" t="s">
        <v>69</v>
      </c>
      <c r="AX57" s="30" t="s">
        <v>69</v>
      </c>
      <c r="AY57" s="30" t="s">
        <v>69</v>
      </c>
      <c r="AZ57" s="30" t="s">
        <v>69</v>
      </c>
      <c r="BA57" s="30" t="s">
        <v>69</v>
      </c>
      <c r="BB57" s="30" t="s">
        <v>69</v>
      </c>
      <c r="BC57" s="30" t="s">
        <v>69</v>
      </c>
      <c r="BD57" s="30" t="s">
        <v>69</v>
      </c>
      <c r="BE57" s="30" t="s">
        <v>69</v>
      </c>
      <c r="BF57" s="30" t="s">
        <v>69</v>
      </c>
      <c r="BG57" s="30" t="s">
        <v>69</v>
      </c>
      <c r="BH57" s="30" t="s">
        <v>69</v>
      </c>
      <c r="BI57" s="30" t="s">
        <v>69</v>
      </c>
      <c r="BJ57" s="30" t="s">
        <v>69</v>
      </c>
      <c r="BK57" s="30" t="s">
        <v>69</v>
      </c>
      <c r="BL57" s="30" t="s">
        <v>69</v>
      </c>
      <c r="BM57" s="30" t="s">
        <v>69</v>
      </c>
      <c r="BN57" s="30" t="s">
        <v>69</v>
      </c>
      <c r="BO57" s="30" t="s">
        <v>69</v>
      </c>
      <c r="BP57" s="30" t="s">
        <v>69</v>
      </c>
      <c r="BQ57" s="30" t="s">
        <v>69</v>
      </c>
      <c r="BR57" s="30" t="s">
        <v>69</v>
      </c>
      <c r="BS57" s="30" t="s">
        <v>69</v>
      </c>
      <c r="BT57" s="4" t="s">
        <v>140</v>
      </c>
      <c r="BU57" s="4" t="s">
        <v>141</v>
      </c>
      <c r="BV57" s="4" t="s">
        <v>159</v>
      </c>
    </row>
    <row r="58" spans="1:74" s="17" customFormat="1" ht="15" customHeight="1">
      <c r="A58" s="6" t="s">
        <v>123</v>
      </c>
      <c r="B58" s="28" t="s">
        <v>71</v>
      </c>
      <c r="C58" s="28" t="s">
        <v>65</v>
      </c>
      <c r="D58" s="28">
        <v>99</v>
      </c>
      <c r="E58" s="28">
        <v>4</v>
      </c>
      <c r="F58" s="28">
        <v>24</v>
      </c>
      <c r="G58" s="28">
        <v>29</v>
      </c>
      <c r="H58" s="30">
        <v>260.26499999999999</v>
      </c>
      <c r="I58" s="30">
        <v>260.15846645367412</v>
      </c>
      <c r="J58" s="28" t="s">
        <v>66</v>
      </c>
      <c r="K58" s="29" t="s">
        <v>67</v>
      </c>
      <c r="L58" s="29" t="s">
        <v>26</v>
      </c>
      <c r="M58" s="29"/>
      <c r="N58" s="28" t="s">
        <v>26</v>
      </c>
      <c r="O58" s="28" t="s">
        <v>26</v>
      </c>
      <c r="P58" s="30">
        <v>43.523800839803698</v>
      </c>
      <c r="Q58" s="30">
        <v>1.6407330473819943E-2</v>
      </c>
      <c r="R58" s="30">
        <v>0.60006673351589179</v>
      </c>
      <c r="S58" s="30">
        <v>8.6202840175406923</v>
      </c>
      <c r="T58" s="30">
        <v>0.11560162348159914</v>
      </c>
      <c r="U58" s="30">
        <v>46.343685103045729</v>
      </c>
      <c r="V58" s="30">
        <v>0.75636544170030096</v>
      </c>
      <c r="W58" s="30" t="s">
        <v>68</v>
      </c>
      <c r="X58" s="30">
        <v>2.3788910438259755E-2</v>
      </c>
      <c r="Y58" s="30" t="s">
        <v>68</v>
      </c>
      <c r="Z58" s="30" t="s">
        <v>69</v>
      </c>
      <c r="AA58" s="30">
        <f t="shared" si="0"/>
        <v>99.999999999999986</v>
      </c>
      <c r="AB58" s="30">
        <v>91.416396756069744</v>
      </c>
      <c r="AC58" s="30"/>
      <c r="AD58" s="31" t="s">
        <v>68</v>
      </c>
      <c r="AE58" s="31">
        <v>2236.0697999999998</v>
      </c>
      <c r="AF58" s="31">
        <v>104</v>
      </c>
      <c r="AG58" s="31">
        <v>2301.8719999999998</v>
      </c>
      <c r="AH58" s="31">
        <v>4.6684999999999999</v>
      </c>
      <c r="AI58" s="31">
        <v>45.519400000000005</v>
      </c>
      <c r="AJ58" s="31">
        <v>20.778600000000004</v>
      </c>
      <c r="AK58" s="32">
        <v>12.715887284112631</v>
      </c>
      <c r="AL58" s="30">
        <v>0.28000000000000003</v>
      </c>
      <c r="AM58" s="30">
        <v>14.9</v>
      </c>
      <c r="AN58" s="30" t="s">
        <v>35</v>
      </c>
      <c r="AO58" s="30">
        <v>3.0000000000000001E-3</v>
      </c>
      <c r="AP58" s="30">
        <v>0.433</v>
      </c>
      <c r="AQ58" s="30" t="s">
        <v>69</v>
      </c>
      <c r="AR58" s="30" t="s">
        <v>69</v>
      </c>
      <c r="AS58" s="30" t="s">
        <v>69</v>
      </c>
      <c r="AT58" s="30" t="s">
        <v>69</v>
      </c>
      <c r="AU58" s="30" t="s">
        <v>69</v>
      </c>
      <c r="AV58" s="30" t="s">
        <v>69</v>
      </c>
      <c r="AW58" s="30" t="s">
        <v>69</v>
      </c>
      <c r="AX58" s="30" t="s">
        <v>69</v>
      </c>
      <c r="AY58" s="30" t="s">
        <v>69</v>
      </c>
      <c r="AZ58" s="30" t="s">
        <v>69</v>
      </c>
      <c r="BA58" s="30" t="s">
        <v>69</v>
      </c>
      <c r="BB58" s="30" t="s">
        <v>69</v>
      </c>
      <c r="BC58" s="30" t="s">
        <v>69</v>
      </c>
      <c r="BD58" s="30" t="s">
        <v>69</v>
      </c>
      <c r="BE58" s="30" t="s">
        <v>69</v>
      </c>
      <c r="BF58" s="30" t="s">
        <v>69</v>
      </c>
      <c r="BG58" s="30" t="s">
        <v>69</v>
      </c>
      <c r="BH58" s="30" t="s">
        <v>69</v>
      </c>
      <c r="BI58" s="30" t="s">
        <v>69</v>
      </c>
      <c r="BJ58" s="30" t="s">
        <v>69</v>
      </c>
      <c r="BK58" s="30" t="s">
        <v>69</v>
      </c>
      <c r="BL58" s="30" t="s">
        <v>69</v>
      </c>
      <c r="BM58" s="30" t="s">
        <v>69</v>
      </c>
      <c r="BN58" s="30" t="s">
        <v>69</v>
      </c>
      <c r="BO58" s="30" t="s">
        <v>69</v>
      </c>
      <c r="BP58" s="30" t="s">
        <v>69</v>
      </c>
      <c r="BQ58" s="30" t="s">
        <v>69</v>
      </c>
      <c r="BR58" s="30" t="s">
        <v>69</v>
      </c>
      <c r="BS58" s="30" t="s">
        <v>69</v>
      </c>
      <c r="BT58" s="4" t="s">
        <v>140</v>
      </c>
      <c r="BU58" s="4" t="s">
        <v>152</v>
      </c>
      <c r="BV58" s="4" t="s">
        <v>164</v>
      </c>
    </row>
    <row r="59" spans="1:74" s="17" customFormat="1" ht="15" customHeight="1">
      <c r="A59" s="6" t="s">
        <v>124</v>
      </c>
      <c r="B59" s="28" t="s">
        <v>64</v>
      </c>
      <c r="C59" s="28" t="s">
        <v>65</v>
      </c>
      <c r="D59" s="28">
        <v>100</v>
      </c>
      <c r="E59" s="28">
        <v>2</v>
      </c>
      <c r="F59" s="28">
        <v>51</v>
      </c>
      <c r="G59" s="28">
        <v>56</v>
      </c>
      <c r="H59" s="30">
        <v>261.65999999999997</v>
      </c>
      <c r="I59" s="30">
        <v>261.64426229508194</v>
      </c>
      <c r="J59" s="28" t="s">
        <v>66</v>
      </c>
      <c r="K59" s="29" t="s">
        <v>67</v>
      </c>
      <c r="L59" s="29" t="s">
        <v>26</v>
      </c>
      <c r="M59" s="29" t="s">
        <v>26</v>
      </c>
      <c r="N59" s="28" t="s">
        <v>26</v>
      </c>
      <c r="O59" s="28" t="s">
        <v>26</v>
      </c>
      <c r="P59" s="30">
        <v>43.640376780377053</v>
      </c>
      <c r="Q59" s="30">
        <v>2.4568368585484539E-2</v>
      </c>
      <c r="R59" s="30">
        <v>0.7326839952862183</v>
      </c>
      <c r="S59" s="30">
        <v>8.6095474148139672</v>
      </c>
      <c r="T59" s="30">
        <v>0.13165002648763924</v>
      </c>
      <c r="U59" s="30">
        <v>46.124156761249793</v>
      </c>
      <c r="V59" s="30">
        <v>0.71818069972957788</v>
      </c>
      <c r="W59" s="30">
        <v>2.9740979163571158E-3</v>
      </c>
      <c r="X59" s="30">
        <v>1.5861855553904618E-2</v>
      </c>
      <c r="Y59" s="30" t="s">
        <v>68</v>
      </c>
      <c r="Z59" s="30" t="s">
        <v>69</v>
      </c>
      <c r="AA59" s="30">
        <f t="shared" si="0"/>
        <v>99.999999999999986</v>
      </c>
      <c r="AB59" s="30">
        <v>91.388877794581504</v>
      </c>
      <c r="AC59" s="30">
        <v>99.785510786711868</v>
      </c>
      <c r="AD59" s="31">
        <v>40.4146</v>
      </c>
      <c r="AE59" s="31">
        <v>2430.9233999999997</v>
      </c>
      <c r="AF59" s="31">
        <v>96</v>
      </c>
      <c r="AG59" s="31">
        <v>2298.9310999999998</v>
      </c>
      <c r="AH59" s="31">
        <v>13.0375</v>
      </c>
      <c r="AI59" s="31">
        <v>44.766800000000003</v>
      </c>
      <c r="AJ59" s="31">
        <v>12.537599999999999</v>
      </c>
      <c r="AK59" s="32">
        <v>13.421949987370461</v>
      </c>
      <c r="AL59" s="30">
        <v>0.185</v>
      </c>
      <c r="AM59" s="30">
        <v>12.5</v>
      </c>
      <c r="AN59" s="30" t="s">
        <v>35</v>
      </c>
      <c r="AO59" s="30">
        <v>0</v>
      </c>
      <c r="AP59" s="30">
        <v>0.35</v>
      </c>
      <c r="AQ59" s="33">
        <v>0.27902188029124725</v>
      </c>
      <c r="AR59" s="33">
        <v>14.249125470765145</v>
      </c>
      <c r="AS59" s="33">
        <v>0.59032824787334026</v>
      </c>
      <c r="AT59" s="33">
        <v>3.553237979241225E-2</v>
      </c>
      <c r="AU59" s="33">
        <v>0.10641234032412163</v>
      </c>
      <c r="AV59" s="33">
        <v>8.3771761109677611E-3</v>
      </c>
      <c r="AW59" s="33">
        <v>4.5487113716455958E-3</v>
      </c>
      <c r="AX59" s="33">
        <v>5.6142972188520988</v>
      </c>
      <c r="AY59" s="33">
        <v>1.9856322501887229E-2</v>
      </c>
      <c r="AZ59" s="33">
        <v>0.30186330756947616</v>
      </c>
      <c r="BA59" s="33">
        <v>3.1477544616972798E-3</v>
      </c>
      <c r="BB59" s="33">
        <v>1.3650944676683898E-2</v>
      </c>
      <c r="BC59" s="33">
        <v>4.9691388903049831E-3</v>
      </c>
      <c r="BD59" s="33">
        <v>7.154990060218025E-4</v>
      </c>
      <c r="BE59" s="33">
        <v>3.7717240020075871E-4</v>
      </c>
      <c r="BF59" s="33">
        <v>4.9357101610676322E-4</v>
      </c>
      <c r="BG59" s="33">
        <v>4.6528928828915937E-3</v>
      </c>
      <c r="BH59" s="33">
        <v>3.9990989674313525E-3</v>
      </c>
      <c r="BI59" s="33">
        <v>1.2541012393767568E-2</v>
      </c>
      <c r="BJ59" s="33">
        <v>5.1087799913970919E-3</v>
      </c>
      <c r="BK59" s="33">
        <v>1.6671182215572157E-2</v>
      </c>
      <c r="BL59" s="33">
        <v>4.581781295796057E-3</v>
      </c>
      <c r="BM59" s="33">
        <v>3.6707414789503144E-2</v>
      </c>
      <c r="BN59" s="33">
        <v>8.0754359642817887E-3</v>
      </c>
      <c r="BO59" s="33">
        <v>1.5267355252306623E-3</v>
      </c>
      <c r="BP59" s="33">
        <v>1.3032111510285372E-3</v>
      </c>
      <c r="BQ59" s="33">
        <v>3.7538489308293586E-2</v>
      </c>
      <c r="BR59" s="33">
        <v>1.8290959345586525E-3</v>
      </c>
      <c r="BS59" s="33">
        <v>1.3958847913852447E-2</v>
      </c>
      <c r="BT59" s="4" t="s">
        <v>140</v>
      </c>
      <c r="BU59" s="4" t="s">
        <v>144</v>
      </c>
      <c r="BV59" s="4" t="s">
        <v>143</v>
      </c>
    </row>
    <row r="60" spans="1:74" s="17" customFormat="1" ht="15" customHeight="1">
      <c r="A60" s="6" t="s">
        <v>125</v>
      </c>
      <c r="B60" s="28" t="s">
        <v>64</v>
      </c>
      <c r="C60" s="28" t="s">
        <v>65</v>
      </c>
      <c r="D60" s="28">
        <v>101</v>
      </c>
      <c r="E60" s="28">
        <v>2</v>
      </c>
      <c r="F60" s="28">
        <v>17</v>
      </c>
      <c r="G60" s="28">
        <v>22</v>
      </c>
      <c r="H60" s="30">
        <v>264.81</v>
      </c>
      <c r="I60" s="30">
        <v>264.79539473684207</v>
      </c>
      <c r="J60" s="28" t="s">
        <v>66</v>
      </c>
      <c r="K60" s="29" t="s">
        <v>67</v>
      </c>
      <c r="L60" s="29" t="s">
        <v>26</v>
      </c>
      <c r="M60" s="29"/>
      <c r="N60" s="28" t="s">
        <v>26</v>
      </c>
      <c r="O60" s="28" t="s">
        <v>26</v>
      </c>
      <c r="P60" s="30">
        <v>43.910702978248352</v>
      </c>
      <c r="Q60" s="30">
        <v>2.2909560460819371E-2</v>
      </c>
      <c r="R60" s="30">
        <v>0.6422488593903799</v>
      </c>
      <c r="S60" s="30">
        <v>8.5365623110645483</v>
      </c>
      <c r="T60" s="30">
        <v>0.12758557025960929</v>
      </c>
      <c r="U60" s="30">
        <v>45.970053695845877</v>
      </c>
      <c r="V60" s="30">
        <v>0.77695791834223449</v>
      </c>
      <c r="W60" s="30" t="s">
        <v>68</v>
      </c>
      <c r="X60" s="30">
        <v>9.9839279909299094E-3</v>
      </c>
      <c r="Y60" s="30">
        <v>2.9951783972789734E-3</v>
      </c>
      <c r="Z60" s="30" t="s">
        <v>69</v>
      </c>
      <c r="AA60" s="30">
        <f t="shared" si="0"/>
        <v>100.00000000000003</v>
      </c>
      <c r="AB60" s="30">
        <v>91.429451018751223</v>
      </c>
      <c r="AC60" s="30"/>
      <c r="AD60" s="31">
        <v>35.4236</v>
      </c>
      <c r="AE60" s="31">
        <v>2447.9982</v>
      </c>
      <c r="AF60" s="31">
        <v>84</v>
      </c>
      <c r="AG60" s="31">
        <v>2343.0445999999997</v>
      </c>
      <c r="AH60" s="31">
        <v>11.3637</v>
      </c>
      <c r="AI60" s="31">
        <v>44.014200000000002</v>
      </c>
      <c r="AJ60" s="31">
        <v>10.8894</v>
      </c>
      <c r="AK60" s="32">
        <v>12.314231640346215</v>
      </c>
      <c r="AL60" s="30">
        <v>0.187</v>
      </c>
      <c r="AM60" s="30">
        <v>12.1</v>
      </c>
      <c r="AN60" s="30" t="s">
        <v>35</v>
      </c>
      <c r="AO60" s="30">
        <v>0</v>
      </c>
      <c r="AP60" s="30">
        <v>0.52900000000000003</v>
      </c>
      <c r="AQ60" s="30" t="s">
        <v>69</v>
      </c>
      <c r="AR60" s="30" t="s">
        <v>69</v>
      </c>
      <c r="AS60" s="30" t="s">
        <v>69</v>
      </c>
      <c r="AT60" s="30" t="s">
        <v>69</v>
      </c>
      <c r="AU60" s="30" t="s">
        <v>69</v>
      </c>
      <c r="AV60" s="30" t="s">
        <v>69</v>
      </c>
      <c r="AW60" s="30" t="s">
        <v>69</v>
      </c>
      <c r="AX60" s="30" t="s">
        <v>69</v>
      </c>
      <c r="AY60" s="30" t="s">
        <v>69</v>
      </c>
      <c r="AZ60" s="30" t="s">
        <v>69</v>
      </c>
      <c r="BA60" s="30" t="s">
        <v>69</v>
      </c>
      <c r="BB60" s="30" t="s">
        <v>69</v>
      </c>
      <c r="BC60" s="30" t="s">
        <v>69</v>
      </c>
      <c r="BD60" s="30" t="s">
        <v>69</v>
      </c>
      <c r="BE60" s="30" t="s">
        <v>69</v>
      </c>
      <c r="BF60" s="30" t="s">
        <v>69</v>
      </c>
      <c r="BG60" s="30" t="s">
        <v>69</v>
      </c>
      <c r="BH60" s="30" t="s">
        <v>69</v>
      </c>
      <c r="BI60" s="30" t="s">
        <v>69</v>
      </c>
      <c r="BJ60" s="30" t="s">
        <v>69</v>
      </c>
      <c r="BK60" s="30" t="s">
        <v>69</v>
      </c>
      <c r="BL60" s="30" t="s">
        <v>69</v>
      </c>
      <c r="BM60" s="30" t="s">
        <v>69</v>
      </c>
      <c r="BN60" s="30" t="s">
        <v>69</v>
      </c>
      <c r="BO60" s="30" t="s">
        <v>69</v>
      </c>
      <c r="BP60" s="30" t="s">
        <v>69</v>
      </c>
      <c r="BQ60" s="30" t="s">
        <v>69</v>
      </c>
      <c r="BR60" s="30" t="s">
        <v>69</v>
      </c>
      <c r="BS60" s="30" t="s">
        <v>69</v>
      </c>
      <c r="BT60" s="4" t="s">
        <v>140</v>
      </c>
      <c r="BU60" s="4" t="s">
        <v>144</v>
      </c>
      <c r="BV60" s="4" t="s">
        <v>143</v>
      </c>
    </row>
    <row r="61" spans="1:74" s="17" customFormat="1" ht="15" customHeight="1">
      <c r="A61" s="6" t="s">
        <v>126</v>
      </c>
      <c r="B61" s="28" t="s">
        <v>71</v>
      </c>
      <c r="C61" s="28" t="s">
        <v>65</v>
      </c>
      <c r="D61" s="28">
        <v>103</v>
      </c>
      <c r="E61" s="28">
        <v>3</v>
      </c>
      <c r="F61" s="28">
        <v>55</v>
      </c>
      <c r="G61" s="28">
        <v>60</v>
      </c>
      <c r="H61" s="30">
        <v>271.78000000000003</v>
      </c>
      <c r="I61" s="30">
        <v>271.68095238095236</v>
      </c>
      <c r="J61" s="28" t="s">
        <v>66</v>
      </c>
      <c r="K61" s="29" t="s">
        <v>67</v>
      </c>
      <c r="L61" s="29" t="s">
        <v>26</v>
      </c>
      <c r="M61" s="29"/>
      <c r="N61" s="28" t="s">
        <v>26</v>
      </c>
      <c r="O61" s="28" t="s">
        <v>26</v>
      </c>
      <c r="P61" s="30">
        <v>44.162660799567199</v>
      </c>
      <c r="Q61" s="30">
        <v>2.468213195923858E-2</v>
      </c>
      <c r="R61" s="30">
        <v>0.84745930487334076</v>
      </c>
      <c r="S61" s="30">
        <v>8.4476762711084863</v>
      </c>
      <c r="T61" s="30">
        <v>0.11822473741925746</v>
      </c>
      <c r="U61" s="30">
        <v>45.42832799214456</v>
      </c>
      <c r="V61" s="30">
        <v>0.90422664442248424</v>
      </c>
      <c r="W61" s="30">
        <v>3.3869134763963749E-2</v>
      </c>
      <c r="X61" s="30">
        <v>3.2872983741494229E-2</v>
      </c>
      <c r="Y61" s="30" t="s">
        <v>68</v>
      </c>
      <c r="Z61" s="30" t="s">
        <v>69</v>
      </c>
      <c r="AA61" s="30">
        <f t="shared" si="0"/>
        <v>100.00000000000001</v>
      </c>
      <c r="AB61" s="30">
        <v>91.418573706789857</v>
      </c>
      <c r="AC61" s="30">
        <v>98.092868345286064</v>
      </c>
      <c r="AD61" s="31">
        <v>44.407399999999996</v>
      </c>
      <c r="AE61" s="31">
        <v>2755.3445999999999</v>
      </c>
      <c r="AF61" s="31">
        <v>81</v>
      </c>
      <c r="AG61" s="31">
        <v>2263.6403</v>
      </c>
      <c r="AH61" s="31">
        <v>9.6898999999999997</v>
      </c>
      <c r="AI61" s="31">
        <v>49.282400000000003</v>
      </c>
      <c r="AJ61" s="31">
        <v>25.723199999999999</v>
      </c>
      <c r="AK61" s="32">
        <v>13.097647356438175</v>
      </c>
      <c r="AL61" s="30">
        <v>0.189</v>
      </c>
      <c r="AM61" s="30">
        <v>12.1</v>
      </c>
      <c r="AN61" s="30" t="s">
        <v>35</v>
      </c>
      <c r="AO61" s="30">
        <v>0</v>
      </c>
      <c r="AP61" s="30">
        <v>0.498</v>
      </c>
      <c r="AQ61" s="30" t="s">
        <v>69</v>
      </c>
      <c r="AR61" s="30" t="s">
        <v>69</v>
      </c>
      <c r="AS61" s="30" t="s">
        <v>69</v>
      </c>
      <c r="AT61" s="30" t="s">
        <v>69</v>
      </c>
      <c r="AU61" s="30" t="s">
        <v>69</v>
      </c>
      <c r="AV61" s="30" t="s">
        <v>69</v>
      </c>
      <c r="AW61" s="30" t="s">
        <v>69</v>
      </c>
      <c r="AX61" s="30" t="s">
        <v>69</v>
      </c>
      <c r="AY61" s="30" t="s">
        <v>69</v>
      </c>
      <c r="AZ61" s="30" t="s">
        <v>69</v>
      </c>
      <c r="BA61" s="30" t="s">
        <v>69</v>
      </c>
      <c r="BB61" s="30" t="s">
        <v>69</v>
      </c>
      <c r="BC61" s="30" t="s">
        <v>69</v>
      </c>
      <c r="BD61" s="30" t="s">
        <v>69</v>
      </c>
      <c r="BE61" s="30" t="s">
        <v>69</v>
      </c>
      <c r="BF61" s="30" t="s">
        <v>69</v>
      </c>
      <c r="BG61" s="30" t="s">
        <v>69</v>
      </c>
      <c r="BH61" s="30" t="s">
        <v>69</v>
      </c>
      <c r="BI61" s="30" t="s">
        <v>69</v>
      </c>
      <c r="BJ61" s="30" t="s">
        <v>69</v>
      </c>
      <c r="BK61" s="30" t="s">
        <v>69</v>
      </c>
      <c r="BL61" s="30" t="s">
        <v>69</v>
      </c>
      <c r="BM61" s="30" t="s">
        <v>69</v>
      </c>
      <c r="BN61" s="30" t="s">
        <v>69</v>
      </c>
      <c r="BO61" s="30" t="s">
        <v>69</v>
      </c>
      <c r="BP61" s="30" t="s">
        <v>69</v>
      </c>
      <c r="BQ61" s="30" t="s">
        <v>69</v>
      </c>
      <c r="BR61" s="30" t="s">
        <v>69</v>
      </c>
      <c r="BS61" s="30" t="s">
        <v>69</v>
      </c>
      <c r="BT61" s="4" t="s">
        <v>140</v>
      </c>
      <c r="BU61" s="4" t="s">
        <v>144</v>
      </c>
      <c r="BV61" s="4" t="s">
        <v>143</v>
      </c>
    </row>
    <row r="62" spans="1:74" s="17" customFormat="1" ht="15" customHeight="1">
      <c r="A62" s="6" t="s">
        <v>127</v>
      </c>
      <c r="B62" s="28" t="s">
        <v>71</v>
      </c>
      <c r="C62" s="28" t="s">
        <v>65</v>
      </c>
      <c r="D62" s="28">
        <v>106</v>
      </c>
      <c r="E62" s="28">
        <v>4</v>
      </c>
      <c r="F62" s="28">
        <v>0</v>
      </c>
      <c r="G62" s="28">
        <v>5</v>
      </c>
      <c r="H62" s="30">
        <v>280.81</v>
      </c>
      <c r="I62" s="30">
        <v>280.75519480519478</v>
      </c>
      <c r="J62" s="28" t="s">
        <v>66</v>
      </c>
      <c r="K62" s="29" t="s">
        <v>67</v>
      </c>
      <c r="L62" s="29" t="s">
        <v>26</v>
      </c>
      <c r="M62" s="29"/>
      <c r="N62" s="28" t="s">
        <v>26</v>
      </c>
      <c r="O62" s="28" t="s">
        <v>26</v>
      </c>
      <c r="P62" s="30">
        <v>43.350677686876153</v>
      </c>
      <c r="Q62" s="30">
        <v>2.0112260812948923E-2</v>
      </c>
      <c r="R62" s="30">
        <v>0.53125162584635632</v>
      </c>
      <c r="S62" s="30">
        <v>8.72786827264766</v>
      </c>
      <c r="T62" s="30">
        <v>0.13119813390277621</v>
      </c>
      <c r="U62" s="30">
        <v>46.14185305390064</v>
      </c>
      <c r="V62" s="30">
        <v>1.0671787176272602</v>
      </c>
      <c r="W62" s="30" t="s">
        <v>68</v>
      </c>
      <c r="X62" s="30">
        <v>2.9860248386201965E-2</v>
      </c>
      <c r="Y62" s="30" t="s">
        <v>68</v>
      </c>
      <c r="Z62" s="30" t="s">
        <v>69</v>
      </c>
      <c r="AA62" s="30">
        <f t="shared" si="0"/>
        <v>100</v>
      </c>
      <c r="AB62" s="30">
        <v>91.283906248447806</v>
      </c>
      <c r="AC62" s="30"/>
      <c r="AD62" s="31">
        <v>40.4146</v>
      </c>
      <c r="AE62" s="31">
        <v>2407.8221999999996</v>
      </c>
      <c r="AF62" s="31">
        <v>81</v>
      </c>
      <c r="AG62" s="31">
        <v>2347.9461000000001</v>
      </c>
      <c r="AH62" s="31">
        <v>12.2006</v>
      </c>
      <c r="AI62" s="31">
        <v>47.777200000000001</v>
      </c>
      <c r="AJ62" s="31">
        <v>14.185800000000002</v>
      </c>
      <c r="AK62" s="32">
        <v>13.191056910569166</v>
      </c>
      <c r="AL62" s="30">
        <v>0.19900000000000001</v>
      </c>
      <c r="AM62" s="30">
        <v>14.4</v>
      </c>
      <c r="AN62" s="30" t="s">
        <v>35</v>
      </c>
      <c r="AO62" s="30">
        <v>2.4E-2</v>
      </c>
      <c r="AP62" s="30">
        <v>0.32100000000000001</v>
      </c>
      <c r="AQ62" s="30" t="s">
        <v>69</v>
      </c>
      <c r="AR62" s="30" t="s">
        <v>69</v>
      </c>
      <c r="AS62" s="30" t="s">
        <v>69</v>
      </c>
      <c r="AT62" s="30" t="s">
        <v>69</v>
      </c>
      <c r="AU62" s="30" t="s">
        <v>69</v>
      </c>
      <c r="AV62" s="30" t="s">
        <v>69</v>
      </c>
      <c r="AW62" s="30" t="s">
        <v>69</v>
      </c>
      <c r="AX62" s="30" t="s">
        <v>69</v>
      </c>
      <c r="AY62" s="30" t="s">
        <v>69</v>
      </c>
      <c r="AZ62" s="30" t="s">
        <v>69</v>
      </c>
      <c r="BA62" s="30" t="s">
        <v>69</v>
      </c>
      <c r="BB62" s="30" t="s">
        <v>69</v>
      </c>
      <c r="BC62" s="30" t="s">
        <v>69</v>
      </c>
      <c r="BD62" s="30" t="s">
        <v>69</v>
      </c>
      <c r="BE62" s="30" t="s">
        <v>69</v>
      </c>
      <c r="BF62" s="30" t="s">
        <v>69</v>
      </c>
      <c r="BG62" s="30" t="s">
        <v>69</v>
      </c>
      <c r="BH62" s="30" t="s">
        <v>69</v>
      </c>
      <c r="BI62" s="30" t="s">
        <v>69</v>
      </c>
      <c r="BJ62" s="30" t="s">
        <v>69</v>
      </c>
      <c r="BK62" s="30" t="s">
        <v>69</v>
      </c>
      <c r="BL62" s="30" t="s">
        <v>69</v>
      </c>
      <c r="BM62" s="30" t="s">
        <v>69</v>
      </c>
      <c r="BN62" s="30" t="s">
        <v>69</v>
      </c>
      <c r="BO62" s="30" t="s">
        <v>69</v>
      </c>
      <c r="BP62" s="30" t="s">
        <v>69</v>
      </c>
      <c r="BQ62" s="30" t="s">
        <v>69</v>
      </c>
      <c r="BR62" s="30" t="s">
        <v>69</v>
      </c>
      <c r="BS62" s="30" t="s">
        <v>69</v>
      </c>
      <c r="BT62" s="4" t="s">
        <v>140</v>
      </c>
      <c r="BU62" s="4" t="s">
        <v>145</v>
      </c>
      <c r="BV62" s="4"/>
    </row>
    <row r="63" spans="1:74" s="17" customFormat="1" ht="15" customHeight="1">
      <c r="A63" s="6" t="s">
        <v>128</v>
      </c>
      <c r="B63" s="28" t="s">
        <v>64</v>
      </c>
      <c r="C63" s="28" t="s">
        <v>65</v>
      </c>
      <c r="D63" s="28">
        <v>107</v>
      </c>
      <c r="E63" s="28">
        <v>4</v>
      </c>
      <c r="F63" s="28">
        <v>29</v>
      </c>
      <c r="G63" s="28">
        <v>34</v>
      </c>
      <c r="H63" s="30">
        <v>284.20000000000005</v>
      </c>
      <c r="I63" s="30">
        <v>284.13506493506492</v>
      </c>
      <c r="J63" s="28" t="s">
        <v>66</v>
      </c>
      <c r="K63" s="29" t="s">
        <v>67</v>
      </c>
      <c r="L63" s="29" t="s">
        <v>26</v>
      </c>
      <c r="M63" s="29"/>
      <c r="N63" s="28" t="s">
        <v>26</v>
      </c>
      <c r="O63" s="28" t="s">
        <v>26</v>
      </c>
      <c r="P63" s="30">
        <v>46.338318443036158</v>
      </c>
      <c r="Q63" s="30">
        <v>2.931687716256556E-2</v>
      </c>
      <c r="R63" s="30">
        <v>0.91681149019851171</v>
      </c>
      <c r="S63" s="30">
        <v>7.9864837701606968</v>
      </c>
      <c r="T63" s="30">
        <v>0.12766651247780247</v>
      </c>
      <c r="U63" s="30">
        <v>43.383647325561867</v>
      </c>
      <c r="V63" s="30">
        <v>1.1718020615321276</v>
      </c>
      <c r="W63" s="30">
        <v>2.8970697309508187E-2</v>
      </c>
      <c r="X63" s="30">
        <v>1.5983832998349344E-2</v>
      </c>
      <c r="Y63" s="30">
        <v>9.98989562396834E-4</v>
      </c>
      <c r="Z63" s="30" t="s">
        <v>69</v>
      </c>
      <c r="AA63" s="30">
        <f t="shared" si="0"/>
        <v>99.999999999999972</v>
      </c>
      <c r="AB63" s="30">
        <v>91.497380602934726</v>
      </c>
      <c r="AC63" s="30">
        <v>98.732980275278791</v>
      </c>
      <c r="AD63" s="31">
        <v>51.394800000000004</v>
      </c>
      <c r="AE63" s="31">
        <v>3007.4489999999996</v>
      </c>
      <c r="AF63" s="31">
        <v>79</v>
      </c>
      <c r="AG63" s="31">
        <v>2133.2604000000001</v>
      </c>
      <c r="AH63" s="31">
        <v>16.385100000000001</v>
      </c>
      <c r="AI63" s="31">
        <v>46.272000000000006</v>
      </c>
      <c r="AJ63" s="31">
        <v>34.7883</v>
      </c>
      <c r="AK63" s="32">
        <v>10.797113609666042</v>
      </c>
      <c r="AL63" s="30">
        <v>0.19</v>
      </c>
      <c r="AM63" s="30">
        <v>13.4</v>
      </c>
      <c r="AN63" s="30" t="s">
        <v>35</v>
      </c>
      <c r="AO63" s="30">
        <v>0</v>
      </c>
      <c r="AP63" s="30">
        <v>0.52600000000000002</v>
      </c>
      <c r="AQ63" s="30" t="s">
        <v>69</v>
      </c>
      <c r="AR63" s="30" t="s">
        <v>69</v>
      </c>
      <c r="AS63" s="30" t="s">
        <v>69</v>
      </c>
      <c r="AT63" s="30" t="s">
        <v>69</v>
      </c>
      <c r="AU63" s="30" t="s">
        <v>69</v>
      </c>
      <c r="AV63" s="30" t="s">
        <v>69</v>
      </c>
      <c r="AW63" s="30" t="s">
        <v>69</v>
      </c>
      <c r="AX63" s="30" t="s">
        <v>69</v>
      </c>
      <c r="AY63" s="30" t="s">
        <v>69</v>
      </c>
      <c r="AZ63" s="30" t="s">
        <v>69</v>
      </c>
      <c r="BA63" s="30" t="s">
        <v>69</v>
      </c>
      <c r="BB63" s="30" t="s">
        <v>69</v>
      </c>
      <c r="BC63" s="30" t="s">
        <v>69</v>
      </c>
      <c r="BD63" s="30" t="s">
        <v>69</v>
      </c>
      <c r="BE63" s="30" t="s">
        <v>69</v>
      </c>
      <c r="BF63" s="30" t="s">
        <v>69</v>
      </c>
      <c r="BG63" s="30" t="s">
        <v>69</v>
      </c>
      <c r="BH63" s="30" t="s">
        <v>69</v>
      </c>
      <c r="BI63" s="30" t="s">
        <v>69</v>
      </c>
      <c r="BJ63" s="30" t="s">
        <v>69</v>
      </c>
      <c r="BK63" s="30" t="s">
        <v>69</v>
      </c>
      <c r="BL63" s="30" t="s">
        <v>69</v>
      </c>
      <c r="BM63" s="30" t="s">
        <v>69</v>
      </c>
      <c r="BN63" s="30" t="s">
        <v>69</v>
      </c>
      <c r="BO63" s="30" t="s">
        <v>69</v>
      </c>
      <c r="BP63" s="30" t="s">
        <v>69</v>
      </c>
      <c r="BQ63" s="30" t="s">
        <v>69</v>
      </c>
      <c r="BR63" s="30" t="s">
        <v>69</v>
      </c>
      <c r="BS63" s="30" t="s">
        <v>69</v>
      </c>
      <c r="BT63" s="4" t="s">
        <v>140</v>
      </c>
      <c r="BU63" s="4" t="s">
        <v>158</v>
      </c>
      <c r="BV63" s="4"/>
    </row>
    <row r="64" spans="1:74" s="17" customFormat="1" ht="15" customHeight="1">
      <c r="A64" s="6" t="s">
        <v>129</v>
      </c>
      <c r="B64" s="28" t="s">
        <v>71</v>
      </c>
      <c r="C64" s="28" t="s">
        <v>65</v>
      </c>
      <c r="D64" s="28">
        <v>110</v>
      </c>
      <c r="E64" s="28">
        <v>1</v>
      </c>
      <c r="F64" s="28">
        <v>0</v>
      </c>
      <c r="G64" s="28">
        <v>5</v>
      </c>
      <c r="H64" s="30">
        <v>290.25</v>
      </c>
      <c r="I64" s="30">
        <v>290.25</v>
      </c>
      <c r="J64" s="28" t="s">
        <v>66</v>
      </c>
      <c r="K64" s="29" t="s">
        <v>26</v>
      </c>
      <c r="L64" s="29" t="s">
        <v>26</v>
      </c>
      <c r="M64" s="29"/>
      <c r="N64" s="28" t="s">
        <v>26</v>
      </c>
      <c r="O64" s="28" t="s">
        <v>26</v>
      </c>
      <c r="P64" s="30">
        <v>44.443928973219975</v>
      </c>
      <c r="Q64" s="30">
        <v>1.8556964080676402E-2</v>
      </c>
      <c r="R64" s="30">
        <v>0.70748425557578776</v>
      </c>
      <c r="S64" s="30">
        <v>8.4202224516069162</v>
      </c>
      <c r="T64" s="30">
        <v>0.12178007677943886</v>
      </c>
      <c r="U64" s="30">
        <v>45.232599946648726</v>
      </c>
      <c r="V64" s="30">
        <v>1.0554273320884702</v>
      </c>
      <c r="W64" s="30" t="s">
        <v>69</v>
      </c>
      <c r="X64" s="30" t="s">
        <v>68</v>
      </c>
      <c r="Y64" s="30" t="s">
        <v>68</v>
      </c>
      <c r="Z64" s="30" t="s">
        <v>69</v>
      </c>
      <c r="AA64" s="30">
        <f t="shared" si="0"/>
        <v>99.999999999999986</v>
      </c>
      <c r="AB64" s="30">
        <v>91.410233515513227</v>
      </c>
      <c r="AC64" s="30"/>
      <c r="AD64" s="31">
        <v>46.9</v>
      </c>
      <c r="AE64" s="31">
        <v>2733</v>
      </c>
      <c r="AF64" s="31" t="s">
        <v>69</v>
      </c>
      <c r="AG64" s="31">
        <v>2307.6</v>
      </c>
      <c r="AH64" s="31">
        <v>16.399999999999999</v>
      </c>
      <c r="AI64" s="31">
        <v>44.8</v>
      </c>
      <c r="AJ64" s="31">
        <v>22.2</v>
      </c>
      <c r="AK64" s="32">
        <v>11.929501512560831</v>
      </c>
      <c r="AL64" s="30">
        <v>0.219</v>
      </c>
      <c r="AM64" s="30">
        <v>13.3</v>
      </c>
      <c r="AN64" s="30" t="s">
        <v>35</v>
      </c>
      <c r="AO64" s="30">
        <v>1.4E-2</v>
      </c>
      <c r="AP64" s="30">
        <v>0.32700000000000001</v>
      </c>
      <c r="AQ64" s="30" t="s">
        <v>69</v>
      </c>
      <c r="AR64" s="30" t="s">
        <v>69</v>
      </c>
      <c r="AS64" s="30" t="s">
        <v>69</v>
      </c>
      <c r="AT64" s="30" t="s">
        <v>69</v>
      </c>
      <c r="AU64" s="30" t="s">
        <v>69</v>
      </c>
      <c r="AV64" s="30" t="s">
        <v>69</v>
      </c>
      <c r="AW64" s="30" t="s">
        <v>69</v>
      </c>
      <c r="AX64" s="30" t="s">
        <v>69</v>
      </c>
      <c r="AY64" s="30" t="s">
        <v>69</v>
      </c>
      <c r="AZ64" s="30" t="s">
        <v>69</v>
      </c>
      <c r="BA64" s="30" t="s">
        <v>69</v>
      </c>
      <c r="BB64" s="30" t="s">
        <v>69</v>
      </c>
      <c r="BC64" s="30" t="s">
        <v>69</v>
      </c>
      <c r="BD64" s="30" t="s">
        <v>69</v>
      </c>
      <c r="BE64" s="30" t="s">
        <v>69</v>
      </c>
      <c r="BF64" s="30" t="s">
        <v>69</v>
      </c>
      <c r="BG64" s="30" t="s">
        <v>69</v>
      </c>
      <c r="BH64" s="30" t="s">
        <v>69</v>
      </c>
      <c r="BI64" s="30" t="s">
        <v>69</v>
      </c>
      <c r="BJ64" s="30" t="s">
        <v>69</v>
      </c>
      <c r="BK64" s="30" t="s">
        <v>69</v>
      </c>
      <c r="BL64" s="30" t="s">
        <v>69</v>
      </c>
      <c r="BM64" s="30" t="s">
        <v>69</v>
      </c>
      <c r="BN64" s="30" t="s">
        <v>69</v>
      </c>
      <c r="BO64" s="30" t="s">
        <v>69</v>
      </c>
      <c r="BP64" s="30" t="s">
        <v>69</v>
      </c>
      <c r="BQ64" s="30" t="s">
        <v>69</v>
      </c>
      <c r="BR64" s="30" t="s">
        <v>69</v>
      </c>
      <c r="BS64" s="30" t="s">
        <v>69</v>
      </c>
      <c r="BT64" s="4" t="s">
        <v>140</v>
      </c>
      <c r="BU64" s="45" t="s">
        <v>143</v>
      </c>
      <c r="BV64" s="4"/>
    </row>
    <row r="65" spans="1:74" s="17" customFormat="1" ht="15" customHeight="1">
      <c r="A65" s="6" t="s">
        <v>130</v>
      </c>
      <c r="B65" s="28" t="s">
        <v>71</v>
      </c>
      <c r="C65" s="28" t="s">
        <v>65</v>
      </c>
      <c r="D65" s="28">
        <v>112</v>
      </c>
      <c r="E65" s="28">
        <v>3</v>
      </c>
      <c r="F65" s="28">
        <v>90</v>
      </c>
      <c r="G65" s="28">
        <v>95</v>
      </c>
      <c r="H65" s="30">
        <v>296.02</v>
      </c>
      <c r="I65" s="30">
        <v>295.90952380952376</v>
      </c>
      <c r="J65" s="28" t="s">
        <v>85</v>
      </c>
      <c r="K65" s="29" t="s">
        <v>67</v>
      </c>
      <c r="L65" s="29" t="s">
        <v>26</v>
      </c>
      <c r="M65" s="29" t="s">
        <v>26</v>
      </c>
      <c r="N65" s="28" t="s">
        <v>26</v>
      </c>
      <c r="O65" s="28" t="s">
        <v>26</v>
      </c>
      <c r="P65" s="30">
        <v>39.287912522401854</v>
      </c>
      <c r="Q65" s="30">
        <v>1.2121319349907795</v>
      </c>
      <c r="R65" s="30">
        <v>7.0062881369935273</v>
      </c>
      <c r="S65" s="30">
        <v>12.114591059791151</v>
      </c>
      <c r="T65" s="30">
        <v>0.16485169969418867</v>
      </c>
      <c r="U65" s="30">
        <v>30.277473300294616</v>
      </c>
      <c r="V65" s="30">
        <v>9.8848489893603215</v>
      </c>
      <c r="W65" s="30" t="s">
        <v>68</v>
      </c>
      <c r="X65" s="30">
        <v>1.896432255765327E-2</v>
      </c>
      <c r="Y65" s="30">
        <v>3.2938033915924099E-2</v>
      </c>
      <c r="Z65" s="30" t="s">
        <v>69</v>
      </c>
      <c r="AA65" s="30">
        <f t="shared" si="0"/>
        <v>100.00000000000001</v>
      </c>
      <c r="AB65" s="30">
        <v>83.19621156522976</v>
      </c>
      <c r="AC65" s="30"/>
      <c r="AD65" s="31">
        <v>292.95920000000001</v>
      </c>
      <c r="AE65" s="31">
        <v>1338.1361999999999</v>
      </c>
      <c r="AF65" s="31">
        <v>76</v>
      </c>
      <c r="AG65" s="31">
        <v>1083.3590999999999</v>
      </c>
      <c r="AH65" s="31">
        <v>9.6898999999999997</v>
      </c>
      <c r="AI65" s="31">
        <v>61.324000000000005</v>
      </c>
      <c r="AJ65" s="31">
        <v>12.537599999999999</v>
      </c>
      <c r="AK65" s="32">
        <v>10.194920986287844</v>
      </c>
      <c r="AL65" s="30">
        <v>0.14099999999999999</v>
      </c>
      <c r="AM65" s="30">
        <v>14.2</v>
      </c>
      <c r="AN65" s="30" t="s">
        <v>35</v>
      </c>
      <c r="AO65" s="30">
        <v>0.02</v>
      </c>
      <c r="AP65" s="30">
        <v>0.35</v>
      </c>
      <c r="AQ65" s="33">
        <v>5.5714824429783416</v>
      </c>
      <c r="AR65" s="33">
        <v>17.610080264983189</v>
      </c>
      <c r="AS65" s="33">
        <v>5.9398205666001491</v>
      </c>
      <c r="AT65" s="33">
        <v>2.6570269049152245E-2</v>
      </c>
      <c r="AU65" s="33">
        <v>27.179390937436658</v>
      </c>
      <c r="AV65" s="33">
        <v>20.88799316093559</v>
      </c>
      <c r="AW65" s="33">
        <v>0.4433854545992294</v>
      </c>
      <c r="AX65" s="33">
        <v>7.7039973967632092</v>
      </c>
      <c r="AY65" s="33">
        <v>1.1005303543166717E-2</v>
      </c>
      <c r="AZ65" s="33">
        <v>0.96447494715698512</v>
      </c>
      <c r="BA65" s="33">
        <v>1.3211236407320246</v>
      </c>
      <c r="BB65" s="33">
        <v>4.6835147850648129</v>
      </c>
      <c r="BC65" s="33">
        <v>0.94278425875498506</v>
      </c>
      <c r="BD65" s="33">
        <v>1.3944549380590998</v>
      </c>
      <c r="BE65" s="33">
        <v>0.39521899071602318</v>
      </c>
      <c r="BF65" s="33">
        <v>0.54458346098405264</v>
      </c>
      <c r="BG65" s="33">
        <v>3.7935568153823511</v>
      </c>
      <c r="BH65" s="33">
        <v>0.66902575574322065</v>
      </c>
      <c r="BI65" s="33">
        <v>4.8736931291544803</v>
      </c>
      <c r="BJ65" s="33">
        <v>1.040768003407917</v>
      </c>
      <c r="BK65" s="33">
        <v>3.0468155948440918</v>
      </c>
      <c r="BL65" s="33">
        <v>0.43971306767981239</v>
      </c>
      <c r="BM65" s="33">
        <v>2.9230422212730978</v>
      </c>
      <c r="BN65" s="33">
        <v>0.41579918720378189</v>
      </c>
      <c r="BO65" s="33">
        <v>0.86598509140417868</v>
      </c>
      <c r="BP65" s="33">
        <v>3.0031061156124906E-2</v>
      </c>
      <c r="BQ65" s="33">
        <v>0.15099549790896619</v>
      </c>
      <c r="BR65" s="33">
        <v>1.50497265012098E-2</v>
      </c>
      <c r="BS65" s="33">
        <v>-1.4230818501995673E-3</v>
      </c>
      <c r="BT65" s="4" t="s">
        <v>165</v>
      </c>
      <c r="BU65" s="4" t="s">
        <v>140</v>
      </c>
      <c r="BV65" s="4" t="s">
        <v>149</v>
      </c>
    </row>
    <row r="66" spans="1:74" s="17" customFormat="1" ht="15" customHeight="1">
      <c r="A66" s="6" t="s">
        <v>131</v>
      </c>
      <c r="B66" s="28" t="s">
        <v>64</v>
      </c>
      <c r="C66" s="28" t="s">
        <v>65</v>
      </c>
      <c r="D66" s="28">
        <v>113</v>
      </c>
      <c r="E66" s="28">
        <v>1</v>
      </c>
      <c r="F66" s="28">
        <v>24</v>
      </c>
      <c r="G66" s="28">
        <v>30</v>
      </c>
      <c r="H66" s="30">
        <v>296.94</v>
      </c>
      <c r="I66" s="30">
        <v>296.93684210526317</v>
      </c>
      <c r="J66" s="28" t="s">
        <v>66</v>
      </c>
      <c r="K66" s="29" t="s">
        <v>67</v>
      </c>
      <c r="L66" s="29" t="s">
        <v>26</v>
      </c>
      <c r="M66" s="29"/>
      <c r="N66" s="28" t="s">
        <v>26</v>
      </c>
      <c r="O66" s="28" t="s">
        <v>26</v>
      </c>
      <c r="P66" s="30">
        <v>43.859911118509075</v>
      </c>
      <c r="Q66" s="30">
        <v>2.3747791470081329E-2</v>
      </c>
      <c r="R66" s="30">
        <v>0.62685673498575156</v>
      </c>
      <c r="S66" s="30">
        <v>8.525421854593743</v>
      </c>
      <c r="T66" s="30">
        <v>0.12815205530064008</v>
      </c>
      <c r="U66" s="30">
        <v>46.121880312943546</v>
      </c>
      <c r="V66" s="30">
        <v>0.67024461550163905</v>
      </c>
      <c r="W66" s="30">
        <v>3.3834262901073463E-2</v>
      </c>
      <c r="X66" s="30">
        <v>9.95125379443337E-3</v>
      </c>
      <c r="Y66" s="30" t="s">
        <v>68</v>
      </c>
      <c r="Z66" s="30" t="s">
        <v>69</v>
      </c>
      <c r="AA66" s="30">
        <f t="shared" si="0"/>
        <v>99.999999999999972</v>
      </c>
      <c r="AB66" s="30">
        <v>91.465452744444349</v>
      </c>
      <c r="AC66" s="30">
        <v>97.446670691549045</v>
      </c>
      <c r="AD66" s="31">
        <v>36.421799999999998</v>
      </c>
      <c r="AE66" s="31">
        <v>2518.3062</v>
      </c>
      <c r="AF66" s="31">
        <v>88</v>
      </c>
      <c r="AG66" s="31">
        <v>2355.7885000000001</v>
      </c>
      <c r="AH66" s="31">
        <v>8.8529999999999998</v>
      </c>
      <c r="AI66" s="31">
        <v>41.756399999999999</v>
      </c>
      <c r="AJ66" s="31">
        <v>15.0099</v>
      </c>
      <c r="AK66" s="32">
        <v>12.399166935554813</v>
      </c>
      <c r="AL66" s="30">
        <v>0.14399999999999999</v>
      </c>
      <c r="AM66" s="30">
        <v>12.9</v>
      </c>
      <c r="AN66" s="30" t="s">
        <v>35</v>
      </c>
      <c r="AO66" s="30">
        <v>0</v>
      </c>
      <c r="AP66" s="30">
        <v>0.44</v>
      </c>
      <c r="AQ66" s="30" t="s">
        <v>69</v>
      </c>
      <c r="AR66" s="30" t="s">
        <v>69</v>
      </c>
      <c r="AS66" s="30" t="s">
        <v>69</v>
      </c>
      <c r="AT66" s="30" t="s">
        <v>69</v>
      </c>
      <c r="AU66" s="30" t="s">
        <v>69</v>
      </c>
      <c r="AV66" s="30" t="s">
        <v>69</v>
      </c>
      <c r="AW66" s="30" t="s">
        <v>69</v>
      </c>
      <c r="AX66" s="30" t="s">
        <v>69</v>
      </c>
      <c r="AY66" s="30" t="s">
        <v>69</v>
      </c>
      <c r="AZ66" s="30" t="s">
        <v>69</v>
      </c>
      <c r="BA66" s="30" t="s">
        <v>69</v>
      </c>
      <c r="BB66" s="30" t="s">
        <v>69</v>
      </c>
      <c r="BC66" s="30" t="s">
        <v>69</v>
      </c>
      <c r="BD66" s="30" t="s">
        <v>69</v>
      </c>
      <c r="BE66" s="30" t="s">
        <v>69</v>
      </c>
      <c r="BF66" s="30" t="s">
        <v>69</v>
      </c>
      <c r="BG66" s="30" t="s">
        <v>69</v>
      </c>
      <c r="BH66" s="30" t="s">
        <v>69</v>
      </c>
      <c r="BI66" s="30" t="s">
        <v>69</v>
      </c>
      <c r="BJ66" s="30" t="s">
        <v>69</v>
      </c>
      <c r="BK66" s="30" t="s">
        <v>69</v>
      </c>
      <c r="BL66" s="30" t="s">
        <v>69</v>
      </c>
      <c r="BM66" s="30" t="s">
        <v>69</v>
      </c>
      <c r="BN66" s="30" t="s">
        <v>69</v>
      </c>
      <c r="BO66" s="30" t="s">
        <v>69</v>
      </c>
      <c r="BP66" s="30" t="s">
        <v>69</v>
      </c>
      <c r="BQ66" s="30" t="s">
        <v>69</v>
      </c>
      <c r="BR66" s="30" t="s">
        <v>69</v>
      </c>
      <c r="BS66" s="30" t="s">
        <v>69</v>
      </c>
      <c r="BT66" s="4" t="s">
        <v>140</v>
      </c>
      <c r="BU66" s="45" t="s">
        <v>143</v>
      </c>
      <c r="BV66" s="4" t="s">
        <v>144</v>
      </c>
    </row>
    <row r="67" spans="1:74" s="17" customFormat="1" ht="15" customHeight="1">
      <c r="A67" s="6" t="s">
        <v>132</v>
      </c>
      <c r="B67" s="28" t="s">
        <v>71</v>
      </c>
      <c r="C67" s="28" t="s">
        <v>65</v>
      </c>
      <c r="D67" s="28">
        <v>114</v>
      </c>
      <c r="E67" s="28">
        <v>1</v>
      </c>
      <c r="F67" s="28">
        <v>0</v>
      </c>
      <c r="G67" s="28">
        <v>5</v>
      </c>
      <c r="H67" s="30">
        <v>299.7</v>
      </c>
      <c r="I67" s="30">
        <v>299.7</v>
      </c>
      <c r="J67" s="28" t="s">
        <v>66</v>
      </c>
      <c r="K67" s="29" t="s">
        <v>26</v>
      </c>
      <c r="L67" s="29" t="s">
        <v>26</v>
      </c>
      <c r="M67" s="29"/>
      <c r="N67" s="28" t="s">
        <v>26</v>
      </c>
      <c r="O67" s="28" t="s">
        <v>26</v>
      </c>
      <c r="P67" s="30">
        <v>43.843586296416483</v>
      </c>
      <c r="Q67" s="30">
        <v>2.3179268462287329E-2</v>
      </c>
      <c r="R67" s="30">
        <v>0.69537805386861984</v>
      </c>
      <c r="S67" s="30">
        <v>8.6458671364331732</v>
      </c>
      <c r="T67" s="30">
        <v>0.12053219600389412</v>
      </c>
      <c r="U67" s="30">
        <v>46.184692411107505</v>
      </c>
      <c r="V67" s="30">
        <v>0.48676463770803391</v>
      </c>
      <c r="W67" s="30" t="s">
        <v>69</v>
      </c>
      <c r="X67" s="30" t="s">
        <v>68</v>
      </c>
      <c r="Y67" s="30" t="s">
        <v>68</v>
      </c>
      <c r="Z67" s="30" t="s">
        <v>69</v>
      </c>
      <c r="AA67" s="30">
        <f t="shared" si="0"/>
        <v>100</v>
      </c>
      <c r="AB67" s="30">
        <v>91.366043687119884</v>
      </c>
      <c r="AC67" s="30"/>
      <c r="AD67" s="31">
        <v>36.700000000000003</v>
      </c>
      <c r="AE67" s="31">
        <v>2176.5</v>
      </c>
      <c r="AF67" s="31" t="s">
        <v>69</v>
      </c>
      <c r="AG67" s="31">
        <v>2271.6</v>
      </c>
      <c r="AH67" s="31">
        <v>3.9</v>
      </c>
      <c r="AI67" s="31">
        <v>44.2</v>
      </c>
      <c r="AJ67" s="31">
        <v>17.600000000000001</v>
      </c>
      <c r="AK67" s="32">
        <v>12.674279429366281</v>
      </c>
      <c r="AL67" s="30">
        <v>0.154</v>
      </c>
      <c r="AM67" s="30">
        <v>11.6</v>
      </c>
      <c r="AN67" s="30" t="s">
        <v>35</v>
      </c>
      <c r="AO67" s="30">
        <v>1.2999999999999999E-2</v>
      </c>
      <c r="AP67" s="30">
        <v>0.35799999999999998</v>
      </c>
      <c r="AQ67" s="30" t="s">
        <v>69</v>
      </c>
      <c r="AR67" s="30" t="s">
        <v>69</v>
      </c>
      <c r="AS67" s="30" t="s">
        <v>69</v>
      </c>
      <c r="AT67" s="30" t="s">
        <v>69</v>
      </c>
      <c r="AU67" s="30" t="s">
        <v>69</v>
      </c>
      <c r="AV67" s="30" t="s">
        <v>69</v>
      </c>
      <c r="AW67" s="30" t="s">
        <v>69</v>
      </c>
      <c r="AX67" s="30" t="s">
        <v>69</v>
      </c>
      <c r="AY67" s="30" t="s">
        <v>69</v>
      </c>
      <c r="AZ67" s="30" t="s">
        <v>69</v>
      </c>
      <c r="BA67" s="30" t="s">
        <v>69</v>
      </c>
      <c r="BB67" s="30" t="s">
        <v>69</v>
      </c>
      <c r="BC67" s="30" t="s">
        <v>69</v>
      </c>
      <c r="BD67" s="30" t="s">
        <v>69</v>
      </c>
      <c r="BE67" s="30" t="s">
        <v>69</v>
      </c>
      <c r="BF67" s="30" t="s">
        <v>69</v>
      </c>
      <c r="BG67" s="30" t="s">
        <v>69</v>
      </c>
      <c r="BH67" s="30" t="s">
        <v>69</v>
      </c>
      <c r="BI67" s="30" t="s">
        <v>69</v>
      </c>
      <c r="BJ67" s="30" t="s">
        <v>69</v>
      </c>
      <c r="BK67" s="30" t="s">
        <v>69</v>
      </c>
      <c r="BL67" s="30" t="s">
        <v>69</v>
      </c>
      <c r="BM67" s="30" t="s">
        <v>69</v>
      </c>
      <c r="BN67" s="30" t="s">
        <v>69</v>
      </c>
      <c r="BO67" s="30" t="s">
        <v>69</v>
      </c>
      <c r="BP67" s="30" t="s">
        <v>69</v>
      </c>
      <c r="BQ67" s="30" t="s">
        <v>69</v>
      </c>
      <c r="BR67" s="30" t="s">
        <v>69</v>
      </c>
      <c r="BS67" s="30" t="s">
        <v>69</v>
      </c>
      <c r="BT67" s="4" t="s">
        <v>140</v>
      </c>
      <c r="BU67" s="4" t="s">
        <v>144</v>
      </c>
      <c r="BV67" s="4" t="s">
        <v>145</v>
      </c>
    </row>
    <row r="68" spans="1:74" s="17" customFormat="1" ht="15" customHeight="1">
      <c r="A68" s="6" t="s">
        <v>133</v>
      </c>
      <c r="B68" s="28" t="s">
        <v>64</v>
      </c>
      <c r="C68" s="28" t="s">
        <v>65</v>
      </c>
      <c r="D68" s="28">
        <v>114</v>
      </c>
      <c r="E68" s="28">
        <v>4</v>
      </c>
      <c r="F68" s="28">
        <v>47</v>
      </c>
      <c r="G68" s="28">
        <v>52</v>
      </c>
      <c r="H68" s="30">
        <v>302.68</v>
      </c>
      <c r="I68" s="30">
        <v>302.59320388349511</v>
      </c>
      <c r="J68" s="28" t="s">
        <v>66</v>
      </c>
      <c r="K68" s="29" t="s">
        <v>67</v>
      </c>
      <c r="L68" s="29" t="s">
        <v>26</v>
      </c>
      <c r="M68" s="29"/>
      <c r="N68" s="28" t="s">
        <v>26</v>
      </c>
      <c r="O68" s="28" t="s">
        <v>26</v>
      </c>
      <c r="P68" s="30">
        <v>43.991947246350151</v>
      </c>
      <c r="Q68" s="30">
        <v>2.5590813492234969E-2</v>
      </c>
      <c r="R68" s="30">
        <v>0.61842411195786862</v>
      </c>
      <c r="S68" s="30">
        <v>8.5318644680394957</v>
      </c>
      <c r="T68" s="30">
        <v>0.12425281139737464</v>
      </c>
      <c r="U68" s="30">
        <v>45.881397676175574</v>
      </c>
      <c r="V68" s="30">
        <v>0.77671975602673349</v>
      </c>
      <c r="W68" s="30">
        <v>2.3905495949072014E-2</v>
      </c>
      <c r="X68" s="30">
        <v>2.4901558280283349E-2</v>
      </c>
      <c r="Y68" s="30">
        <v>9.96062331211334E-4</v>
      </c>
      <c r="Z68" s="30" t="s">
        <v>69</v>
      </c>
      <c r="AA68" s="30">
        <f t="shared" si="0"/>
        <v>99.999999999999986</v>
      </c>
      <c r="AB68" s="30">
        <v>91.418631533685328</v>
      </c>
      <c r="AC68" s="30">
        <v>98.427586794593964</v>
      </c>
      <c r="AD68" s="31">
        <v>35.4236</v>
      </c>
      <c r="AE68" s="31">
        <v>2547.4337999999998</v>
      </c>
      <c r="AF68" s="31">
        <v>83</v>
      </c>
      <c r="AG68" s="31">
        <v>2314.6158999999998</v>
      </c>
      <c r="AH68" s="31">
        <v>8.0160999999999998</v>
      </c>
      <c r="AI68" s="31">
        <v>45.519400000000005</v>
      </c>
      <c r="AJ68" s="31">
        <v>15.0099</v>
      </c>
      <c r="AK68" s="32">
        <v>12.158612500449831</v>
      </c>
      <c r="AL68" s="30">
        <v>0.158</v>
      </c>
      <c r="AM68" s="30">
        <v>13.9</v>
      </c>
      <c r="AN68" s="30" t="s">
        <v>35</v>
      </c>
      <c r="AO68" s="30">
        <v>0</v>
      </c>
      <c r="AP68" s="30">
        <v>0.44</v>
      </c>
      <c r="AQ68" s="30" t="s">
        <v>69</v>
      </c>
      <c r="AR68" s="30" t="s">
        <v>69</v>
      </c>
      <c r="AS68" s="30" t="s">
        <v>69</v>
      </c>
      <c r="AT68" s="30" t="s">
        <v>69</v>
      </c>
      <c r="AU68" s="30" t="s">
        <v>69</v>
      </c>
      <c r="AV68" s="30" t="s">
        <v>69</v>
      </c>
      <c r="AW68" s="30" t="s">
        <v>69</v>
      </c>
      <c r="AX68" s="30" t="s">
        <v>69</v>
      </c>
      <c r="AY68" s="30" t="s">
        <v>69</v>
      </c>
      <c r="AZ68" s="30" t="s">
        <v>69</v>
      </c>
      <c r="BA68" s="30" t="s">
        <v>69</v>
      </c>
      <c r="BB68" s="30" t="s">
        <v>69</v>
      </c>
      <c r="BC68" s="30" t="s">
        <v>69</v>
      </c>
      <c r="BD68" s="30" t="s">
        <v>69</v>
      </c>
      <c r="BE68" s="30" t="s">
        <v>69</v>
      </c>
      <c r="BF68" s="30" t="s">
        <v>69</v>
      </c>
      <c r="BG68" s="30" t="s">
        <v>69</v>
      </c>
      <c r="BH68" s="30" t="s">
        <v>69</v>
      </c>
      <c r="BI68" s="30" t="s">
        <v>69</v>
      </c>
      <c r="BJ68" s="30" t="s">
        <v>69</v>
      </c>
      <c r="BK68" s="30" t="s">
        <v>69</v>
      </c>
      <c r="BL68" s="30" t="s">
        <v>69</v>
      </c>
      <c r="BM68" s="30" t="s">
        <v>69</v>
      </c>
      <c r="BN68" s="30" t="s">
        <v>69</v>
      </c>
      <c r="BO68" s="30" t="s">
        <v>69</v>
      </c>
      <c r="BP68" s="30" t="s">
        <v>69</v>
      </c>
      <c r="BQ68" s="30" t="s">
        <v>69</v>
      </c>
      <c r="BR68" s="30" t="s">
        <v>69</v>
      </c>
      <c r="BS68" s="30" t="s">
        <v>69</v>
      </c>
      <c r="BT68" s="4" t="s">
        <v>140</v>
      </c>
      <c r="BU68" s="45" t="s">
        <v>143</v>
      </c>
      <c r="BV68" s="4" t="s">
        <v>144</v>
      </c>
    </row>
    <row r="69" spans="1:74" ht="15" customHeight="1">
      <c r="AL69" s="26"/>
      <c r="AO69" s="26"/>
      <c r="AP69" s="26"/>
      <c r="BT69" s="25"/>
      <c r="BU69" s="25"/>
      <c r="BV69" s="25"/>
    </row>
    <row r="70" spans="1:74" ht="15" customHeight="1">
      <c r="AL70" s="26"/>
      <c r="AO70" s="26"/>
      <c r="AP70" s="26"/>
      <c r="BT70" s="25"/>
      <c r="BU70" s="25"/>
      <c r="BV70" s="25"/>
    </row>
    <row r="71" spans="1:74" ht="15" customHeight="1">
      <c r="AL71" s="26"/>
      <c r="AO71" s="26"/>
      <c r="AP71" s="26"/>
      <c r="BT71" s="25"/>
      <c r="BU71" s="25"/>
      <c r="BV71" s="25"/>
    </row>
    <row r="72" spans="1:74" ht="15" customHeight="1">
      <c r="AL72" s="26"/>
      <c r="AO72" s="26"/>
      <c r="AP72" s="26"/>
      <c r="BT72" s="25"/>
      <c r="BU72" s="25"/>
      <c r="BV72" s="25"/>
    </row>
    <row r="73" spans="1:74" ht="15" customHeight="1">
      <c r="AL73" s="26"/>
      <c r="AO73" s="26"/>
      <c r="AP73" s="26"/>
      <c r="BT73" s="25"/>
      <c r="BU73" s="25"/>
      <c r="BV73" s="25"/>
    </row>
    <row r="74" spans="1:74" ht="15" customHeight="1">
      <c r="AL74" s="26"/>
      <c r="AO74" s="26"/>
      <c r="AP74" s="26"/>
      <c r="BT74" s="25"/>
      <c r="BU74" s="25"/>
      <c r="BV74" s="25"/>
    </row>
    <row r="75" spans="1:74" ht="15" customHeight="1">
      <c r="AL75" s="26"/>
      <c r="AO75" s="26"/>
      <c r="AP75" s="26"/>
      <c r="BT75" s="25"/>
      <c r="BU75" s="25"/>
      <c r="BV75" s="25"/>
    </row>
    <row r="76" spans="1:74" ht="15" customHeight="1">
      <c r="AL76" s="26"/>
      <c r="AO76" s="26"/>
      <c r="AP76" s="26"/>
      <c r="BT76" s="25"/>
      <c r="BU76" s="25"/>
      <c r="BV76" s="25"/>
    </row>
    <row r="77" spans="1:74" ht="15" customHeight="1">
      <c r="AL77" s="26"/>
      <c r="AO77" s="26"/>
      <c r="AP77" s="26"/>
      <c r="BT77" s="25"/>
      <c r="BU77" s="25"/>
      <c r="BV77" s="25"/>
    </row>
    <row r="78" spans="1:74" ht="15" customHeight="1">
      <c r="AL78" s="26"/>
      <c r="AO78" s="26"/>
      <c r="AP78" s="26"/>
      <c r="BT78" s="25"/>
      <c r="BU78" s="25"/>
      <c r="BV78" s="25"/>
    </row>
    <row r="79" spans="1:74" ht="15" customHeight="1">
      <c r="AL79" s="26"/>
      <c r="AO79" s="26"/>
      <c r="AP79" s="26"/>
      <c r="BT79" s="25"/>
      <c r="BU79" s="25"/>
      <c r="BV79" s="25"/>
    </row>
    <row r="80" spans="1:74" ht="15" customHeight="1">
      <c r="AL80" s="26"/>
      <c r="AO80" s="26"/>
      <c r="AP80" s="26"/>
      <c r="BT80" s="25"/>
      <c r="BU80" s="25"/>
      <c r="BV80" s="25"/>
    </row>
    <row r="81" spans="38:74" ht="15" customHeight="1">
      <c r="AL81" s="26"/>
      <c r="AO81" s="26"/>
      <c r="AP81" s="26"/>
      <c r="BT81" s="25"/>
      <c r="BU81" s="25"/>
      <c r="BV81" s="25"/>
    </row>
    <row r="82" spans="38:74" ht="15" customHeight="1">
      <c r="AL82" s="26"/>
      <c r="AO82" s="26"/>
      <c r="AP82" s="26"/>
      <c r="BT82" s="25"/>
      <c r="BU82" s="25"/>
      <c r="BV82" s="25"/>
    </row>
    <row r="83" spans="38:74" ht="15" customHeight="1">
      <c r="AL83" s="26"/>
      <c r="AO83" s="26"/>
      <c r="AP83" s="26"/>
      <c r="BT83" s="25"/>
      <c r="BU83" s="25"/>
      <c r="BV83" s="25"/>
    </row>
    <row r="84" spans="38:74" ht="15" customHeight="1">
      <c r="AL84" s="26"/>
      <c r="AO84" s="26"/>
      <c r="AP84" s="26"/>
      <c r="BT84" s="25"/>
      <c r="BU84" s="25"/>
      <c r="BV84" s="25"/>
    </row>
    <row r="85" spans="38:74" ht="15" customHeight="1">
      <c r="AL85" s="26"/>
      <c r="AO85" s="26"/>
      <c r="AP85" s="26"/>
      <c r="BT85" s="25"/>
      <c r="BU85" s="25"/>
      <c r="BV85" s="25"/>
    </row>
    <row r="86" spans="38:74" ht="15" customHeight="1">
      <c r="AL86" s="26"/>
      <c r="AO86" s="26"/>
      <c r="AP86" s="26"/>
      <c r="BT86" s="25"/>
      <c r="BU86" s="25"/>
      <c r="BV86" s="25"/>
    </row>
    <row r="87" spans="38:74" ht="15" customHeight="1">
      <c r="AL87" s="26"/>
      <c r="AO87" s="26"/>
      <c r="AP87" s="26"/>
      <c r="BT87" s="25"/>
      <c r="BU87" s="25"/>
      <c r="BV87" s="25"/>
    </row>
    <row r="88" spans="38:74" ht="15" customHeight="1">
      <c r="AL88" s="26"/>
      <c r="AO88" s="26"/>
      <c r="AP88" s="26"/>
      <c r="BT88" s="25"/>
      <c r="BU88" s="25"/>
      <c r="BV88" s="25"/>
    </row>
    <row r="89" spans="38:74" ht="15" customHeight="1">
      <c r="AL89" s="26"/>
      <c r="AO89" s="26"/>
      <c r="AP89" s="26"/>
    </row>
    <row r="90" spans="38:74" ht="15" customHeight="1">
      <c r="AL90" s="26"/>
      <c r="AO90" s="26"/>
      <c r="AP90" s="26"/>
    </row>
    <row r="91" spans="38:74" ht="15" customHeight="1">
      <c r="AL91" s="26"/>
    </row>
  </sheetData>
  <mergeCells count="15">
    <mergeCell ref="BT1:BV1"/>
    <mergeCell ref="AD1:AJ1"/>
    <mergeCell ref="AK1:AP1"/>
    <mergeCell ref="AQ1:BS1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O5"/>
    <mergeCell ref="P1:AA1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BA3_T6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Coggon</dc:creator>
  <cp:lastModifiedBy>Lorri Peters</cp:lastModifiedBy>
  <dcterms:created xsi:type="dcterms:W3CDTF">2020-05-05T14:16:29Z</dcterms:created>
  <dcterms:modified xsi:type="dcterms:W3CDTF">2020-07-08T21:04:10Z</dcterms:modified>
</cp:coreProperties>
</file>