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U:\Share\Oman-ICDP Project\Tables\4_3_SITE BA4\DONE\"/>
    </mc:Choice>
  </mc:AlternateContent>
  <xr:revisionPtr revIDLastSave="0" documentId="8_{AB04BC31-4AD7-4A73-A9F5-33A2F927BC99}" xr6:coauthVersionLast="36" xr6:coauthVersionMax="36" xr10:uidLastSave="{00000000-0000-0000-0000-000000000000}"/>
  <bookViews>
    <workbookView xWindow="0" yWindow="0" windowWidth="23040" windowHeight="8327" xr2:uid="{00000000-000D-0000-FFFF-FFFF00000000}"/>
  </bookViews>
  <sheets>
    <sheet name="FINAL_Descriptions" sheetId="2" r:id="rId1"/>
  </sheets>
  <externalReferences>
    <externalReference r:id="rId2"/>
    <externalReference r:id="rId3"/>
    <externalReference r:id="rId4"/>
  </externalReferences>
  <definedNames>
    <definedName name="B_cohesive">#REF!</definedName>
    <definedName name="BD_intensity">#REF!</definedName>
    <definedName name="BGD_type">#REF!</definedName>
    <definedName name="Boundary_layer">#REF!</definedName>
    <definedName name="contact_geom">#REF!</definedName>
    <definedName name="contact_nature">#REF!</definedName>
    <definedName name="Contacts">#REF!</definedName>
    <definedName name="CP_boundary">#REF!</definedName>
    <definedName name="CP_geometry">#REF!</definedName>
    <definedName name="CP_intensity">#REF!</definedName>
    <definedName name="fault_type">#REF!</definedName>
    <definedName name="fracture_intensity">#REF!</definedName>
    <definedName name="fracture_morph">#REF!</definedName>
    <definedName name="fracture_network">#REF!</definedName>
    <definedName name="fracture_type">#REF!</definedName>
    <definedName name="Grain_size">#REF!</definedName>
    <definedName name="GS_distribution">#REF!</definedName>
    <definedName name="Habit">#REF!</definedName>
    <definedName name="Intensity_layer">#REF!</definedName>
    <definedName name="Lithology">#REF!</definedName>
    <definedName name="mag_vein">#REF!</definedName>
    <definedName name="mag_vein_con">#REF!</definedName>
    <definedName name="mag_vein_geom">#REF!</definedName>
    <definedName name="MF_geometry">#REF!</definedName>
    <definedName name="MF_intensity">#REF!</definedName>
    <definedName name="Modifier">#REF!</definedName>
    <definedName name="Nature_layer">#REF!</definedName>
    <definedName name="patch_shape">#REF!</definedName>
    <definedName name="patch_size">#REF!</definedName>
    <definedName name="pervasive">#REF!</definedName>
    <definedName name="_xlnm.Print_Area" localSheetId="0">FINAL_Descriptions!$E$3:$Z$5</definedName>
    <definedName name="Quality_name">#REF!</definedName>
    <definedName name="Shape">#REF!</definedName>
    <definedName name="shear_sense">#REF!</definedName>
    <definedName name="SPO_phase">#REF!</definedName>
    <definedName name="Texture">#REF!</definedName>
    <definedName name="vein_connectivity">#REF!</definedName>
    <definedName name="vein_morph">#REF!</definedName>
    <definedName name="vein_texture">#REF!</definedName>
  </definedNames>
  <calcPr calcId="191029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1370" i="2" l="1"/>
  <c r="Z1370" i="2"/>
  <c r="Y1371" i="2"/>
  <c r="Z1371" i="2"/>
  <c r="Z1372" i="2"/>
  <c r="Y1373" i="2"/>
  <c r="Z1373" i="2"/>
  <c r="Y1374" i="2"/>
  <c r="Z1374" i="2"/>
  <c r="Y1375" i="2"/>
  <c r="Z1375" i="2"/>
  <c r="Z1376" i="2"/>
  <c r="Y1377" i="2"/>
  <c r="Z1377" i="2"/>
  <c r="Z1378" i="2"/>
  <c r="Y1379" i="2"/>
  <c r="Z1379" i="2"/>
  <c r="Y1380" i="2"/>
  <c r="Z1380" i="2"/>
  <c r="Z1381" i="2"/>
  <c r="Y1382" i="2"/>
  <c r="Z1382" i="2"/>
  <c r="Y1383" i="2"/>
  <c r="Z1383" i="2"/>
  <c r="Y1384" i="2"/>
  <c r="Z1384" i="2"/>
  <c r="Y1385" i="2"/>
  <c r="Z1385" i="2"/>
  <c r="Y1386" i="2"/>
  <c r="Z1386" i="2"/>
  <c r="Z1387" i="2"/>
  <c r="Y1388" i="2"/>
  <c r="Z1388" i="2"/>
  <c r="Y1389" i="2"/>
  <c r="Z1389" i="2"/>
  <c r="Y1390" i="2"/>
  <c r="Z1390" i="2"/>
  <c r="Y1391" i="2"/>
  <c r="Z1391" i="2"/>
  <c r="Y1392" i="2"/>
  <c r="Z1392" i="2"/>
  <c r="Y1393" i="2"/>
  <c r="Z1393" i="2"/>
  <c r="Y1394" i="2"/>
  <c r="Z1394" i="2"/>
  <c r="Y1395" i="2"/>
  <c r="Z1395" i="2"/>
  <c r="Y1396" i="2"/>
  <c r="Z1396" i="2"/>
  <c r="Y1397" i="2"/>
  <c r="Z1397" i="2"/>
  <c r="Y1398" i="2"/>
  <c r="Z1398" i="2"/>
  <c r="Y1399" i="2"/>
  <c r="Z1399" i="2"/>
  <c r="Y1400" i="2"/>
  <c r="Z1400" i="2"/>
  <c r="Y1401" i="2"/>
  <c r="Z1401" i="2"/>
  <c r="Y1402" i="2"/>
  <c r="Z1402" i="2"/>
  <c r="Z1403" i="2"/>
  <c r="Y1404" i="2"/>
  <c r="Z1404" i="2"/>
  <c r="Y1405" i="2"/>
  <c r="Z1405" i="2"/>
  <c r="Z1406" i="2"/>
  <c r="Y1407" i="2"/>
  <c r="Z1407" i="2"/>
  <c r="Z1408" i="2"/>
  <c r="Y1409" i="2"/>
  <c r="Z1409" i="2"/>
  <c r="Y1410" i="2"/>
  <c r="Z1410" i="2"/>
  <c r="Y1411" i="2"/>
  <c r="Z1411" i="2"/>
  <c r="Y1412" i="2"/>
  <c r="Z1412" i="2"/>
  <c r="Z1413" i="2"/>
  <c r="Y1414" i="2"/>
  <c r="Z1414" i="2"/>
  <c r="Z1415" i="2"/>
  <c r="Y1416" i="2"/>
  <c r="Z1416" i="2"/>
  <c r="Y1417" i="2"/>
  <c r="Z1417" i="2"/>
  <c r="Y1418" i="2"/>
  <c r="Z1418" i="2"/>
  <c r="Z1419" i="2"/>
  <c r="Y1420" i="2"/>
  <c r="Z1420" i="2"/>
  <c r="Y1421" i="2"/>
  <c r="Z1421" i="2"/>
  <c r="Y1422" i="2"/>
  <c r="Z1422" i="2"/>
  <c r="Z1423" i="2"/>
  <c r="Y1424" i="2"/>
  <c r="Z1424" i="2"/>
  <c r="Z1425" i="2"/>
  <c r="Y1426" i="2"/>
  <c r="Z1426" i="2"/>
  <c r="Y1427" i="2"/>
  <c r="Z1427" i="2"/>
  <c r="Y1428" i="2"/>
  <c r="Z1428" i="2"/>
  <c r="Z1429" i="2"/>
  <c r="Z1430" i="2"/>
  <c r="Y1431" i="2"/>
  <c r="Z1431" i="2"/>
  <c r="Z1432" i="2"/>
  <c r="Y1433" i="2"/>
  <c r="Z1433" i="2"/>
  <c r="Y1434" i="2"/>
  <c r="Z1434" i="2"/>
  <c r="Z1435" i="2"/>
  <c r="Y1436" i="2"/>
  <c r="Z1436" i="2"/>
  <c r="Y1437" i="2"/>
  <c r="Z1437" i="2"/>
  <c r="Z1438" i="2"/>
  <c r="Y1439" i="2"/>
  <c r="Z1439" i="2"/>
  <c r="Z1440" i="2"/>
  <c r="Y1441" i="2"/>
  <c r="Z1441" i="2"/>
  <c r="Z1442" i="2"/>
  <c r="Y1443" i="2"/>
  <c r="Z1443" i="2"/>
  <c r="Y1444" i="2"/>
  <c r="Z1444" i="2"/>
  <c r="Y1445" i="2"/>
  <c r="Z1445" i="2"/>
  <c r="Z1446" i="2"/>
  <c r="Y1447" i="2"/>
  <c r="Z1447" i="2"/>
  <c r="Y1448" i="2"/>
  <c r="Z1448" i="2"/>
  <c r="Z1449" i="2"/>
  <c r="Y1450" i="2"/>
  <c r="Z1450" i="2"/>
  <c r="Y1451" i="2"/>
  <c r="Z1451" i="2"/>
  <c r="Z1452" i="2"/>
  <c r="Y1453" i="2"/>
  <c r="Z1453" i="2"/>
  <c r="Z1454" i="2"/>
  <c r="Y1455" i="2"/>
  <c r="Z1455" i="2"/>
  <c r="Y1456" i="2"/>
  <c r="Z1456" i="2"/>
  <c r="Y1457" i="2"/>
  <c r="Z1457" i="2"/>
  <c r="Z1458" i="2"/>
  <c r="Y1459" i="2"/>
  <c r="Z1459" i="2"/>
  <c r="Z1460" i="2"/>
  <c r="Y1461" i="2"/>
  <c r="Z1461" i="2"/>
  <c r="Y1462" i="2"/>
  <c r="Z1462" i="2"/>
  <c r="Y1463" i="2"/>
  <c r="Z1463" i="2"/>
  <c r="Y1464" i="2"/>
  <c r="Z1464" i="2"/>
  <c r="Y1465" i="2"/>
  <c r="Z1465" i="2"/>
  <c r="Y1466" i="2"/>
  <c r="Z1466" i="2"/>
  <c r="Z1467" i="2"/>
  <c r="Y1468" i="2"/>
  <c r="Z1468" i="2"/>
  <c r="Y1469" i="2"/>
  <c r="Z1469" i="2"/>
  <c r="Y1470" i="2"/>
  <c r="Z1470" i="2"/>
  <c r="Z1471" i="2"/>
  <c r="Y1472" i="2"/>
  <c r="Z1472" i="2"/>
  <c r="Z1473" i="2"/>
  <c r="Y1474" i="2"/>
  <c r="Z1474" i="2"/>
  <c r="Z1475" i="2"/>
  <c r="Y1476" i="2"/>
  <c r="Z1476" i="2"/>
  <c r="Y1477" i="2"/>
  <c r="Z1477" i="2"/>
  <c r="Y1478" i="2"/>
  <c r="Z1478" i="2"/>
  <c r="Y1479" i="2"/>
  <c r="Z1479" i="2"/>
  <c r="Z1480" i="2"/>
  <c r="Y1481" i="2"/>
  <c r="Z1481" i="2"/>
  <c r="Y1482" i="2"/>
  <c r="Z1482" i="2"/>
  <c r="Z1483" i="2"/>
  <c r="Y1484" i="2"/>
  <c r="Z1484" i="2"/>
  <c r="Y1485" i="2"/>
  <c r="Z1485" i="2"/>
  <c r="Z1486" i="2"/>
  <c r="Y1487" i="2"/>
  <c r="Z1487" i="2"/>
  <c r="Y1488" i="2"/>
  <c r="Z1488" i="2"/>
  <c r="Z1489" i="2"/>
  <c r="Y1490" i="2"/>
  <c r="Z1490" i="2"/>
  <c r="Z1491" i="2"/>
  <c r="Y1492" i="2"/>
  <c r="Z1492" i="2"/>
  <c r="Z1493" i="2"/>
  <c r="Y1494" i="2"/>
  <c r="Z1494" i="2"/>
  <c r="Z1495" i="2"/>
  <c r="Z1496" i="2"/>
  <c r="Y1497" i="2"/>
  <c r="Z1497" i="2"/>
  <c r="Z1498" i="2"/>
  <c r="Z1499" i="2"/>
  <c r="Y1500" i="2"/>
  <c r="Z1500" i="2"/>
  <c r="Z1501" i="2"/>
  <c r="Z1502" i="2"/>
  <c r="Z1503" i="2"/>
  <c r="Y1504" i="2"/>
  <c r="Z1504" i="2"/>
  <c r="Y1505" i="2"/>
  <c r="Z1505" i="2"/>
  <c r="Y1506" i="2"/>
  <c r="Z1506" i="2"/>
  <c r="Z1507" i="2"/>
  <c r="Y1508" i="2"/>
  <c r="Z1508" i="2"/>
  <c r="Z1509" i="2"/>
  <c r="Z1510" i="2"/>
  <c r="Z1511" i="2"/>
  <c r="Y1512" i="2"/>
  <c r="Z1512" i="2"/>
  <c r="Y1513" i="2"/>
  <c r="Z1513" i="2"/>
  <c r="Y1514" i="2"/>
  <c r="Z1514" i="2"/>
  <c r="Z1515" i="2"/>
  <c r="Y1516" i="2"/>
  <c r="Z1516" i="2"/>
  <c r="Z1517" i="2"/>
  <c r="Y1518" i="2"/>
  <c r="Z1518" i="2"/>
  <c r="Y1519" i="2"/>
  <c r="Z1519" i="2"/>
  <c r="Z1520" i="2"/>
  <c r="Z1521" i="2"/>
  <c r="Y1522" i="2"/>
  <c r="Z1522" i="2"/>
  <c r="Y1523" i="2"/>
  <c r="Z1523" i="2"/>
  <c r="Y1524" i="2"/>
  <c r="Z1524" i="2"/>
  <c r="Z1525" i="2"/>
  <c r="Z1526" i="2"/>
  <c r="Z1527" i="2"/>
  <c r="Z1528" i="2"/>
  <c r="Z1529" i="2"/>
  <c r="Z1530" i="2"/>
  <c r="Y1531" i="2"/>
  <c r="Z1531" i="2"/>
  <c r="Y1532" i="2"/>
  <c r="Z1532" i="2"/>
  <c r="Y1533" i="2"/>
  <c r="Z1533" i="2"/>
  <c r="Z1534" i="2"/>
  <c r="Z1535" i="2"/>
  <c r="Z1536" i="2"/>
  <c r="Z1537" i="2"/>
  <c r="Z1538" i="2"/>
  <c r="Z1539" i="2"/>
  <c r="Y1540" i="2"/>
  <c r="Z1540" i="2"/>
  <c r="Y1541" i="2"/>
  <c r="Z1541" i="2"/>
  <c r="Z1542" i="2"/>
  <c r="Z1543" i="2"/>
  <c r="Z1544" i="2"/>
  <c r="Z1545" i="2"/>
  <c r="Z1546" i="2"/>
  <c r="Z1547" i="2"/>
  <c r="Z1548" i="2"/>
  <c r="Y1549" i="2"/>
  <c r="Z1549" i="2"/>
  <c r="Y1550" i="2"/>
  <c r="Z1550" i="2"/>
  <c r="Z1551" i="2"/>
  <c r="Z1552" i="2"/>
  <c r="Z1553" i="2"/>
  <c r="Z1554" i="2"/>
  <c r="Y1555" i="2"/>
  <c r="Z1555" i="2"/>
  <c r="Z1556" i="2"/>
  <c r="Z1557" i="2"/>
  <c r="Z1558" i="2"/>
  <c r="Z1559" i="2"/>
  <c r="Z1560" i="2"/>
  <c r="Z1561" i="2"/>
  <c r="Y1562" i="2"/>
  <c r="Z1562" i="2"/>
  <c r="Y1563" i="2"/>
  <c r="Z1563" i="2"/>
  <c r="Y1564" i="2"/>
  <c r="Z1564" i="2"/>
  <c r="Z1565" i="2"/>
  <c r="Y1566" i="2"/>
  <c r="Z1566" i="2"/>
  <c r="Y1567" i="2"/>
  <c r="Z1567" i="2"/>
  <c r="Y1568" i="2"/>
  <c r="Z1568" i="2"/>
  <c r="Y1569" i="2"/>
  <c r="Z1569" i="2"/>
  <c r="Y1570" i="2"/>
  <c r="Z1570" i="2"/>
  <c r="Z1571" i="2"/>
  <c r="Y1572" i="2"/>
  <c r="Z1572" i="2"/>
  <c r="Z1573" i="2"/>
  <c r="Y1574" i="2"/>
  <c r="Z1574" i="2"/>
  <c r="Y1575" i="2"/>
  <c r="Z1575" i="2"/>
  <c r="Z1576" i="2"/>
  <c r="Z1577" i="2"/>
  <c r="Z1578" i="2"/>
  <c r="Z1579" i="2"/>
  <c r="Y1580" i="2"/>
  <c r="Z1580" i="2"/>
  <c r="Z1581" i="2"/>
  <c r="Z1582" i="2"/>
  <c r="Z1583" i="2"/>
  <c r="Z1584" i="2"/>
  <c r="Z1585" i="2"/>
  <c r="Y1586" i="2"/>
  <c r="Z1586" i="2"/>
  <c r="Y1587" i="2"/>
  <c r="Z1587" i="2"/>
  <c r="Z1588" i="2"/>
  <c r="Y1589" i="2"/>
  <c r="Z1589" i="2"/>
  <c r="Y1590" i="2"/>
  <c r="Z1590" i="2"/>
  <c r="Y1591" i="2"/>
  <c r="Z1591" i="2"/>
  <c r="Y1592" i="2"/>
  <c r="Z1592" i="2"/>
  <c r="Y1593" i="2"/>
  <c r="Z1593" i="2"/>
  <c r="Y1594" i="2"/>
  <c r="Z1594" i="2"/>
  <c r="Z1595" i="2"/>
  <c r="Y1596" i="2"/>
  <c r="Z1596" i="2"/>
  <c r="Z1597" i="2"/>
  <c r="Y1598" i="2"/>
  <c r="Z1598" i="2"/>
  <c r="Z1599" i="2"/>
  <c r="Y1600" i="2"/>
  <c r="Z1600" i="2"/>
  <c r="Z1601" i="2"/>
  <c r="Y1602" i="2"/>
  <c r="Z1602" i="2"/>
  <c r="Y1603" i="2"/>
  <c r="Z1603" i="2"/>
  <c r="Z1604" i="2"/>
  <c r="Y1605" i="2"/>
  <c r="Z1605" i="2"/>
  <c r="Z1606" i="2"/>
  <c r="Y1607" i="2"/>
  <c r="Z1607" i="2"/>
  <c r="Y1608" i="2"/>
  <c r="Z1608" i="2"/>
  <c r="Z1609" i="2"/>
  <c r="Y1610" i="2"/>
  <c r="Z1610" i="2"/>
  <c r="Y1611" i="2"/>
  <c r="Z1611" i="2"/>
  <c r="Y1612" i="2"/>
  <c r="Z1612" i="2"/>
  <c r="Y1613" i="2"/>
  <c r="Z1613" i="2"/>
  <c r="Z1614" i="2"/>
  <c r="Y1615" i="2"/>
  <c r="Z1615" i="2"/>
  <c r="Y1616" i="2"/>
  <c r="Z1616" i="2"/>
  <c r="Z1617" i="2"/>
  <c r="Y1618" i="2"/>
  <c r="Z1618" i="2"/>
  <c r="Z1619" i="2"/>
  <c r="Y1620" i="2"/>
  <c r="Z1620" i="2"/>
  <c r="Z1621" i="2"/>
  <c r="Y6" i="2"/>
  <c r="Z6" i="2"/>
  <c r="Y7" i="2"/>
  <c r="Z7" i="2"/>
  <c r="Y8" i="2"/>
  <c r="Z8" i="2"/>
  <c r="Z9" i="2"/>
  <c r="Z10" i="2"/>
  <c r="Y11" i="2"/>
  <c r="Z11" i="2"/>
  <c r="Y12" i="2"/>
  <c r="Z12" i="2"/>
  <c r="Z13" i="2"/>
  <c r="Y14" i="2"/>
  <c r="Z14" i="2"/>
  <c r="Z15" i="2"/>
  <c r="Z16" i="2"/>
  <c r="Y17" i="2"/>
  <c r="Z17" i="2"/>
  <c r="Z18" i="2"/>
  <c r="Z19" i="2"/>
  <c r="Y20" i="2"/>
  <c r="Z20" i="2"/>
  <c r="Z21" i="2"/>
  <c r="Z22" i="2"/>
  <c r="Y23" i="2"/>
  <c r="Z23" i="2"/>
  <c r="Y24" i="2"/>
  <c r="Z24" i="2"/>
  <c r="Y25" i="2"/>
  <c r="Z25" i="2"/>
  <c r="Y26" i="2"/>
  <c r="Z26" i="2"/>
  <c r="Y27" i="2"/>
  <c r="Z27" i="2"/>
  <c r="Y28" i="2"/>
  <c r="Z28" i="2"/>
  <c r="Y29" i="2"/>
  <c r="Z29" i="2"/>
  <c r="Y30" i="2"/>
  <c r="Z30" i="2"/>
  <c r="Y31" i="2"/>
  <c r="Z31" i="2"/>
  <c r="Y32" i="2"/>
  <c r="Z32" i="2"/>
  <c r="Y33" i="2"/>
  <c r="Z33" i="2"/>
  <c r="Y34" i="2"/>
  <c r="Z34" i="2"/>
  <c r="Y35" i="2"/>
  <c r="Z35" i="2"/>
  <c r="Y36" i="2"/>
  <c r="Z36" i="2"/>
  <c r="Y37" i="2"/>
  <c r="Z37" i="2"/>
  <c r="Y38" i="2"/>
  <c r="Z38" i="2"/>
  <c r="Y39" i="2"/>
  <c r="Z39" i="2"/>
  <c r="Y40" i="2"/>
  <c r="Z40" i="2"/>
  <c r="Y41" i="2"/>
  <c r="Z41" i="2"/>
  <c r="Y42" i="2"/>
  <c r="Z42" i="2"/>
  <c r="Y43" i="2"/>
  <c r="Z43" i="2"/>
  <c r="Y44" i="2"/>
  <c r="Z44" i="2"/>
  <c r="Y45" i="2"/>
  <c r="Z45" i="2"/>
  <c r="Y46" i="2"/>
  <c r="Z46" i="2"/>
  <c r="Y47" i="2"/>
  <c r="Z47" i="2"/>
  <c r="Y48" i="2"/>
  <c r="Z48" i="2"/>
  <c r="Y49" i="2"/>
  <c r="Z49" i="2"/>
  <c r="Y50" i="2"/>
  <c r="Z50" i="2"/>
  <c r="Y51" i="2"/>
  <c r="Z51" i="2"/>
  <c r="Y52" i="2"/>
  <c r="Z52" i="2"/>
  <c r="Y53" i="2"/>
  <c r="Z53" i="2"/>
  <c r="Y54" i="2"/>
  <c r="Z54" i="2"/>
  <c r="Z55" i="2"/>
  <c r="Y56" i="2"/>
  <c r="Z56" i="2"/>
  <c r="Z57" i="2"/>
  <c r="Y58" i="2"/>
  <c r="Z58" i="2"/>
  <c r="Z59" i="2"/>
  <c r="Y60" i="2"/>
  <c r="Z60" i="2"/>
  <c r="Y61" i="2"/>
  <c r="Z61" i="2"/>
  <c r="Y62" i="2"/>
  <c r="Z62" i="2"/>
  <c r="Y63" i="2"/>
  <c r="Z63" i="2"/>
  <c r="Y64" i="2"/>
  <c r="Z64" i="2"/>
  <c r="Y65" i="2"/>
  <c r="Z65" i="2"/>
  <c r="Y66" i="2"/>
  <c r="Z66" i="2"/>
  <c r="Y67" i="2"/>
  <c r="Z67" i="2"/>
  <c r="Y68" i="2"/>
  <c r="Z68" i="2"/>
  <c r="Y69" i="2"/>
  <c r="Z69" i="2"/>
  <c r="Z70" i="2"/>
  <c r="Y71" i="2"/>
  <c r="Z71" i="2"/>
  <c r="Z72" i="2"/>
  <c r="Y73" i="2"/>
  <c r="Z73" i="2"/>
  <c r="Y74" i="2"/>
  <c r="Z74" i="2"/>
  <c r="Y75" i="2"/>
  <c r="Z75" i="2"/>
  <c r="Y76" i="2"/>
  <c r="Z76" i="2"/>
  <c r="Y77" i="2"/>
  <c r="Z77" i="2"/>
  <c r="Y78" i="2"/>
  <c r="Z78" i="2"/>
  <c r="Y79" i="2"/>
  <c r="Z79" i="2"/>
  <c r="Y80" i="2"/>
  <c r="Z80" i="2"/>
  <c r="Y81" i="2"/>
  <c r="Z81" i="2"/>
  <c r="Y82" i="2"/>
  <c r="Z82" i="2"/>
  <c r="Y83" i="2"/>
  <c r="Z83" i="2"/>
  <c r="Z84" i="2"/>
  <c r="Y85" i="2"/>
  <c r="Z85" i="2"/>
  <c r="Z86" i="2"/>
  <c r="Z87" i="2"/>
  <c r="Y88" i="2"/>
  <c r="Z88" i="2"/>
  <c r="Y89" i="2"/>
  <c r="Z89" i="2"/>
  <c r="Y90" i="2"/>
  <c r="Z90" i="2"/>
  <c r="Z91" i="2"/>
  <c r="Y92" i="2"/>
  <c r="Z92" i="2"/>
  <c r="Z93" i="2"/>
  <c r="Y94" i="2"/>
  <c r="Z94" i="2"/>
  <c r="Z95" i="2"/>
  <c r="Z96" i="2"/>
  <c r="Y97" i="2"/>
  <c r="Z97" i="2"/>
  <c r="Z98" i="2"/>
  <c r="Y99" i="2"/>
  <c r="Z99" i="2"/>
  <c r="Z100" i="2"/>
  <c r="Y101" i="2"/>
  <c r="Z101" i="2"/>
  <c r="Z102" i="2"/>
  <c r="Y103" i="2"/>
  <c r="Z103" i="2"/>
  <c r="Y104" i="2"/>
  <c r="Z104" i="2"/>
  <c r="Z105" i="2"/>
  <c r="Y106" i="2"/>
  <c r="Z106" i="2"/>
  <c r="Z107" i="2"/>
  <c r="Y108" i="2"/>
  <c r="Z108" i="2"/>
  <c r="Z109" i="2"/>
  <c r="Y110" i="2"/>
  <c r="Z110" i="2"/>
  <c r="Z111" i="2"/>
  <c r="Z112" i="2"/>
  <c r="Y113" i="2"/>
  <c r="Z113" i="2"/>
  <c r="Y114" i="2"/>
  <c r="Z114" i="2"/>
  <c r="Y115" i="2"/>
  <c r="Z115" i="2"/>
  <c r="Z116" i="2"/>
  <c r="Z117" i="2"/>
  <c r="Y118" i="2"/>
  <c r="Z118" i="2"/>
  <c r="Z119" i="2"/>
  <c r="Y120" i="2"/>
  <c r="Z120" i="2"/>
  <c r="Y121" i="2"/>
  <c r="Z121" i="2"/>
  <c r="Y122" i="2"/>
  <c r="Z122" i="2"/>
  <c r="Y123" i="2"/>
  <c r="Z123" i="2"/>
  <c r="Y124" i="2"/>
  <c r="Z124" i="2"/>
  <c r="Y125" i="2"/>
  <c r="Z125" i="2"/>
  <c r="Z126" i="2"/>
  <c r="Y127" i="2"/>
  <c r="Z127" i="2"/>
  <c r="Z128" i="2"/>
  <c r="Y129" i="2"/>
  <c r="Z129" i="2"/>
  <c r="Z130" i="2"/>
  <c r="Y131" i="2"/>
  <c r="Z131" i="2"/>
  <c r="Y132" i="2"/>
  <c r="Z132" i="2"/>
  <c r="Z133" i="2"/>
  <c r="Y134" i="2"/>
  <c r="Z134" i="2"/>
  <c r="Z135" i="2"/>
  <c r="Y136" i="2"/>
  <c r="Z136" i="2"/>
  <c r="Y137" i="2"/>
  <c r="Z137" i="2"/>
  <c r="Y138" i="2"/>
  <c r="Z138" i="2"/>
  <c r="Y139" i="2"/>
  <c r="Z139" i="2"/>
  <c r="Z140" i="2"/>
  <c r="Y141" i="2"/>
  <c r="Z141" i="2"/>
  <c r="Y142" i="2"/>
  <c r="Z142" i="2"/>
  <c r="Z143" i="2"/>
  <c r="Z144" i="2"/>
  <c r="Y145" i="2"/>
  <c r="Z145" i="2"/>
  <c r="Y146" i="2"/>
  <c r="Z146" i="2"/>
  <c r="Z147" i="2"/>
  <c r="Y148" i="2"/>
  <c r="Z148" i="2"/>
  <c r="Y149" i="2"/>
  <c r="Z149" i="2"/>
  <c r="Y150" i="2"/>
  <c r="Z150" i="2"/>
  <c r="Y151" i="2"/>
  <c r="Z151" i="2"/>
  <c r="Y152" i="2"/>
  <c r="Z152" i="2"/>
  <c r="Z153" i="2"/>
  <c r="Z154" i="2"/>
  <c r="Y155" i="2"/>
  <c r="Z155" i="2"/>
  <c r="Y156" i="2"/>
  <c r="Z156" i="2"/>
  <c r="Y157" i="2"/>
  <c r="Z157" i="2"/>
  <c r="Y158" i="2"/>
  <c r="Z158" i="2"/>
  <c r="Y159" i="2"/>
  <c r="Z159" i="2"/>
  <c r="Y160" i="2"/>
  <c r="Z160" i="2"/>
  <c r="Z161" i="2"/>
  <c r="Z162" i="2"/>
  <c r="Y163" i="2"/>
  <c r="Z163" i="2"/>
  <c r="Y164" i="2"/>
  <c r="Z164" i="2"/>
  <c r="Y165" i="2"/>
  <c r="Z165" i="2"/>
  <c r="Y166" i="2"/>
  <c r="Z166" i="2"/>
  <c r="Y167" i="2"/>
  <c r="Z167" i="2"/>
  <c r="Y168" i="2"/>
  <c r="Z168" i="2"/>
  <c r="Y169" i="2"/>
  <c r="Z169" i="2"/>
  <c r="Z170" i="2"/>
  <c r="Z171" i="2"/>
  <c r="Z172" i="2"/>
  <c r="Z173" i="2"/>
  <c r="Y174" i="2"/>
  <c r="Z174" i="2"/>
  <c r="Y175" i="2"/>
  <c r="Z175" i="2"/>
  <c r="Y176" i="2"/>
  <c r="Z176" i="2"/>
  <c r="Y177" i="2"/>
  <c r="Z177" i="2"/>
  <c r="Y178" i="2"/>
  <c r="Z178" i="2"/>
  <c r="Z179" i="2"/>
  <c r="Y180" i="2"/>
  <c r="Z180" i="2"/>
  <c r="Y181" i="2"/>
  <c r="Z181" i="2"/>
  <c r="Y182" i="2"/>
  <c r="Z182" i="2"/>
  <c r="Y183" i="2"/>
  <c r="Z183" i="2"/>
  <c r="Z184" i="2"/>
  <c r="Y185" i="2"/>
  <c r="Z185" i="2"/>
  <c r="Y186" i="2"/>
  <c r="Z186" i="2"/>
  <c r="Z187" i="2"/>
  <c r="Y188" i="2"/>
  <c r="Z188" i="2"/>
  <c r="Z189" i="2"/>
  <c r="Y190" i="2"/>
  <c r="Z190" i="2"/>
  <c r="Y191" i="2"/>
  <c r="Z191" i="2"/>
  <c r="Y192" i="2"/>
  <c r="Z192" i="2"/>
  <c r="Y193" i="2"/>
  <c r="Z193" i="2"/>
  <c r="Y194" i="2"/>
  <c r="Z194" i="2"/>
  <c r="Z195" i="2"/>
  <c r="Y196" i="2"/>
  <c r="Z196" i="2"/>
  <c r="Z197" i="2"/>
  <c r="Y198" i="2"/>
  <c r="Z198" i="2"/>
  <c r="Z199" i="2"/>
  <c r="Y200" i="2"/>
  <c r="Z200" i="2"/>
  <c r="Z201" i="2"/>
  <c r="Y202" i="2"/>
  <c r="Z202" i="2"/>
  <c r="Z203" i="2"/>
  <c r="Y204" i="2"/>
  <c r="Z204" i="2"/>
  <c r="Y205" i="2"/>
  <c r="Z205" i="2"/>
  <c r="Z206" i="2"/>
  <c r="Y207" i="2"/>
  <c r="Z207" i="2"/>
  <c r="Z208" i="2"/>
  <c r="Y209" i="2"/>
  <c r="Z209" i="2"/>
  <c r="Y210" i="2"/>
  <c r="Z210" i="2"/>
  <c r="Z211" i="2"/>
  <c r="Y212" i="2"/>
  <c r="Z212" i="2"/>
  <c r="Y213" i="2"/>
  <c r="Z213" i="2"/>
  <c r="Y214" i="2"/>
  <c r="Z214" i="2"/>
  <c r="Y215" i="2"/>
  <c r="Z215" i="2"/>
  <c r="Y216" i="2"/>
  <c r="Z216" i="2"/>
  <c r="Z217" i="2"/>
  <c r="Y218" i="2"/>
  <c r="Z218" i="2"/>
  <c r="Y219" i="2"/>
  <c r="Z219" i="2"/>
  <c r="Y220" i="2"/>
  <c r="Z220" i="2"/>
  <c r="Y221" i="2"/>
  <c r="Z221" i="2"/>
  <c r="Y222" i="2"/>
  <c r="Z222" i="2"/>
  <c r="Y223" i="2"/>
  <c r="Z223" i="2"/>
  <c r="Y224" i="2"/>
  <c r="Z224" i="2"/>
  <c r="Z225" i="2"/>
  <c r="Z226" i="2"/>
  <c r="Y227" i="2"/>
  <c r="Z227" i="2"/>
  <c r="Y228" i="2"/>
  <c r="Z228" i="2"/>
  <c r="Y229" i="2"/>
  <c r="Z229" i="2"/>
  <c r="Y230" i="2"/>
  <c r="Z230" i="2"/>
  <c r="Y231" i="2"/>
  <c r="Z231" i="2"/>
  <c r="Y232" i="2"/>
  <c r="Z232" i="2"/>
  <c r="Y233" i="2"/>
  <c r="Z233" i="2"/>
  <c r="Z234" i="2"/>
  <c r="Z235" i="2"/>
  <c r="Y236" i="2"/>
  <c r="Z236" i="2"/>
  <c r="Y237" i="2"/>
  <c r="Z237" i="2"/>
  <c r="Y238" i="2"/>
  <c r="Z238" i="2"/>
  <c r="Y239" i="2"/>
  <c r="Z239" i="2"/>
  <c r="Y240" i="2"/>
  <c r="Z240" i="2"/>
  <c r="Y241" i="2"/>
  <c r="Z241" i="2"/>
  <c r="Y242" i="2"/>
  <c r="Z242" i="2"/>
  <c r="Y243" i="2"/>
  <c r="Z243" i="2"/>
  <c r="Y244" i="2"/>
  <c r="Z244" i="2"/>
  <c r="Y245" i="2"/>
  <c r="Z245" i="2"/>
  <c r="Z246" i="2"/>
  <c r="Z247" i="2"/>
  <c r="Y248" i="2"/>
  <c r="Z248" i="2"/>
  <c r="Y249" i="2"/>
  <c r="Z249" i="2"/>
  <c r="Z250" i="2"/>
  <c r="Y251" i="2"/>
  <c r="Z251" i="2"/>
  <c r="Z252" i="2"/>
  <c r="Y253" i="2"/>
  <c r="Z253" i="2"/>
  <c r="Y254" i="2"/>
  <c r="Z254" i="2"/>
  <c r="Z255" i="2"/>
  <c r="Y256" i="2"/>
  <c r="Z256" i="2"/>
  <c r="Y257" i="2"/>
  <c r="Z257" i="2"/>
  <c r="Y258" i="2"/>
  <c r="Z258" i="2"/>
  <c r="Y259" i="2"/>
  <c r="Z259" i="2"/>
  <c r="Y260" i="2"/>
  <c r="Z260" i="2"/>
  <c r="Z261" i="2"/>
  <c r="Y262" i="2"/>
  <c r="Z262" i="2"/>
  <c r="Z263" i="2"/>
  <c r="Y264" i="2"/>
  <c r="Z264" i="2"/>
  <c r="Z265" i="2"/>
  <c r="Y266" i="2"/>
  <c r="Z266" i="2"/>
  <c r="Y267" i="2"/>
  <c r="Z267" i="2"/>
  <c r="Y268" i="2"/>
  <c r="Z268" i="2"/>
  <c r="Y269" i="2"/>
  <c r="Z269" i="2"/>
  <c r="Z270" i="2"/>
  <c r="Y271" i="2"/>
  <c r="Z271" i="2"/>
  <c r="Y272" i="2"/>
  <c r="Z272" i="2"/>
  <c r="Y273" i="2"/>
  <c r="Z273" i="2"/>
  <c r="Y274" i="2"/>
  <c r="Z274" i="2"/>
  <c r="Y275" i="2"/>
  <c r="Z275" i="2"/>
  <c r="Z276" i="2"/>
  <c r="Y277" i="2"/>
  <c r="Z277" i="2"/>
  <c r="Z278" i="2"/>
  <c r="Y279" i="2"/>
  <c r="Z279" i="2"/>
  <c r="Z280" i="2"/>
  <c r="Y281" i="2"/>
  <c r="Z281" i="2"/>
  <c r="Y282" i="2"/>
  <c r="Z282" i="2"/>
  <c r="Z283" i="2"/>
  <c r="Y284" i="2"/>
  <c r="Z284" i="2"/>
  <c r="Y285" i="2"/>
  <c r="Z285" i="2"/>
  <c r="Z286" i="2"/>
  <c r="Y287" i="2"/>
  <c r="Z287" i="2"/>
  <c r="Y288" i="2"/>
  <c r="Z288" i="2"/>
  <c r="Y289" i="2"/>
  <c r="Z289" i="2"/>
  <c r="Z290" i="2"/>
  <c r="Y291" i="2"/>
  <c r="Z291" i="2"/>
  <c r="Y292" i="2"/>
  <c r="Z292" i="2"/>
  <c r="Y293" i="2"/>
  <c r="Z293" i="2"/>
  <c r="Z294" i="2"/>
  <c r="Y295" i="2"/>
  <c r="Z295" i="2"/>
  <c r="Z296" i="2"/>
  <c r="Y297" i="2"/>
  <c r="Z297" i="2"/>
  <c r="Y298" i="2"/>
  <c r="Z298" i="2"/>
  <c r="Y299" i="2"/>
  <c r="Z299" i="2"/>
  <c r="Z300" i="2"/>
  <c r="Y301" i="2"/>
  <c r="Z301" i="2"/>
  <c r="Y302" i="2"/>
  <c r="Z302" i="2"/>
  <c r="Z303" i="2"/>
  <c r="Y304" i="2"/>
  <c r="Z304" i="2"/>
  <c r="Z305" i="2"/>
  <c r="Y306" i="2"/>
  <c r="Z306" i="2"/>
  <c r="Y307" i="2"/>
  <c r="Z307" i="2"/>
  <c r="Z308" i="2"/>
  <c r="Y309" i="2"/>
  <c r="Z309" i="2"/>
  <c r="Z310" i="2"/>
  <c r="Y311" i="2"/>
  <c r="Z311" i="2"/>
  <c r="Y312" i="2"/>
  <c r="Z312" i="2"/>
  <c r="Z313" i="2"/>
  <c r="Y314" i="2"/>
  <c r="Z314" i="2"/>
  <c r="Z315" i="2"/>
  <c r="Y316" i="2"/>
  <c r="Z316" i="2"/>
  <c r="Y317" i="2"/>
  <c r="Z317" i="2"/>
  <c r="Z318" i="2"/>
  <c r="Y319" i="2"/>
  <c r="Z319" i="2"/>
  <c r="Z320" i="2"/>
  <c r="Y321" i="2"/>
  <c r="Z321" i="2"/>
  <c r="Y322" i="2"/>
  <c r="Z322" i="2"/>
  <c r="Z323" i="2"/>
  <c r="Y324" i="2"/>
  <c r="Z324" i="2"/>
  <c r="Z325" i="2"/>
  <c r="Z326" i="2"/>
  <c r="Y327" i="2"/>
  <c r="Z327" i="2"/>
  <c r="Y328" i="2"/>
  <c r="Z328" i="2"/>
  <c r="Y329" i="2"/>
  <c r="Z329" i="2"/>
  <c r="Z330" i="2"/>
  <c r="Y331" i="2"/>
  <c r="Z331" i="2"/>
  <c r="Z332" i="2"/>
  <c r="Y333" i="2"/>
  <c r="Z333" i="2"/>
  <c r="Z334" i="2"/>
  <c r="Y335" i="2"/>
  <c r="Z335" i="2"/>
  <c r="Y336" i="2"/>
  <c r="Z336" i="2"/>
  <c r="Y337" i="2"/>
  <c r="Z337" i="2"/>
  <c r="Z338" i="2"/>
  <c r="Z339" i="2"/>
  <c r="Y340" i="2"/>
  <c r="Z340" i="2"/>
  <c r="Z341" i="2"/>
  <c r="Z342" i="2"/>
  <c r="Y343" i="2"/>
  <c r="Z343" i="2"/>
  <c r="Y344" i="2"/>
  <c r="Z344" i="2"/>
  <c r="Z345" i="2"/>
  <c r="Y346" i="2"/>
  <c r="Z346" i="2"/>
  <c r="Z347" i="2"/>
  <c r="Z348" i="2"/>
  <c r="Y349" i="2"/>
  <c r="Z349" i="2"/>
  <c r="Y350" i="2"/>
  <c r="Z350" i="2"/>
  <c r="Y351" i="2"/>
  <c r="Z351" i="2"/>
  <c r="Z352" i="2"/>
  <c r="Y353" i="2"/>
  <c r="Z353" i="2"/>
  <c r="Z354" i="2"/>
  <c r="Z355" i="2"/>
  <c r="Z356" i="2"/>
  <c r="Z357" i="2"/>
  <c r="Z358" i="2"/>
  <c r="Z359" i="2"/>
  <c r="Y360" i="2"/>
  <c r="Z360" i="2"/>
  <c r="Z361" i="2"/>
  <c r="Y362" i="2"/>
  <c r="Z362" i="2"/>
  <c r="Y363" i="2"/>
  <c r="Z363" i="2"/>
  <c r="Z364" i="2"/>
  <c r="Y365" i="2"/>
  <c r="Z365" i="2"/>
  <c r="Y366" i="2"/>
  <c r="Z366" i="2"/>
  <c r="Z367" i="2"/>
  <c r="Z368" i="2"/>
  <c r="Z369" i="2"/>
  <c r="Y370" i="2"/>
  <c r="Z370" i="2"/>
  <c r="Y371" i="2"/>
  <c r="Z371" i="2"/>
  <c r="Z372" i="2"/>
  <c r="Y373" i="2"/>
  <c r="Z373" i="2"/>
  <c r="Z374" i="2"/>
  <c r="Y375" i="2"/>
  <c r="Z375" i="2"/>
  <c r="Y376" i="2"/>
  <c r="Z376" i="2"/>
  <c r="Z377" i="2"/>
  <c r="Y378" i="2"/>
  <c r="Z378" i="2"/>
  <c r="Y379" i="2"/>
  <c r="Z379" i="2"/>
  <c r="Y380" i="2"/>
  <c r="Z380" i="2"/>
  <c r="Y381" i="2"/>
  <c r="Z381" i="2"/>
  <c r="Z382" i="2"/>
  <c r="Y383" i="2"/>
  <c r="Z383" i="2"/>
  <c r="Y384" i="2"/>
  <c r="Z384" i="2"/>
  <c r="Y385" i="2"/>
  <c r="Z385" i="2"/>
  <c r="Y386" i="2"/>
  <c r="Z386" i="2"/>
  <c r="Y387" i="2"/>
  <c r="Z387" i="2"/>
  <c r="Y388" i="2"/>
  <c r="Z388" i="2"/>
  <c r="Z389" i="2"/>
  <c r="Y390" i="2"/>
  <c r="Z390" i="2"/>
  <c r="Y391" i="2"/>
  <c r="Z391" i="2"/>
  <c r="Y392" i="2"/>
  <c r="Z392" i="2"/>
  <c r="Y393" i="2"/>
  <c r="Z393" i="2"/>
  <c r="Z394" i="2"/>
  <c r="Y395" i="2"/>
  <c r="Z395" i="2"/>
  <c r="Z396" i="2"/>
  <c r="Y397" i="2"/>
  <c r="Z397" i="2"/>
  <c r="Z398" i="2"/>
  <c r="Y399" i="2"/>
  <c r="Z399" i="2"/>
  <c r="Y400" i="2"/>
  <c r="Z400" i="2"/>
  <c r="Y401" i="2"/>
  <c r="Z401" i="2"/>
  <c r="Y402" i="2"/>
  <c r="Z402" i="2"/>
  <c r="Y403" i="2"/>
  <c r="Z403" i="2"/>
  <c r="Y404" i="2"/>
  <c r="Z404" i="2"/>
  <c r="Y405" i="2"/>
  <c r="Z405" i="2"/>
  <c r="Z406" i="2"/>
  <c r="Y407" i="2"/>
  <c r="Z407" i="2"/>
  <c r="Y408" i="2"/>
  <c r="Z408" i="2"/>
  <c r="Y409" i="2"/>
  <c r="Z409" i="2"/>
  <c r="Z410" i="2"/>
  <c r="Y411" i="2"/>
  <c r="Z411" i="2"/>
  <c r="Z412" i="2"/>
  <c r="Y413" i="2"/>
  <c r="Z413" i="2"/>
  <c r="Y414" i="2"/>
  <c r="Z414" i="2"/>
  <c r="Y415" i="2"/>
  <c r="Z415" i="2"/>
  <c r="Y416" i="2"/>
  <c r="Z416" i="2"/>
  <c r="Y417" i="2"/>
  <c r="Z417" i="2"/>
  <c r="Y418" i="2"/>
  <c r="Z418" i="2"/>
  <c r="Z419" i="2"/>
  <c r="Y420" i="2"/>
  <c r="Z420" i="2"/>
  <c r="Y421" i="2"/>
  <c r="Z421" i="2"/>
  <c r="Y422" i="2"/>
  <c r="Z422" i="2"/>
  <c r="Y423" i="2"/>
  <c r="Z423" i="2"/>
  <c r="Y424" i="2"/>
  <c r="Z424" i="2"/>
  <c r="Y425" i="2"/>
  <c r="Z425" i="2"/>
  <c r="Z426" i="2"/>
  <c r="Y427" i="2"/>
  <c r="Z427" i="2"/>
  <c r="Y428" i="2"/>
  <c r="Z428" i="2"/>
  <c r="Z429" i="2"/>
  <c r="Y430" i="2"/>
  <c r="Z430" i="2"/>
  <c r="Y431" i="2"/>
  <c r="Z431" i="2"/>
  <c r="Z432" i="2"/>
  <c r="Y433" i="2"/>
  <c r="Z433" i="2"/>
  <c r="Z434" i="2"/>
  <c r="Y435" i="2"/>
  <c r="Z435" i="2"/>
  <c r="Z436" i="2"/>
  <c r="Y437" i="2"/>
  <c r="Z437" i="2"/>
  <c r="Y438" i="2"/>
  <c r="Z438" i="2"/>
  <c r="Y439" i="2"/>
  <c r="Z439" i="2"/>
  <c r="Z440" i="2"/>
  <c r="Y441" i="2"/>
  <c r="Z441" i="2"/>
  <c r="Z442" i="2"/>
  <c r="Y443" i="2"/>
  <c r="Z443" i="2"/>
  <c r="Z444" i="2"/>
  <c r="Y445" i="2"/>
  <c r="Z445" i="2"/>
  <c r="Y446" i="2"/>
  <c r="Z446" i="2"/>
  <c r="Z447" i="2"/>
  <c r="Y448" i="2"/>
  <c r="Z448" i="2"/>
  <c r="Y449" i="2"/>
  <c r="Z449" i="2"/>
  <c r="Z450" i="2"/>
  <c r="Y451" i="2"/>
  <c r="Z451" i="2"/>
  <c r="Z452" i="2"/>
  <c r="Y453" i="2"/>
  <c r="Z453" i="2"/>
  <c r="Z454" i="2"/>
  <c r="Y455" i="2"/>
  <c r="Z455" i="2"/>
  <c r="Z456" i="2"/>
  <c r="Y457" i="2"/>
  <c r="Z457" i="2"/>
  <c r="Y458" i="2"/>
  <c r="Z458" i="2"/>
  <c r="Z459" i="2"/>
  <c r="Y460" i="2"/>
  <c r="Z460" i="2"/>
  <c r="Y461" i="2"/>
  <c r="Z461" i="2"/>
  <c r="Z462" i="2"/>
  <c r="Y463" i="2"/>
  <c r="Z463" i="2"/>
  <c r="Y464" i="2"/>
  <c r="Z464" i="2"/>
  <c r="Y465" i="2"/>
  <c r="Z465" i="2"/>
  <c r="Z466" i="2"/>
  <c r="Y467" i="2"/>
  <c r="Z467" i="2"/>
  <c r="Z468" i="2"/>
  <c r="Y469" i="2"/>
  <c r="Z469" i="2"/>
  <c r="Z470" i="2"/>
  <c r="Y471" i="2"/>
  <c r="Z471" i="2"/>
  <c r="Y472" i="2"/>
  <c r="Z472" i="2"/>
  <c r="Z473" i="2"/>
  <c r="Y474" i="2"/>
  <c r="Z474" i="2"/>
  <c r="Y475" i="2"/>
  <c r="Z475" i="2"/>
  <c r="Z476" i="2"/>
  <c r="Y477" i="2"/>
  <c r="Z477" i="2"/>
  <c r="Z478" i="2"/>
  <c r="Z479" i="2"/>
  <c r="Z480" i="2"/>
  <c r="Z481" i="2"/>
  <c r="Z482" i="2"/>
  <c r="Y483" i="2"/>
  <c r="Z483" i="2"/>
  <c r="Y484" i="2"/>
  <c r="Z484" i="2"/>
  <c r="Z485" i="2"/>
  <c r="Y486" i="2"/>
  <c r="Z486" i="2"/>
  <c r="Y487" i="2"/>
  <c r="Z487" i="2"/>
  <c r="Y488" i="2"/>
  <c r="Z488" i="2"/>
  <c r="Z489" i="2"/>
  <c r="Y490" i="2"/>
  <c r="Z490" i="2"/>
  <c r="Z491" i="2"/>
  <c r="Y492" i="2"/>
  <c r="Z492" i="2"/>
  <c r="Y493" i="2"/>
  <c r="Z493" i="2"/>
  <c r="Z494" i="2"/>
  <c r="Y495" i="2"/>
  <c r="Z495" i="2"/>
  <c r="Y496" i="2"/>
  <c r="Z496" i="2"/>
  <c r="Z497" i="2"/>
  <c r="Y498" i="2"/>
  <c r="Z498" i="2"/>
  <c r="Z499" i="2"/>
  <c r="Y500" i="2"/>
  <c r="Z500" i="2"/>
  <c r="Y501" i="2"/>
  <c r="Z501" i="2"/>
  <c r="Z502" i="2"/>
  <c r="Y503" i="2"/>
  <c r="Z503" i="2"/>
  <c r="Y504" i="2"/>
  <c r="Z504" i="2"/>
  <c r="Y505" i="2"/>
  <c r="Z505" i="2"/>
  <c r="Y506" i="2"/>
  <c r="Z506" i="2"/>
  <c r="Z507" i="2"/>
  <c r="Y508" i="2"/>
  <c r="Z508" i="2"/>
  <c r="Z509" i="2"/>
  <c r="Y510" i="2"/>
  <c r="Z510" i="2"/>
  <c r="Y511" i="2"/>
  <c r="Z511" i="2"/>
  <c r="Z512" i="2"/>
  <c r="Y513" i="2"/>
  <c r="Z513" i="2"/>
  <c r="Z514" i="2"/>
  <c r="Y515" i="2"/>
  <c r="Z515" i="2"/>
  <c r="Y516" i="2"/>
  <c r="Z516" i="2"/>
  <c r="Y517" i="2"/>
  <c r="Z517" i="2"/>
  <c r="Y518" i="2"/>
  <c r="Z518" i="2"/>
  <c r="Y519" i="2"/>
  <c r="Z519" i="2"/>
  <c r="Y520" i="2"/>
  <c r="Z520" i="2"/>
  <c r="Z521" i="2"/>
  <c r="Y522" i="2"/>
  <c r="Z522" i="2"/>
  <c r="Y523" i="2"/>
  <c r="Z523" i="2"/>
  <c r="Y524" i="2"/>
  <c r="Z524" i="2"/>
  <c r="Z525" i="2"/>
  <c r="Y526" i="2"/>
  <c r="Z526" i="2"/>
  <c r="Z527" i="2"/>
  <c r="Y528" i="2"/>
  <c r="Z528" i="2"/>
  <c r="Y529" i="2"/>
  <c r="Z529" i="2"/>
  <c r="Y530" i="2"/>
  <c r="Z530" i="2"/>
  <c r="Y531" i="2"/>
  <c r="Z531" i="2"/>
  <c r="Y532" i="2"/>
  <c r="Z532" i="2"/>
  <c r="Y533" i="2"/>
  <c r="Z533" i="2"/>
  <c r="Y534" i="2"/>
  <c r="Z534" i="2"/>
  <c r="Y535" i="2"/>
  <c r="Z535" i="2"/>
  <c r="Z536" i="2"/>
  <c r="Y537" i="2"/>
  <c r="Z537" i="2"/>
  <c r="Y538" i="2"/>
  <c r="Z538" i="2"/>
  <c r="Z539" i="2"/>
  <c r="Y540" i="2"/>
  <c r="Z540" i="2"/>
  <c r="Y541" i="2"/>
  <c r="Z541" i="2"/>
  <c r="Z542" i="2"/>
  <c r="Y543" i="2"/>
  <c r="Z543" i="2"/>
  <c r="Z544" i="2"/>
  <c r="Y545" i="2"/>
  <c r="Z545" i="2"/>
  <c r="Y546" i="2"/>
  <c r="Z546" i="2"/>
  <c r="Y547" i="2"/>
  <c r="Z547" i="2"/>
  <c r="Y548" i="2"/>
  <c r="Z548" i="2"/>
  <c r="Z549" i="2"/>
  <c r="Y550" i="2"/>
  <c r="Z550" i="2"/>
  <c r="Y551" i="2"/>
  <c r="Z551" i="2"/>
  <c r="Y552" i="2"/>
  <c r="Z552" i="2"/>
  <c r="Y553" i="2"/>
  <c r="Z553" i="2"/>
  <c r="Z554" i="2"/>
  <c r="Y555" i="2"/>
  <c r="Z555" i="2"/>
  <c r="Y556" i="2"/>
  <c r="Z556" i="2"/>
  <c r="Z557" i="2"/>
  <c r="Y558" i="2"/>
  <c r="Z558" i="2"/>
  <c r="Z559" i="2"/>
  <c r="Y560" i="2"/>
  <c r="Z560" i="2"/>
  <c r="Z561" i="2"/>
  <c r="Y562" i="2"/>
  <c r="Z562" i="2"/>
  <c r="Z563" i="2"/>
  <c r="Y564" i="2"/>
  <c r="Z564" i="2"/>
  <c r="Y565" i="2"/>
  <c r="Z565" i="2"/>
  <c r="Y566" i="2"/>
  <c r="Z566" i="2"/>
  <c r="Y567" i="2"/>
  <c r="Z567" i="2"/>
  <c r="Z568" i="2"/>
  <c r="Y569" i="2"/>
  <c r="Z569" i="2"/>
  <c r="Y570" i="2"/>
  <c r="Z570" i="2"/>
  <c r="Y571" i="2"/>
  <c r="Z571" i="2"/>
  <c r="Z572" i="2"/>
  <c r="Y573" i="2"/>
  <c r="Z573" i="2"/>
  <c r="Z574" i="2"/>
  <c r="Y575" i="2"/>
  <c r="Z575" i="2"/>
  <c r="Y576" i="2"/>
  <c r="Z576" i="2"/>
  <c r="Z577" i="2"/>
  <c r="Y578" i="2"/>
  <c r="Z578" i="2"/>
  <c r="Y579" i="2"/>
  <c r="Z579" i="2"/>
  <c r="Z580" i="2"/>
  <c r="Y581" i="2"/>
  <c r="Z581" i="2"/>
  <c r="Z582" i="2"/>
  <c r="Y583" i="2"/>
  <c r="Z583" i="2"/>
  <c r="Y584" i="2"/>
  <c r="Z584" i="2"/>
  <c r="Z585" i="2"/>
  <c r="Z586" i="2"/>
  <c r="Z587" i="2"/>
  <c r="Y588" i="2"/>
  <c r="Z588" i="2"/>
  <c r="Y589" i="2"/>
  <c r="Z589" i="2"/>
  <c r="Y590" i="2"/>
  <c r="Z590" i="2"/>
  <c r="Y591" i="2"/>
  <c r="Z591" i="2"/>
  <c r="Z592" i="2"/>
  <c r="Y593" i="2"/>
  <c r="Z593" i="2"/>
  <c r="Y594" i="2"/>
  <c r="Z594" i="2"/>
  <c r="Y595" i="2"/>
  <c r="Z595" i="2"/>
  <c r="Z596" i="2"/>
  <c r="Z597" i="2"/>
  <c r="Y598" i="2"/>
  <c r="Z598" i="2"/>
  <c r="Y599" i="2"/>
  <c r="Z599" i="2"/>
  <c r="Y600" i="2"/>
  <c r="Z600" i="2"/>
  <c r="Y601" i="2"/>
  <c r="Z601" i="2"/>
  <c r="Y602" i="2"/>
  <c r="Z602" i="2"/>
  <c r="Y603" i="2"/>
  <c r="Z603" i="2"/>
  <c r="Y604" i="2"/>
  <c r="Z604" i="2"/>
  <c r="Y605" i="2"/>
  <c r="Z605" i="2"/>
  <c r="Z606" i="2"/>
  <c r="Y607" i="2"/>
  <c r="Z607" i="2"/>
  <c r="Y608" i="2"/>
  <c r="Z608" i="2"/>
  <c r="Y609" i="2"/>
  <c r="Z609" i="2"/>
  <c r="Y610" i="2"/>
  <c r="Z610" i="2"/>
  <c r="Z611" i="2"/>
  <c r="Z612" i="2"/>
  <c r="Y613" i="2"/>
  <c r="Z613" i="2"/>
  <c r="Z614" i="2"/>
  <c r="Y615" i="2"/>
  <c r="Z615" i="2"/>
  <c r="Y616" i="2"/>
  <c r="Z616" i="2"/>
  <c r="Z617" i="2"/>
  <c r="Z618" i="2"/>
  <c r="Z619" i="2"/>
  <c r="Y620" i="2"/>
  <c r="Z620" i="2"/>
  <c r="Y621" i="2"/>
  <c r="Z621" i="2"/>
  <c r="Y622" i="2"/>
  <c r="Z622" i="2"/>
  <c r="Y623" i="2"/>
  <c r="Z623" i="2"/>
  <c r="Y624" i="2"/>
  <c r="Z624" i="2"/>
  <c r="Z625" i="2"/>
  <c r="Y626" i="2"/>
  <c r="Z626" i="2"/>
  <c r="Z627" i="2"/>
  <c r="Z628" i="2"/>
  <c r="Y629" i="2"/>
  <c r="Z629" i="2"/>
  <c r="Y630" i="2"/>
  <c r="Z630" i="2"/>
  <c r="Z631" i="2"/>
  <c r="Y632" i="2"/>
  <c r="Z632" i="2"/>
  <c r="Y633" i="2"/>
  <c r="Z633" i="2"/>
  <c r="Z634" i="2"/>
  <c r="Y635" i="2"/>
  <c r="Z635" i="2"/>
  <c r="Y636" i="2"/>
  <c r="Z636" i="2"/>
  <c r="Y637" i="2"/>
  <c r="Z637" i="2"/>
  <c r="Y638" i="2"/>
  <c r="Z638" i="2"/>
  <c r="Y639" i="2"/>
  <c r="Z639" i="2"/>
  <c r="Y640" i="2"/>
  <c r="Z640" i="2"/>
  <c r="Y641" i="2"/>
  <c r="Z641" i="2"/>
  <c r="Z642" i="2"/>
  <c r="Z643" i="2"/>
  <c r="Y644" i="2"/>
  <c r="Z644" i="2"/>
  <c r="Y645" i="2"/>
  <c r="Z645" i="2"/>
  <c r="Z646" i="2"/>
  <c r="Y647" i="2"/>
  <c r="Z647" i="2"/>
  <c r="Y648" i="2"/>
  <c r="Z648" i="2"/>
  <c r="Y649" i="2"/>
  <c r="Z649" i="2"/>
  <c r="Y650" i="2"/>
  <c r="Z650" i="2"/>
  <c r="Y651" i="2"/>
  <c r="Z651" i="2"/>
  <c r="Y652" i="2"/>
  <c r="Z652" i="2"/>
  <c r="Y653" i="2"/>
  <c r="Z653" i="2"/>
  <c r="Y654" i="2"/>
  <c r="Z654" i="2"/>
  <c r="Z655" i="2"/>
  <c r="Y656" i="2"/>
  <c r="Z656" i="2"/>
  <c r="Y657" i="2"/>
  <c r="Z657" i="2"/>
  <c r="Z658" i="2"/>
  <c r="Y659" i="2"/>
  <c r="Z659" i="2"/>
  <c r="Z660" i="2"/>
  <c r="Y661" i="2"/>
  <c r="Z661" i="2"/>
  <c r="Y662" i="2"/>
  <c r="Z662" i="2"/>
  <c r="Z663" i="2"/>
  <c r="Y664" i="2"/>
  <c r="Z664" i="2"/>
  <c r="Y665" i="2"/>
  <c r="Z665" i="2"/>
  <c r="Z666" i="2"/>
  <c r="Y667" i="2"/>
  <c r="Z667" i="2"/>
  <c r="Z668" i="2"/>
  <c r="Y669" i="2"/>
  <c r="Z669" i="2"/>
  <c r="Z670" i="2"/>
  <c r="Y671" i="2"/>
  <c r="Z671" i="2"/>
  <c r="Z672" i="2"/>
  <c r="Y673" i="2"/>
  <c r="Z673" i="2"/>
  <c r="Y674" i="2"/>
  <c r="Z674" i="2"/>
  <c r="Z675" i="2"/>
  <c r="Y676" i="2"/>
  <c r="Z676" i="2"/>
  <c r="Z677" i="2"/>
  <c r="Y678" i="2"/>
  <c r="Z678" i="2"/>
  <c r="Y679" i="2"/>
  <c r="Z679" i="2"/>
  <c r="Y680" i="2"/>
  <c r="Z680" i="2"/>
  <c r="Z681" i="2"/>
  <c r="Y682" i="2"/>
  <c r="Z682" i="2"/>
  <c r="Y683" i="2"/>
  <c r="Z683" i="2"/>
  <c r="Z684" i="2"/>
  <c r="Y685" i="2"/>
  <c r="Z685" i="2"/>
  <c r="Y686" i="2"/>
  <c r="Z686" i="2"/>
  <c r="Y687" i="2"/>
  <c r="Z687" i="2"/>
  <c r="Y688" i="2"/>
  <c r="Z688" i="2"/>
  <c r="Z689" i="2"/>
  <c r="Y690" i="2"/>
  <c r="Z690" i="2"/>
  <c r="Y691" i="2"/>
  <c r="Z691" i="2"/>
  <c r="Y692" i="2"/>
  <c r="Z692" i="2"/>
  <c r="Y693" i="2"/>
  <c r="Z693" i="2"/>
  <c r="Y694" i="2"/>
  <c r="Z694" i="2"/>
  <c r="Y695" i="2"/>
  <c r="Z695" i="2"/>
  <c r="Y696" i="2"/>
  <c r="Z696" i="2"/>
  <c r="Y697" i="2"/>
  <c r="Z697" i="2"/>
  <c r="Z698" i="2"/>
  <c r="Y699" i="2"/>
  <c r="Z699" i="2"/>
  <c r="Z700" i="2"/>
  <c r="Y701" i="2"/>
  <c r="Z701" i="2"/>
  <c r="Z702" i="2"/>
  <c r="Y703" i="2"/>
  <c r="Z703" i="2"/>
  <c r="Y704" i="2"/>
  <c r="Z704" i="2"/>
  <c r="Y705" i="2"/>
  <c r="Z705" i="2"/>
  <c r="Z706" i="2"/>
  <c r="Y707" i="2"/>
  <c r="Z707" i="2"/>
  <c r="Z708" i="2"/>
  <c r="Y709" i="2"/>
  <c r="Z709" i="2"/>
  <c r="Y710" i="2"/>
  <c r="Z710" i="2"/>
  <c r="Y711" i="2"/>
  <c r="Z711" i="2"/>
  <c r="Y712" i="2"/>
  <c r="Z712" i="2"/>
  <c r="Y713" i="2"/>
  <c r="Z713" i="2"/>
  <c r="Z714" i="2"/>
  <c r="Y715" i="2"/>
  <c r="Z715" i="2"/>
  <c r="Y716" i="2"/>
  <c r="Z716" i="2"/>
  <c r="Y717" i="2"/>
  <c r="Z717" i="2"/>
  <c r="Y718" i="2"/>
  <c r="Z718" i="2"/>
  <c r="Y719" i="2"/>
  <c r="Z719" i="2"/>
  <c r="Y720" i="2"/>
  <c r="Z720" i="2"/>
  <c r="Y721" i="2"/>
  <c r="Z721" i="2"/>
  <c r="Y722" i="2"/>
  <c r="Z722" i="2"/>
  <c r="Y723" i="2"/>
  <c r="Z723" i="2"/>
  <c r="Y724" i="2"/>
  <c r="Z724" i="2"/>
  <c r="Y725" i="2"/>
  <c r="Z725" i="2"/>
  <c r="Y726" i="2"/>
  <c r="Z726" i="2"/>
  <c r="Y727" i="2"/>
  <c r="Z727" i="2"/>
  <c r="Y728" i="2"/>
  <c r="Z728" i="2"/>
  <c r="Y729" i="2"/>
  <c r="Z729" i="2"/>
  <c r="Y730" i="2"/>
  <c r="Z730" i="2"/>
  <c r="Y731" i="2"/>
  <c r="Z731" i="2"/>
  <c r="Y732" i="2"/>
  <c r="Z732" i="2"/>
  <c r="Y733" i="2"/>
  <c r="Z733" i="2"/>
  <c r="Y734" i="2"/>
  <c r="Z734" i="2"/>
  <c r="Z735" i="2"/>
  <c r="Y736" i="2"/>
  <c r="Z736" i="2"/>
  <c r="Y737" i="2"/>
  <c r="Z737" i="2"/>
  <c r="Z738" i="2"/>
  <c r="Y739" i="2"/>
  <c r="Z739" i="2"/>
  <c r="Y740" i="2"/>
  <c r="Z740" i="2"/>
  <c r="Y741" i="2"/>
  <c r="Z741" i="2"/>
  <c r="Z742" i="2"/>
  <c r="Y743" i="2"/>
  <c r="Z743" i="2"/>
  <c r="Y744" i="2"/>
  <c r="Z744" i="2"/>
  <c r="Z745" i="2"/>
  <c r="Y746" i="2"/>
  <c r="Z746" i="2"/>
  <c r="Y747" i="2"/>
  <c r="Z747" i="2"/>
  <c r="Z748" i="2"/>
  <c r="Z749" i="2"/>
  <c r="Z750" i="2"/>
  <c r="Y751" i="2"/>
  <c r="Z751" i="2"/>
  <c r="Y752" i="2"/>
  <c r="Z752" i="2"/>
  <c r="Y753" i="2"/>
  <c r="Z753" i="2"/>
  <c r="Y754" i="2"/>
  <c r="Z754" i="2"/>
  <c r="Y755" i="2"/>
  <c r="Z755" i="2"/>
  <c r="Y756" i="2"/>
  <c r="Z756" i="2"/>
  <c r="Z757" i="2"/>
  <c r="Y758" i="2"/>
  <c r="Z758" i="2"/>
  <c r="Y759" i="2"/>
  <c r="Z759" i="2"/>
  <c r="Z760" i="2"/>
  <c r="Y761" i="2"/>
  <c r="Z761" i="2"/>
  <c r="Z762" i="2"/>
  <c r="Y763" i="2"/>
  <c r="Z763" i="2"/>
  <c r="Z764" i="2"/>
  <c r="Y765" i="2"/>
  <c r="Z765" i="2"/>
  <c r="Y766" i="2"/>
  <c r="Z766" i="2"/>
  <c r="Z767" i="2"/>
  <c r="Y768" i="2"/>
  <c r="Z768" i="2"/>
  <c r="Y769" i="2"/>
  <c r="Z769" i="2"/>
  <c r="Y770" i="2"/>
  <c r="Z770" i="2"/>
  <c r="Z771" i="2"/>
  <c r="Y772" i="2"/>
  <c r="Z772" i="2"/>
  <c r="Z773" i="2"/>
  <c r="Y774" i="2"/>
  <c r="Z774" i="2"/>
  <c r="Y775" i="2"/>
  <c r="Z775" i="2"/>
  <c r="Z776" i="2"/>
  <c r="Y777" i="2"/>
  <c r="Z777" i="2"/>
  <c r="Y778" i="2"/>
  <c r="Z778" i="2"/>
  <c r="Z779" i="2"/>
  <c r="Y780" i="2"/>
  <c r="Z780" i="2"/>
  <c r="Z781" i="2"/>
  <c r="Y782" i="2"/>
  <c r="Z782" i="2"/>
  <c r="Y783" i="2"/>
  <c r="Z783" i="2"/>
  <c r="Y784" i="2"/>
  <c r="Z784" i="2"/>
  <c r="Y785" i="2"/>
  <c r="Z785" i="2"/>
  <c r="Y786" i="2"/>
  <c r="Z786" i="2"/>
  <c r="Y787" i="2"/>
  <c r="Z787" i="2"/>
  <c r="Y788" i="2"/>
  <c r="Z788" i="2"/>
  <c r="Z789" i="2"/>
  <c r="Y790" i="2"/>
  <c r="Z790" i="2"/>
  <c r="Z791" i="2"/>
  <c r="Y792" i="2"/>
  <c r="Z792" i="2"/>
  <c r="Y793" i="2"/>
  <c r="Z793" i="2"/>
  <c r="Z794" i="2"/>
  <c r="Y795" i="2"/>
  <c r="Z795" i="2"/>
  <c r="Y796" i="2"/>
  <c r="Z796" i="2"/>
  <c r="Y797" i="2"/>
  <c r="Z797" i="2"/>
  <c r="Y798" i="2"/>
  <c r="Z798" i="2"/>
  <c r="Y799" i="2"/>
  <c r="Z799" i="2"/>
  <c r="Y800" i="2"/>
  <c r="Z800" i="2"/>
  <c r="Y801" i="2"/>
  <c r="Z801" i="2"/>
  <c r="Y802" i="2"/>
  <c r="Z802" i="2"/>
  <c r="Y803" i="2"/>
  <c r="Z803" i="2"/>
  <c r="Y804" i="2"/>
  <c r="Z804" i="2"/>
  <c r="Y805" i="2"/>
  <c r="Z805" i="2"/>
  <c r="Y806" i="2"/>
  <c r="Z806" i="2"/>
  <c r="Y807" i="2"/>
  <c r="Z807" i="2"/>
  <c r="Y808" i="2"/>
  <c r="Z808" i="2"/>
  <c r="Y809" i="2"/>
  <c r="Z809" i="2"/>
  <c r="Z810" i="2"/>
  <c r="Z811" i="2"/>
  <c r="Z812" i="2"/>
  <c r="Z813" i="2"/>
  <c r="Y814" i="2"/>
  <c r="Z814" i="2"/>
  <c r="Y815" i="2"/>
  <c r="Z815" i="2"/>
  <c r="Y816" i="2"/>
  <c r="Z816" i="2"/>
  <c r="Y817" i="2"/>
  <c r="Z817" i="2"/>
  <c r="Z818" i="2"/>
  <c r="Z819" i="2"/>
  <c r="Y820" i="2"/>
  <c r="Z820" i="2"/>
  <c r="Z821" i="2"/>
  <c r="Z822" i="2"/>
  <c r="Y823" i="2"/>
  <c r="Z823" i="2"/>
  <c r="Y824" i="2"/>
  <c r="Z824" i="2"/>
  <c r="Y825" i="2"/>
  <c r="Z825" i="2"/>
  <c r="Z826" i="2"/>
  <c r="Z827" i="2"/>
  <c r="Y828" i="2"/>
  <c r="Z828" i="2"/>
  <c r="Z829" i="2"/>
  <c r="Z830" i="2"/>
  <c r="Y831" i="2"/>
  <c r="Z831" i="2"/>
  <c r="Y832" i="2"/>
  <c r="Z832" i="2"/>
  <c r="Z833" i="2"/>
  <c r="Z834" i="2"/>
  <c r="Z835" i="2"/>
  <c r="Y836" i="2"/>
  <c r="Z836" i="2"/>
  <c r="Y837" i="2"/>
  <c r="Z837" i="2"/>
  <c r="Z838" i="2"/>
  <c r="Y839" i="2"/>
  <c r="Z839" i="2"/>
  <c r="Y840" i="2"/>
  <c r="Z840" i="2"/>
  <c r="Y841" i="2"/>
  <c r="Z841" i="2"/>
  <c r="Z842" i="2"/>
  <c r="Z843" i="2"/>
  <c r="Z844" i="2"/>
  <c r="Z845" i="2"/>
  <c r="Z846" i="2"/>
  <c r="Z847" i="2"/>
  <c r="Z848" i="2"/>
  <c r="Z849" i="2"/>
  <c r="Y850" i="2"/>
  <c r="Z850" i="2"/>
  <c r="Z851" i="2"/>
  <c r="Z852" i="2"/>
  <c r="Z853" i="2"/>
  <c r="Z854" i="2"/>
  <c r="Y855" i="2"/>
  <c r="Z855" i="2"/>
  <c r="Y856" i="2"/>
  <c r="Z856" i="2"/>
  <c r="Y857" i="2"/>
  <c r="Z857" i="2"/>
  <c r="Y858" i="2"/>
  <c r="Z858" i="2"/>
  <c r="Y859" i="2"/>
  <c r="Z859" i="2"/>
  <c r="Y860" i="2"/>
  <c r="Z860" i="2"/>
  <c r="Y861" i="2"/>
  <c r="Z861" i="2"/>
  <c r="Y862" i="2"/>
  <c r="Z862" i="2"/>
  <c r="Y863" i="2"/>
  <c r="Z863" i="2"/>
  <c r="Y864" i="2"/>
  <c r="Z864" i="2"/>
  <c r="Y865" i="2"/>
  <c r="Z865" i="2"/>
  <c r="Y866" i="2"/>
  <c r="Z866" i="2"/>
  <c r="Y867" i="2"/>
  <c r="Z867" i="2"/>
  <c r="Y868" i="2"/>
  <c r="Z868" i="2"/>
  <c r="Y869" i="2"/>
  <c r="Z869" i="2"/>
  <c r="Y870" i="2"/>
  <c r="Z870" i="2"/>
  <c r="Y871" i="2"/>
  <c r="Z871" i="2"/>
  <c r="Y872" i="2"/>
  <c r="Z872" i="2"/>
  <c r="Y873" i="2"/>
  <c r="Z873" i="2"/>
  <c r="Y874" i="2"/>
  <c r="Z874" i="2"/>
  <c r="Y875" i="2"/>
  <c r="Z875" i="2"/>
  <c r="Y876" i="2"/>
  <c r="Z876" i="2"/>
  <c r="Y877" i="2"/>
  <c r="Z877" i="2"/>
  <c r="Y878" i="2"/>
  <c r="Z878" i="2"/>
  <c r="Y879" i="2"/>
  <c r="Z879" i="2"/>
  <c r="Y880" i="2"/>
  <c r="Z880" i="2"/>
  <c r="Y881" i="2"/>
  <c r="Z881" i="2"/>
  <c r="Y882" i="2"/>
  <c r="Z882" i="2"/>
  <c r="Y883" i="2"/>
  <c r="Z883" i="2"/>
  <c r="Y884" i="2"/>
  <c r="Z884" i="2"/>
  <c r="Y885" i="2"/>
  <c r="Z885" i="2"/>
  <c r="Y886" i="2"/>
  <c r="Z886" i="2"/>
  <c r="Y887" i="2"/>
  <c r="Z887" i="2"/>
  <c r="Y888" i="2"/>
  <c r="Z888" i="2"/>
  <c r="Y889" i="2"/>
  <c r="Z889" i="2"/>
  <c r="Y890" i="2"/>
  <c r="Z890" i="2"/>
  <c r="Y891" i="2"/>
  <c r="Z891" i="2"/>
  <c r="Y892" i="2"/>
  <c r="Z892" i="2"/>
  <c r="Y893" i="2"/>
  <c r="Z893" i="2"/>
  <c r="Y894" i="2"/>
  <c r="Z894" i="2"/>
  <c r="Y895" i="2"/>
  <c r="Z895" i="2"/>
  <c r="Y896" i="2"/>
  <c r="Z896" i="2"/>
  <c r="Y897" i="2"/>
  <c r="Z897" i="2"/>
  <c r="Y898" i="2"/>
  <c r="Z898" i="2"/>
  <c r="Y899" i="2"/>
  <c r="Z899" i="2"/>
  <c r="Y900" i="2"/>
  <c r="Z900" i="2"/>
  <c r="Y901" i="2"/>
  <c r="Z901" i="2"/>
  <c r="Y902" i="2"/>
  <c r="Z902" i="2"/>
  <c r="Y903" i="2"/>
  <c r="Z903" i="2"/>
  <c r="Y904" i="2"/>
  <c r="Z904" i="2"/>
  <c r="Y905" i="2"/>
  <c r="Z905" i="2"/>
  <c r="Y906" i="2"/>
  <c r="Z906" i="2"/>
  <c r="Y907" i="2"/>
  <c r="Z907" i="2"/>
  <c r="Y908" i="2"/>
  <c r="Z908" i="2"/>
  <c r="Y909" i="2"/>
  <c r="Z909" i="2"/>
  <c r="Y910" i="2"/>
  <c r="Z910" i="2"/>
  <c r="Y911" i="2"/>
  <c r="Z911" i="2"/>
  <c r="Y912" i="2"/>
  <c r="Z912" i="2"/>
  <c r="Y913" i="2"/>
  <c r="Z913" i="2"/>
  <c r="Y914" i="2"/>
  <c r="Z914" i="2"/>
  <c r="Z915" i="2"/>
  <c r="Y916" i="2"/>
  <c r="Z916" i="2"/>
  <c r="Z917" i="2"/>
  <c r="Y918" i="2"/>
  <c r="Z918" i="2"/>
  <c r="Y919" i="2"/>
  <c r="Z919" i="2"/>
  <c r="Y920" i="2"/>
  <c r="Z920" i="2"/>
  <c r="Y921" i="2"/>
  <c r="Z921" i="2"/>
  <c r="Y922" i="2"/>
  <c r="Z922" i="2"/>
  <c r="Z923" i="2"/>
  <c r="Y924" i="2"/>
  <c r="Z924" i="2"/>
  <c r="Z925" i="2"/>
  <c r="Y926" i="2"/>
  <c r="Z926" i="2"/>
  <c r="Y927" i="2"/>
  <c r="Z927" i="2"/>
  <c r="Z928" i="2"/>
  <c r="Y929" i="2"/>
  <c r="Z929" i="2"/>
  <c r="Y930" i="2"/>
  <c r="Z930" i="2"/>
  <c r="Y931" i="2"/>
  <c r="Z931" i="2"/>
  <c r="Y932" i="2"/>
  <c r="Z932" i="2"/>
  <c r="Y933" i="2"/>
  <c r="Z933" i="2"/>
  <c r="Y934" i="2"/>
  <c r="Z934" i="2"/>
  <c r="Y935" i="2"/>
  <c r="Z935" i="2"/>
  <c r="Z936" i="2"/>
  <c r="Y937" i="2"/>
  <c r="Z937" i="2"/>
  <c r="Y938" i="2"/>
  <c r="Z938" i="2"/>
  <c r="Z939" i="2"/>
  <c r="Y940" i="2"/>
  <c r="Z940" i="2"/>
  <c r="Y941" i="2"/>
  <c r="Z941" i="2"/>
  <c r="Y942" i="2"/>
  <c r="Z942" i="2"/>
  <c r="Y943" i="2"/>
  <c r="Z943" i="2"/>
  <c r="Y944" i="2"/>
  <c r="Z944" i="2"/>
  <c r="Y945" i="2"/>
  <c r="Z945" i="2"/>
  <c r="Z946" i="2"/>
  <c r="Y947" i="2"/>
  <c r="Z947" i="2"/>
  <c r="Y948" i="2"/>
  <c r="Z948" i="2"/>
  <c r="Z949" i="2"/>
  <c r="Y950" i="2"/>
  <c r="Z950" i="2"/>
  <c r="Z951" i="2"/>
  <c r="Y952" i="2"/>
  <c r="Z952" i="2"/>
  <c r="Z953" i="2"/>
  <c r="Y954" i="2"/>
  <c r="Z954" i="2"/>
  <c r="Z955" i="2"/>
  <c r="Y956" i="2"/>
  <c r="Z956" i="2"/>
  <c r="Y957" i="2"/>
  <c r="Z957" i="2"/>
  <c r="Y958" i="2"/>
  <c r="Z958" i="2"/>
  <c r="Z959" i="2"/>
  <c r="Y960" i="2"/>
  <c r="Z960" i="2"/>
  <c r="Y961" i="2"/>
  <c r="Z961" i="2"/>
  <c r="Z962" i="2"/>
  <c r="Y963" i="2"/>
  <c r="Z963" i="2"/>
  <c r="Y964" i="2"/>
  <c r="Z964" i="2"/>
  <c r="Y965" i="2"/>
  <c r="Z965" i="2"/>
  <c r="Y966" i="2"/>
  <c r="Z966" i="2"/>
  <c r="Y967" i="2"/>
  <c r="Z967" i="2"/>
  <c r="Y968" i="2"/>
  <c r="Z968" i="2"/>
  <c r="Y969" i="2"/>
  <c r="Z969" i="2"/>
  <c r="Y970" i="2"/>
  <c r="Z970" i="2"/>
  <c r="Y971" i="2"/>
  <c r="Z971" i="2"/>
  <c r="Y972" i="2"/>
  <c r="Z972" i="2"/>
  <c r="Z973" i="2"/>
  <c r="Y974" i="2"/>
  <c r="Z974" i="2"/>
  <c r="Y975" i="2"/>
  <c r="Z975" i="2"/>
  <c r="Y976" i="2"/>
  <c r="Z976" i="2"/>
  <c r="Z977" i="2"/>
  <c r="Y978" i="2"/>
  <c r="Z978" i="2"/>
  <c r="Z979" i="2"/>
  <c r="Y980" i="2"/>
  <c r="Z980" i="2"/>
  <c r="Y981" i="2"/>
  <c r="Z981" i="2"/>
  <c r="Y982" i="2"/>
  <c r="Z982" i="2"/>
  <c r="Y983" i="2"/>
  <c r="Z983" i="2"/>
  <c r="Z984" i="2"/>
  <c r="Y985" i="2"/>
  <c r="Z985" i="2"/>
  <c r="Z986" i="2"/>
  <c r="Y987" i="2"/>
  <c r="Z987" i="2"/>
  <c r="Y988" i="2"/>
  <c r="Z988" i="2"/>
  <c r="Z989" i="2"/>
  <c r="Y990" i="2"/>
  <c r="Z990" i="2"/>
  <c r="Z991" i="2"/>
  <c r="Y992" i="2"/>
  <c r="Z992" i="2"/>
  <c r="Y993" i="2"/>
  <c r="Z993" i="2"/>
  <c r="Z994" i="2"/>
  <c r="Y995" i="2"/>
  <c r="Z995" i="2"/>
  <c r="Y996" i="2"/>
  <c r="Z996" i="2"/>
  <c r="Y997" i="2"/>
  <c r="Z997" i="2"/>
  <c r="Y998" i="2"/>
  <c r="Z998" i="2"/>
  <c r="Y999" i="2"/>
  <c r="Z999" i="2"/>
  <c r="Z1000" i="2"/>
  <c r="Y1001" i="2"/>
  <c r="Z1001" i="2"/>
  <c r="Y1002" i="2"/>
  <c r="Z1002" i="2"/>
  <c r="Y1003" i="2"/>
  <c r="Z1003" i="2"/>
  <c r="Y1004" i="2"/>
  <c r="Z1004" i="2"/>
  <c r="Z1005" i="2"/>
  <c r="Y1006" i="2"/>
  <c r="Z1006" i="2"/>
  <c r="Y1007" i="2"/>
  <c r="Z1007" i="2"/>
  <c r="Y1008" i="2"/>
  <c r="Z1008" i="2"/>
  <c r="Y1009" i="2"/>
  <c r="Z1009" i="2"/>
  <c r="Y1010" i="2"/>
  <c r="Z1010" i="2"/>
  <c r="Y1011" i="2"/>
  <c r="Z1011" i="2"/>
  <c r="Z1012" i="2"/>
  <c r="Y1013" i="2"/>
  <c r="Z1013" i="2"/>
  <c r="Z1014" i="2"/>
  <c r="Y1015" i="2"/>
  <c r="Z1015" i="2"/>
  <c r="Z1016" i="2"/>
  <c r="Y1017" i="2"/>
  <c r="Z1017" i="2"/>
  <c r="Y1018" i="2"/>
  <c r="Z1018" i="2"/>
  <c r="Z1019" i="2"/>
  <c r="Y1020" i="2"/>
  <c r="Z1020" i="2"/>
  <c r="Z1021" i="2"/>
  <c r="Y1022" i="2"/>
  <c r="Z1022" i="2"/>
  <c r="Z1023" i="2"/>
  <c r="Y1024" i="2"/>
  <c r="Z1024" i="2"/>
  <c r="Y1025" i="2"/>
  <c r="Z1025" i="2"/>
  <c r="Y1026" i="2"/>
  <c r="Z1026" i="2"/>
  <c r="Z1027" i="2"/>
  <c r="Y1028" i="2"/>
  <c r="Z1028" i="2"/>
  <c r="Z1029" i="2"/>
  <c r="Y1030" i="2"/>
  <c r="Z1030" i="2"/>
  <c r="Z1031" i="2"/>
  <c r="Y1032" i="2"/>
  <c r="Z1032" i="2"/>
  <c r="Y1033" i="2"/>
  <c r="Z1033" i="2"/>
  <c r="Z1034" i="2"/>
  <c r="Y1035" i="2"/>
  <c r="Z1035" i="2"/>
  <c r="Y1036" i="2"/>
  <c r="Z1036" i="2"/>
  <c r="Y1037" i="2"/>
  <c r="Z1037" i="2"/>
  <c r="Y1038" i="2"/>
  <c r="Z1038" i="2"/>
  <c r="Z1039" i="2"/>
  <c r="Y1040" i="2"/>
  <c r="Z1040" i="2"/>
  <c r="Y1041" i="2"/>
  <c r="Z1041" i="2"/>
  <c r="Y1042" i="2"/>
  <c r="Z1042" i="2"/>
  <c r="Y1043" i="2"/>
  <c r="Z1043" i="2"/>
  <c r="Z1044" i="2"/>
  <c r="Y1045" i="2"/>
  <c r="Z1045" i="2"/>
  <c r="Y1046" i="2"/>
  <c r="Z1046" i="2"/>
  <c r="Y1047" i="2"/>
  <c r="Z1047" i="2"/>
  <c r="Y1048" i="2"/>
  <c r="Z1048" i="2"/>
  <c r="Z1049" i="2"/>
  <c r="Z1050" i="2"/>
  <c r="Y1051" i="2"/>
  <c r="Z1051" i="2"/>
  <c r="Y1052" i="2"/>
  <c r="Z1052" i="2"/>
  <c r="Z1053" i="2"/>
  <c r="Z1054" i="2"/>
  <c r="Y1055" i="2"/>
  <c r="Z1055" i="2"/>
  <c r="Y1056" i="2"/>
  <c r="Z1056" i="2"/>
  <c r="Y1057" i="2"/>
  <c r="Z1057" i="2"/>
  <c r="Y1058" i="2"/>
  <c r="Z1058" i="2"/>
  <c r="Y1059" i="2"/>
  <c r="Z1059" i="2"/>
  <c r="Z1060" i="2"/>
  <c r="Z1061" i="2"/>
  <c r="Y1062" i="2"/>
  <c r="Z1062" i="2"/>
  <c r="Z1063" i="2"/>
  <c r="Z1064" i="2"/>
  <c r="Y1065" i="2"/>
  <c r="Z1065" i="2"/>
  <c r="Z1066" i="2"/>
  <c r="Z1067" i="2"/>
  <c r="Z1068" i="2"/>
  <c r="Z1069" i="2"/>
  <c r="Z1070" i="2"/>
  <c r="Z1071" i="2"/>
  <c r="Z1072" i="2"/>
  <c r="Z1073" i="2"/>
  <c r="Y1074" i="2"/>
  <c r="Z1074" i="2"/>
  <c r="Z1075" i="2"/>
  <c r="Z1076" i="2"/>
  <c r="Y1077" i="2"/>
  <c r="Z1077" i="2"/>
  <c r="Y1078" i="2"/>
  <c r="Z1078" i="2"/>
  <c r="Y1079" i="2"/>
  <c r="Z1079" i="2"/>
  <c r="Y1080" i="2"/>
  <c r="Z1080" i="2"/>
  <c r="Y1081" i="2"/>
  <c r="Z1081" i="2"/>
  <c r="Y1082" i="2"/>
  <c r="Z1082" i="2"/>
  <c r="Y1083" i="2"/>
  <c r="Z1083" i="2"/>
  <c r="Z1084" i="2"/>
  <c r="Z1085" i="2"/>
  <c r="Y1086" i="2"/>
  <c r="Z1086" i="2"/>
  <c r="Y1087" i="2"/>
  <c r="Z1087" i="2"/>
  <c r="Z1088" i="2"/>
  <c r="Z1089" i="2"/>
  <c r="Y1090" i="2"/>
  <c r="Z1090" i="2"/>
  <c r="Z1091" i="2"/>
  <c r="Z1092" i="2"/>
  <c r="Z1093" i="2"/>
  <c r="Z1094" i="2"/>
  <c r="Z1095" i="2"/>
  <c r="Z1096" i="2"/>
  <c r="Y1097" i="2"/>
  <c r="Z1097" i="2"/>
  <c r="Y1098" i="2"/>
  <c r="Z1098" i="2"/>
  <c r="Z1099" i="2"/>
  <c r="Z1100" i="2"/>
  <c r="Y1101" i="2"/>
  <c r="Z1101" i="2"/>
  <c r="Y1102" i="2"/>
  <c r="Z1102" i="2"/>
  <c r="Y1103" i="2"/>
  <c r="Z1103" i="2"/>
  <c r="Z1104" i="2"/>
  <c r="Z1105" i="2"/>
  <c r="Z1106" i="2"/>
  <c r="Z1107" i="2"/>
  <c r="Y1108" i="2"/>
  <c r="Z1108" i="2"/>
  <c r="Y1109" i="2"/>
  <c r="Z1109" i="2"/>
  <c r="Z1110" i="2"/>
  <c r="Z1111" i="2"/>
  <c r="Y1112" i="2"/>
  <c r="Z1112" i="2"/>
  <c r="Y1113" i="2"/>
  <c r="Z1113" i="2"/>
  <c r="Z1114" i="2"/>
  <c r="Z1115" i="2"/>
  <c r="Z1116" i="2"/>
  <c r="Y1117" i="2"/>
  <c r="Z1117" i="2"/>
  <c r="Y1118" i="2"/>
  <c r="Z1118" i="2"/>
  <c r="Z1119" i="2"/>
  <c r="Y1120" i="2"/>
  <c r="Z1120" i="2"/>
  <c r="Y1121" i="2"/>
  <c r="Z1121" i="2"/>
  <c r="Z1122" i="2"/>
  <c r="Y1123" i="2"/>
  <c r="Z1123" i="2"/>
  <c r="Y1124" i="2"/>
  <c r="Z1124" i="2"/>
  <c r="Z1125" i="2"/>
  <c r="Y1126" i="2"/>
  <c r="Z1126" i="2"/>
  <c r="Z1127" i="2"/>
  <c r="Y1128" i="2"/>
  <c r="Z1128" i="2"/>
  <c r="Z1129" i="2"/>
  <c r="Y1130" i="2"/>
  <c r="Z1130" i="2"/>
  <c r="Z1131" i="2"/>
  <c r="Y1132" i="2"/>
  <c r="Z1132" i="2"/>
  <c r="Z1133" i="2"/>
  <c r="Y1134" i="2"/>
  <c r="Z1134" i="2"/>
  <c r="Y1135" i="2"/>
  <c r="Z1135" i="2"/>
  <c r="Z1136" i="2"/>
  <c r="Y1137" i="2"/>
  <c r="Z1137" i="2"/>
  <c r="Y1138" i="2"/>
  <c r="Z1138" i="2"/>
  <c r="Z1139" i="2"/>
  <c r="Y1140" i="2"/>
  <c r="Z1140" i="2"/>
  <c r="Y1141" i="2"/>
  <c r="Z1141" i="2"/>
  <c r="Y1142" i="2"/>
  <c r="Z1142" i="2"/>
  <c r="Y1143" i="2"/>
  <c r="Z1143" i="2"/>
  <c r="Z1144" i="2"/>
  <c r="Y1145" i="2"/>
  <c r="Z1145" i="2"/>
  <c r="Z1146" i="2"/>
  <c r="Y1147" i="2"/>
  <c r="Z1147" i="2"/>
  <c r="Z1148" i="2"/>
  <c r="Y1149" i="2"/>
  <c r="Z1149" i="2"/>
  <c r="Z1150" i="2"/>
  <c r="Y1151" i="2"/>
  <c r="Z1151" i="2"/>
  <c r="Z1152" i="2"/>
  <c r="Y1153" i="2"/>
  <c r="Z1153" i="2"/>
  <c r="Z1154" i="2"/>
  <c r="Y1155" i="2"/>
  <c r="Z1155" i="2"/>
  <c r="Y1156" i="2"/>
  <c r="Z1156" i="2"/>
  <c r="Y1157" i="2"/>
  <c r="Z1157" i="2"/>
  <c r="Y1158" i="2"/>
  <c r="Z1158" i="2"/>
  <c r="Y1159" i="2"/>
  <c r="Z1159" i="2"/>
  <c r="Y1160" i="2"/>
  <c r="Z1160" i="2"/>
  <c r="Y1161" i="2"/>
  <c r="Z1161" i="2"/>
  <c r="Z1162" i="2"/>
  <c r="Y1163" i="2"/>
  <c r="Z1163" i="2"/>
  <c r="Y1164" i="2"/>
  <c r="Z1164" i="2"/>
  <c r="Z1165" i="2"/>
  <c r="Y1166" i="2"/>
  <c r="Z1166" i="2"/>
  <c r="Y1167" i="2"/>
  <c r="Z1167" i="2"/>
  <c r="Y1168" i="2"/>
  <c r="Z1168" i="2"/>
  <c r="Z1169" i="2"/>
  <c r="Y1170" i="2"/>
  <c r="Z1170" i="2"/>
  <c r="Y1171" i="2"/>
  <c r="Z1171" i="2"/>
  <c r="Y1172" i="2"/>
  <c r="Z1172" i="2"/>
  <c r="Z1173" i="2"/>
  <c r="Z1174" i="2"/>
  <c r="Y1175" i="2"/>
  <c r="Z1175" i="2"/>
  <c r="Y1176" i="2"/>
  <c r="Z1176" i="2"/>
  <c r="Y1177" i="2"/>
  <c r="Z1177" i="2"/>
  <c r="Y1178" i="2"/>
  <c r="Z1178" i="2"/>
  <c r="Y1179" i="2"/>
  <c r="Z1179" i="2"/>
  <c r="Y1180" i="2"/>
  <c r="Z1180" i="2"/>
  <c r="Y1181" i="2"/>
  <c r="Z1181" i="2"/>
  <c r="Y1182" i="2"/>
  <c r="Z1182" i="2"/>
  <c r="Z1183" i="2"/>
  <c r="Y1184" i="2"/>
  <c r="Z1184" i="2"/>
  <c r="Y1185" i="2"/>
  <c r="Z1185" i="2"/>
  <c r="Y1186" i="2"/>
  <c r="Z1186" i="2"/>
  <c r="Z1187" i="2"/>
  <c r="Y1188" i="2"/>
  <c r="Z1188" i="2"/>
  <c r="Z1189" i="2"/>
  <c r="Y1190" i="2"/>
  <c r="Z1190" i="2"/>
  <c r="Y1191" i="2"/>
  <c r="Z1191" i="2"/>
  <c r="Y1192" i="2"/>
  <c r="Z1192" i="2"/>
  <c r="Y1193" i="2"/>
  <c r="Z1193" i="2"/>
  <c r="Z1194" i="2"/>
  <c r="Y1195" i="2"/>
  <c r="Z1195" i="2"/>
  <c r="Z1196" i="2"/>
  <c r="Y1197" i="2"/>
  <c r="Z1197" i="2"/>
  <c r="Y1198" i="2"/>
  <c r="Z1198" i="2"/>
  <c r="Z1199" i="2"/>
  <c r="Y1200" i="2"/>
  <c r="Z1200" i="2"/>
  <c r="Z1201" i="2"/>
  <c r="Y1202" i="2"/>
  <c r="Z1202" i="2"/>
  <c r="Z1203" i="2"/>
  <c r="Y1204" i="2"/>
  <c r="Z1204" i="2"/>
  <c r="Z1205" i="2"/>
  <c r="Y1206" i="2"/>
  <c r="Z1206" i="2"/>
  <c r="Z1207" i="2"/>
  <c r="Y1208" i="2"/>
  <c r="Z1208" i="2"/>
  <c r="Z1209" i="2"/>
  <c r="Y1210" i="2"/>
  <c r="Z1210" i="2"/>
  <c r="Y1211" i="2"/>
  <c r="Z1211" i="2"/>
  <c r="Y1212" i="2"/>
  <c r="Z1212" i="2"/>
  <c r="Y1213" i="2"/>
  <c r="Z1213" i="2"/>
  <c r="Z1214" i="2"/>
  <c r="Y1215" i="2"/>
  <c r="Z1215" i="2"/>
  <c r="Z1216" i="2"/>
  <c r="Z1217" i="2"/>
  <c r="Z1218" i="2"/>
  <c r="Y1219" i="2"/>
  <c r="Z1219" i="2"/>
  <c r="Y1220" i="2"/>
  <c r="Z1220" i="2"/>
  <c r="Y1221" i="2"/>
  <c r="Z1221" i="2"/>
  <c r="Z1222" i="2"/>
  <c r="Y1223" i="2"/>
  <c r="Z1223" i="2"/>
  <c r="Z1224" i="2"/>
  <c r="Y1225" i="2"/>
  <c r="Z1225" i="2"/>
  <c r="Y1226" i="2"/>
  <c r="Z1226" i="2"/>
  <c r="Z1227" i="2"/>
  <c r="Y1228" i="2"/>
  <c r="Z1228" i="2"/>
  <c r="Z1229" i="2"/>
  <c r="Y1230" i="2"/>
  <c r="Z1230" i="2"/>
  <c r="Y1231" i="2"/>
  <c r="Z1231" i="2"/>
  <c r="Z1232" i="2"/>
  <c r="Y1233" i="2"/>
  <c r="Z1233" i="2"/>
  <c r="Y1234" i="2"/>
  <c r="Z1234" i="2"/>
  <c r="Y1235" i="2"/>
  <c r="Z1235" i="2"/>
  <c r="Z1236" i="2"/>
  <c r="Y1237" i="2"/>
  <c r="Z1237" i="2"/>
  <c r="Z1238" i="2"/>
  <c r="Y1239" i="2"/>
  <c r="Z1239" i="2"/>
  <c r="Y1240" i="2"/>
  <c r="Z1240" i="2"/>
  <c r="Y1241" i="2"/>
  <c r="Z1241" i="2"/>
  <c r="Y1242" i="2"/>
  <c r="Z1242" i="2"/>
  <c r="Y1243" i="2"/>
  <c r="Z1243" i="2"/>
  <c r="Y1244" i="2"/>
  <c r="Z1244" i="2"/>
  <c r="Y1245" i="2"/>
  <c r="Z1245" i="2"/>
  <c r="Z1246" i="2"/>
  <c r="Y1247" i="2"/>
  <c r="Z1247" i="2"/>
  <c r="Y1248" i="2"/>
  <c r="Z1248" i="2"/>
  <c r="Y1249" i="2"/>
  <c r="Z1249" i="2"/>
  <c r="Z1250" i="2"/>
  <c r="Y1251" i="2"/>
  <c r="Z1251" i="2"/>
  <c r="Y1252" i="2"/>
  <c r="Z1252" i="2"/>
  <c r="Y1253" i="2"/>
  <c r="Z1253" i="2"/>
  <c r="Y1254" i="2"/>
  <c r="Z1254" i="2"/>
  <c r="Z1255" i="2"/>
  <c r="Y1256" i="2"/>
  <c r="Z1256" i="2"/>
  <c r="Y1257" i="2"/>
  <c r="Z1257" i="2"/>
  <c r="Z1258" i="2"/>
  <c r="Y1259" i="2"/>
  <c r="Z1259" i="2"/>
  <c r="Z1260" i="2"/>
  <c r="Y1261" i="2"/>
  <c r="Z1261" i="2"/>
  <c r="Y1262" i="2"/>
  <c r="Z1262" i="2"/>
  <c r="Z1263" i="2"/>
  <c r="Y1264" i="2"/>
  <c r="Z1264" i="2"/>
  <c r="Y1265" i="2"/>
  <c r="Z1265" i="2"/>
  <c r="Y1266" i="2"/>
  <c r="Z1266" i="2"/>
  <c r="Z1267" i="2"/>
  <c r="Z1268" i="2"/>
  <c r="Z1269" i="2"/>
  <c r="Z1270" i="2"/>
  <c r="Z1271" i="2"/>
  <c r="Z1272" i="2"/>
  <c r="Y1273" i="2"/>
  <c r="Z1273" i="2"/>
  <c r="Z1274" i="2"/>
  <c r="Z1275" i="2"/>
  <c r="Y1276" i="2"/>
  <c r="Z1276" i="2"/>
  <c r="Y1277" i="2"/>
  <c r="Z1277" i="2"/>
  <c r="Z1278" i="2"/>
  <c r="Z1279" i="2"/>
  <c r="Z1280" i="2"/>
  <c r="Y1281" i="2"/>
  <c r="Z1281" i="2"/>
  <c r="Z1282" i="2"/>
  <c r="Z1283" i="2"/>
  <c r="Y1284" i="2"/>
  <c r="Z1284" i="2"/>
  <c r="Z1285" i="2"/>
  <c r="Z1286" i="2"/>
  <c r="Z1287" i="2"/>
  <c r="Z1288" i="2"/>
  <c r="Z1289" i="2"/>
  <c r="Y1290" i="2"/>
  <c r="Z1290" i="2"/>
  <c r="Y1291" i="2"/>
  <c r="Z1291" i="2"/>
  <c r="Y1292" i="2"/>
  <c r="Z1292" i="2"/>
  <c r="Y1293" i="2"/>
  <c r="Z1293" i="2"/>
  <c r="Z1294" i="2"/>
  <c r="Y1295" i="2"/>
  <c r="Z1295" i="2"/>
  <c r="Z1296" i="2"/>
  <c r="Z1297" i="2"/>
  <c r="Z1298" i="2"/>
  <c r="Z1299" i="2"/>
  <c r="Z1300" i="2"/>
  <c r="Y1301" i="2"/>
  <c r="Z1301" i="2"/>
  <c r="Y1302" i="2"/>
  <c r="Z1302" i="2"/>
  <c r="Z1303" i="2"/>
  <c r="Y1304" i="2"/>
  <c r="Z1304" i="2"/>
  <c r="Z1305" i="2"/>
  <c r="Y1306" i="2"/>
  <c r="Z1306" i="2"/>
  <c r="Y1307" i="2"/>
  <c r="Z1307" i="2"/>
  <c r="Y1308" i="2"/>
  <c r="Z1308" i="2"/>
  <c r="Y1309" i="2"/>
  <c r="Z1309" i="2"/>
  <c r="Z1310" i="2"/>
  <c r="Y1311" i="2"/>
  <c r="Z1311" i="2"/>
  <c r="Y1312" i="2"/>
  <c r="Z1312" i="2"/>
  <c r="Z1313" i="2"/>
  <c r="Y1314" i="2"/>
  <c r="Z1314" i="2"/>
  <c r="Z1315" i="2"/>
  <c r="Z1316" i="2"/>
  <c r="Y1317" i="2"/>
  <c r="Z1317" i="2"/>
  <c r="Y1318" i="2"/>
  <c r="Z1318" i="2"/>
  <c r="Y1319" i="2"/>
  <c r="Z1319" i="2"/>
  <c r="Z1320" i="2"/>
  <c r="Y1321" i="2"/>
  <c r="Z1321" i="2"/>
  <c r="Z1322" i="2"/>
  <c r="Y1323" i="2"/>
  <c r="Z1323" i="2"/>
  <c r="Z1324" i="2"/>
  <c r="Y1325" i="2"/>
  <c r="Z1325" i="2"/>
  <c r="Z1326" i="2"/>
  <c r="Z1327" i="2"/>
  <c r="Z1328" i="2"/>
  <c r="Z1329" i="2"/>
  <c r="Y1330" i="2"/>
  <c r="Z1330" i="2"/>
  <c r="Y1331" i="2"/>
  <c r="Z1331" i="2"/>
  <c r="Z1332" i="2"/>
  <c r="Y1333" i="2"/>
  <c r="Z1333" i="2"/>
  <c r="Y1334" i="2"/>
  <c r="Z1334" i="2"/>
  <c r="Z1335" i="2"/>
  <c r="Y1336" i="2"/>
  <c r="Z1336" i="2"/>
  <c r="Y1337" i="2"/>
  <c r="Z1337" i="2"/>
  <c r="Z1338" i="2"/>
  <c r="Y1339" i="2"/>
  <c r="Z1339" i="2"/>
  <c r="Y1340" i="2"/>
  <c r="Z1340" i="2"/>
  <c r="Y1341" i="2"/>
  <c r="Z1341" i="2"/>
  <c r="Y1342" i="2"/>
  <c r="Z1342" i="2"/>
  <c r="Y1343" i="2"/>
  <c r="Z1343" i="2"/>
  <c r="Y1344" i="2"/>
  <c r="Z1344" i="2"/>
  <c r="Y1345" i="2"/>
  <c r="Z1345" i="2"/>
  <c r="Y1346" i="2"/>
  <c r="Z1346" i="2"/>
  <c r="Y1347" i="2"/>
  <c r="Z1347" i="2"/>
  <c r="Y1348" i="2"/>
  <c r="Z1348" i="2"/>
  <c r="Y1349" i="2"/>
  <c r="Z1349" i="2"/>
  <c r="Y1350" i="2"/>
  <c r="Z1350" i="2"/>
  <c r="Y1351" i="2"/>
  <c r="Z1351" i="2"/>
  <c r="Y1352" i="2"/>
  <c r="Z1352" i="2"/>
  <c r="Y1353" i="2"/>
  <c r="Z1353" i="2"/>
  <c r="Z1354" i="2"/>
  <c r="Y1355" i="2"/>
  <c r="Z1355" i="2"/>
  <c r="Y1356" i="2"/>
  <c r="Z1356" i="2"/>
  <c r="Y1357" i="2"/>
  <c r="Z1357" i="2"/>
  <c r="Z1358" i="2"/>
  <c r="Y1359" i="2"/>
  <c r="Z1359" i="2"/>
  <c r="Z1360" i="2"/>
  <c r="Y1361" i="2"/>
  <c r="Z1361" i="2"/>
  <c r="Y1362" i="2"/>
  <c r="Z1362" i="2"/>
  <c r="Z1363" i="2"/>
  <c r="Y1364" i="2"/>
  <c r="Z1364" i="2"/>
  <c r="Z1365" i="2"/>
  <c r="Y1366" i="2"/>
  <c r="Z1366" i="2"/>
  <c r="Y1367" i="2"/>
  <c r="Z1367" i="2"/>
  <c r="Y1368" i="2"/>
  <c r="Z1368" i="2"/>
  <c r="Z1369" i="2"/>
  <c r="Y1372" i="2"/>
  <c r="Y1376" i="2"/>
  <c r="Y1378" i="2"/>
  <c r="Y1381" i="2"/>
  <c r="Y1387" i="2"/>
  <c r="Y1403" i="2"/>
  <c r="Y1406" i="2"/>
  <c r="Y1408" i="2"/>
  <c r="Y1413" i="2"/>
  <c r="Y1415" i="2"/>
  <c r="Y1419" i="2"/>
  <c r="Y1423" i="2"/>
  <c r="Y1425" i="2"/>
  <c r="Y1429" i="2"/>
  <c r="Y1430" i="2"/>
  <c r="Y1432" i="2"/>
  <c r="Y1435" i="2"/>
  <c r="Y1438" i="2"/>
  <c r="Y1440" i="2"/>
  <c r="Y1442" i="2"/>
  <c r="Y1446" i="2"/>
  <c r="Y1449" i="2"/>
  <c r="Y1452" i="2"/>
  <c r="Y1454" i="2"/>
  <c r="Y1458" i="2"/>
  <c r="Y1460" i="2"/>
  <c r="Y1467" i="2"/>
  <c r="Y1471" i="2"/>
  <c r="Y1473" i="2"/>
  <c r="Y1475" i="2"/>
  <c r="Y1480" i="2"/>
  <c r="Y1483" i="2"/>
  <c r="Y1486" i="2"/>
  <c r="Y1489" i="2"/>
  <c r="Y1491" i="2"/>
  <c r="Y1493" i="2"/>
  <c r="Y1495" i="2"/>
  <c r="Y1496" i="2"/>
  <c r="Y1498" i="2"/>
  <c r="Y1499" i="2"/>
  <c r="Y1501" i="2"/>
  <c r="Y1502" i="2"/>
  <c r="Y1503" i="2"/>
  <c r="Y1507" i="2"/>
  <c r="Y1509" i="2"/>
  <c r="Y1510" i="2"/>
  <c r="Y1511" i="2"/>
  <c r="Y1515" i="2"/>
  <c r="Y1517" i="2"/>
  <c r="Y1520" i="2"/>
  <c r="Y1521" i="2"/>
  <c r="Y1525" i="2"/>
  <c r="Y1526" i="2"/>
  <c r="Y1527" i="2"/>
  <c r="Y1528" i="2"/>
  <c r="Y1529" i="2"/>
  <c r="Y1530" i="2"/>
  <c r="Y1534" i="2"/>
  <c r="Y1535" i="2"/>
  <c r="Y1536" i="2"/>
  <c r="Y1537" i="2"/>
  <c r="Y1538" i="2"/>
  <c r="Y1539" i="2"/>
  <c r="Y1542" i="2"/>
  <c r="Y1543" i="2"/>
  <c r="Y1544" i="2"/>
  <c r="Y1545" i="2"/>
  <c r="Y1546" i="2"/>
  <c r="Y1547" i="2"/>
  <c r="Y1548" i="2"/>
  <c r="Y1551" i="2"/>
  <c r="Y1552" i="2"/>
  <c r="Y1553" i="2"/>
  <c r="Y1554" i="2"/>
  <c r="Y1556" i="2"/>
  <c r="Y1557" i="2"/>
  <c r="Y1558" i="2"/>
  <c r="Y1559" i="2"/>
  <c r="Y1560" i="2"/>
  <c r="Y1561" i="2"/>
  <c r="Y1565" i="2"/>
  <c r="Y1571" i="2"/>
  <c r="Y1573" i="2"/>
  <c r="Y1576" i="2"/>
  <c r="Y1577" i="2"/>
  <c r="Y1578" i="2"/>
  <c r="Y1579" i="2"/>
  <c r="Y1581" i="2"/>
  <c r="Y1582" i="2"/>
  <c r="Y1583" i="2"/>
  <c r="Y1584" i="2"/>
  <c r="Y1585" i="2"/>
  <c r="Y1588" i="2"/>
  <c r="Y1595" i="2"/>
  <c r="Y1597" i="2"/>
  <c r="Y1599" i="2"/>
  <c r="Y1601" i="2"/>
  <c r="Y1604" i="2"/>
  <c r="Y1606" i="2"/>
  <c r="Y1609" i="2"/>
  <c r="Y1614" i="2"/>
  <c r="Y1617" i="2"/>
  <c r="Y1619" i="2"/>
  <c r="Y1621" i="2"/>
  <c r="Y9" i="2"/>
  <c r="Y10" i="2"/>
  <c r="Y13" i="2"/>
  <c r="Y15" i="2"/>
  <c r="Y16" i="2"/>
  <c r="Y18" i="2"/>
  <c r="Y19" i="2"/>
  <c r="Y21" i="2"/>
  <c r="Y22" i="2"/>
  <c r="Y55" i="2"/>
  <c r="Y57" i="2"/>
  <c r="Y59" i="2"/>
  <c r="Y70" i="2"/>
  <c r="Y72" i="2"/>
  <c r="Y84" i="2"/>
  <c r="Y86" i="2"/>
  <c r="Y87" i="2"/>
  <c r="Y91" i="2"/>
  <c r="Y93" i="2"/>
  <c r="Y95" i="2"/>
  <c r="Y96" i="2"/>
  <c r="Y98" i="2"/>
  <c r="Y100" i="2"/>
  <c r="Y102" i="2"/>
  <c r="Y105" i="2"/>
  <c r="Y107" i="2"/>
  <c r="Y109" i="2"/>
  <c r="Y111" i="2"/>
  <c r="Y112" i="2"/>
  <c r="Y116" i="2"/>
  <c r="Y117" i="2"/>
  <c r="Y119" i="2"/>
  <c r="Y126" i="2"/>
  <c r="Y128" i="2"/>
  <c r="Y130" i="2"/>
  <c r="Y133" i="2"/>
  <c r="Y135" i="2"/>
  <c r="Y140" i="2"/>
  <c r="Y143" i="2"/>
  <c r="Y144" i="2"/>
  <c r="Y147" i="2"/>
  <c r="Y153" i="2"/>
  <c r="Y154" i="2"/>
  <c r="Y161" i="2"/>
  <c r="Y162" i="2"/>
  <c r="Y170" i="2"/>
  <c r="Y171" i="2"/>
  <c r="Y172" i="2"/>
  <c r="Y173" i="2"/>
  <c r="Y179" i="2"/>
  <c r="Y184" i="2"/>
  <c r="Y187" i="2"/>
  <c r="Y189" i="2"/>
  <c r="Y195" i="2"/>
  <c r="Y197" i="2"/>
  <c r="Y199" i="2"/>
  <c r="Y201" i="2"/>
  <c r="Y203" i="2"/>
  <c r="Y206" i="2"/>
  <c r="Y208" i="2"/>
  <c r="Y211" i="2"/>
  <c r="Y217" i="2"/>
  <c r="Y225" i="2"/>
  <c r="Y226" i="2"/>
  <c r="Y234" i="2"/>
  <c r="Y235" i="2"/>
  <c r="Y246" i="2"/>
  <c r="Y247" i="2"/>
  <c r="Y250" i="2"/>
  <c r="Y252" i="2"/>
  <c r="Y255" i="2"/>
  <c r="Y261" i="2"/>
  <c r="Y263" i="2"/>
  <c r="Y265" i="2"/>
  <c r="Y270" i="2"/>
  <c r="Y276" i="2"/>
  <c r="Y278" i="2"/>
  <c r="Y280" i="2"/>
  <c r="Y283" i="2"/>
  <c r="Y286" i="2"/>
  <c r="Y290" i="2"/>
  <c r="Y294" i="2"/>
  <c r="Y296" i="2"/>
  <c r="Y300" i="2"/>
  <c r="Y303" i="2"/>
  <c r="Y305" i="2"/>
  <c r="Y308" i="2"/>
  <c r="Y310" i="2"/>
  <c r="Y313" i="2"/>
  <c r="Y315" i="2"/>
  <c r="Y318" i="2"/>
  <c r="Y320" i="2"/>
  <c r="Y323" i="2"/>
  <c r="Y325" i="2"/>
  <c r="Y326" i="2"/>
  <c r="Y330" i="2"/>
  <c r="Y332" i="2"/>
  <c r="Y334" i="2"/>
  <c r="Y338" i="2"/>
  <c r="Y339" i="2"/>
  <c r="Y341" i="2"/>
  <c r="Y342" i="2"/>
  <c r="Y345" i="2"/>
  <c r="Y347" i="2"/>
  <c r="Y348" i="2"/>
  <c r="Y352" i="2"/>
  <c r="Y354" i="2"/>
  <c r="Y355" i="2"/>
  <c r="Y356" i="2"/>
  <c r="Y357" i="2"/>
  <c r="Y358" i="2"/>
  <c r="Y359" i="2"/>
  <c r="Y361" i="2"/>
  <c r="Y364" i="2"/>
  <c r="Y367" i="2"/>
  <c r="Y368" i="2"/>
  <c r="Y369" i="2"/>
  <c r="Y372" i="2"/>
  <c r="Y374" i="2"/>
  <c r="Y377" i="2"/>
  <c r="Y382" i="2"/>
  <c r="Y389" i="2"/>
  <c r="Y394" i="2"/>
  <c r="Y396" i="2"/>
  <c r="Y398" i="2"/>
  <c r="Y406" i="2"/>
  <c r="Y410" i="2"/>
  <c r="Y412" i="2"/>
  <c r="Y419" i="2"/>
  <c r="Y426" i="2"/>
  <c r="Y429" i="2"/>
  <c r="Y432" i="2"/>
  <c r="Y434" i="2"/>
  <c r="Y436" i="2"/>
  <c r="Y440" i="2"/>
  <c r="Y442" i="2"/>
  <c r="Y444" i="2"/>
  <c r="Y447" i="2"/>
  <c r="Y450" i="2"/>
  <c r="Y452" i="2"/>
  <c r="Y454" i="2"/>
  <c r="Y456" i="2"/>
  <c r="Y459" i="2"/>
  <c r="Y462" i="2"/>
  <c r="Y466" i="2"/>
  <c r="Y468" i="2"/>
  <c r="Y470" i="2"/>
  <c r="Y473" i="2"/>
  <c r="Y476" i="2"/>
  <c r="Y478" i="2"/>
  <c r="Y479" i="2"/>
  <c r="Y480" i="2"/>
  <c r="Y481" i="2"/>
  <c r="Y482" i="2"/>
  <c r="Y485" i="2"/>
  <c r="Y489" i="2"/>
  <c r="Y491" i="2"/>
  <c r="Y494" i="2"/>
  <c r="Y497" i="2"/>
  <c r="Y499" i="2"/>
  <c r="Y502" i="2"/>
  <c r="Y507" i="2"/>
  <c r="Y509" i="2"/>
  <c r="Y512" i="2"/>
  <c r="Y514" i="2"/>
  <c r="Y521" i="2"/>
  <c r="Y525" i="2"/>
  <c r="Y527" i="2"/>
  <c r="Y536" i="2"/>
  <c r="Y539" i="2"/>
  <c r="Y542" i="2"/>
  <c r="Y544" i="2"/>
  <c r="Y549" i="2"/>
  <c r="Y554" i="2"/>
  <c r="Y557" i="2"/>
  <c r="Y559" i="2"/>
  <c r="Y561" i="2"/>
  <c r="Y563" i="2"/>
  <c r="Y568" i="2"/>
  <c r="Y572" i="2"/>
  <c r="Y574" i="2"/>
  <c r="Y577" i="2"/>
  <c r="Y580" i="2"/>
  <c r="Y582" i="2"/>
  <c r="Y585" i="2"/>
  <c r="Y586" i="2"/>
  <c r="Y587" i="2"/>
  <c r="Y592" i="2"/>
  <c r="Y596" i="2"/>
  <c r="Y597" i="2"/>
  <c r="Y606" i="2"/>
  <c r="Y611" i="2"/>
  <c r="Y612" i="2"/>
  <c r="Y614" i="2"/>
  <c r="Y617" i="2"/>
  <c r="Y618" i="2"/>
  <c r="Y619" i="2"/>
  <c r="Y625" i="2"/>
  <c r="Y627" i="2"/>
  <c r="Y628" i="2"/>
  <c r="Y631" i="2"/>
  <c r="Y634" i="2"/>
  <c r="Y642" i="2"/>
  <c r="Y643" i="2"/>
  <c r="Y646" i="2"/>
  <c r="Y655" i="2"/>
  <c r="Y658" i="2"/>
  <c r="Y660" i="2"/>
  <c r="Y663" i="2"/>
  <c r="Y666" i="2"/>
  <c r="Y668" i="2"/>
  <c r="Y670" i="2"/>
  <c r="Y672" i="2"/>
  <c r="Y675" i="2"/>
  <c r="Y677" i="2"/>
  <c r="Y681" i="2"/>
  <c r="Y684" i="2"/>
  <c r="Y689" i="2"/>
  <c r="Y698" i="2"/>
  <c r="Y700" i="2"/>
  <c r="Y702" i="2"/>
  <c r="Y706" i="2"/>
  <c r="Y708" i="2"/>
  <c r="Y714" i="2"/>
  <c r="Y735" i="2"/>
  <c r="Y738" i="2"/>
  <c r="Y742" i="2"/>
  <c r="Y745" i="2"/>
  <c r="Y748" i="2"/>
  <c r="Y749" i="2"/>
  <c r="Y750" i="2"/>
  <c r="Y757" i="2"/>
  <c r="Y760" i="2"/>
  <c r="Y762" i="2"/>
  <c r="Y764" i="2"/>
  <c r="Y767" i="2"/>
  <c r="Y771" i="2"/>
  <c r="Y773" i="2"/>
  <c r="Y776" i="2"/>
  <c r="Y779" i="2"/>
  <c r="Y781" i="2"/>
  <c r="Y789" i="2"/>
  <c r="Y791" i="2"/>
  <c r="Y794" i="2"/>
  <c r="Y810" i="2"/>
  <c r="Y811" i="2"/>
  <c r="Y812" i="2"/>
  <c r="Y813" i="2"/>
  <c r="Y818" i="2"/>
  <c r="Y819" i="2"/>
  <c r="Y821" i="2"/>
  <c r="Y822" i="2"/>
  <c r="Y826" i="2"/>
  <c r="Y827" i="2"/>
  <c r="Y829" i="2"/>
  <c r="Y830" i="2"/>
  <c r="Y833" i="2"/>
  <c r="Y834" i="2"/>
  <c r="Y835" i="2"/>
  <c r="Y838" i="2"/>
  <c r="Y842" i="2"/>
  <c r="Y843" i="2"/>
  <c r="Y844" i="2"/>
  <c r="Y845" i="2"/>
  <c r="Y846" i="2"/>
  <c r="Y847" i="2"/>
  <c r="Y848" i="2"/>
  <c r="Y849" i="2"/>
  <c r="Y851" i="2"/>
  <c r="Y852" i="2"/>
  <c r="Y853" i="2"/>
  <c r="Y854" i="2"/>
  <c r="Y915" i="2"/>
  <c r="Y917" i="2"/>
  <c r="Y923" i="2"/>
  <c r="Y925" i="2"/>
  <c r="Y928" i="2"/>
  <c r="Y936" i="2"/>
  <c r="Y939" i="2"/>
  <c r="Y946" i="2"/>
  <c r="Y949" i="2"/>
  <c r="Y951" i="2"/>
  <c r="Y953" i="2"/>
  <c r="Y955" i="2"/>
  <c r="Y959" i="2"/>
  <c r="Y962" i="2"/>
  <c r="Y973" i="2"/>
  <c r="Y977" i="2"/>
  <c r="Y979" i="2"/>
  <c r="Y984" i="2"/>
  <c r="Y986" i="2"/>
  <c r="Y989" i="2"/>
  <c r="Y991" i="2"/>
  <c r="Y994" i="2"/>
  <c r="Y1000" i="2"/>
  <c r="Y1005" i="2"/>
  <c r="Y1012" i="2"/>
  <c r="Y1014" i="2"/>
  <c r="Y1016" i="2"/>
  <c r="Y1019" i="2"/>
  <c r="Y1021" i="2"/>
  <c r="Y1023" i="2"/>
  <c r="Y1027" i="2"/>
  <c r="Y1029" i="2"/>
  <c r="Y1031" i="2"/>
  <c r="Y1034" i="2"/>
  <c r="Y1039" i="2"/>
  <c r="Y1044" i="2"/>
  <c r="Y1049" i="2"/>
  <c r="Y1050" i="2"/>
  <c r="Y1053" i="2"/>
  <c r="Y1054" i="2"/>
  <c r="Y1060" i="2"/>
  <c r="Y1061" i="2"/>
  <c r="Y1063" i="2"/>
  <c r="Y1064" i="2"/>
  <c r="Y1066" i="2"/>
  <c r="Y1067" i="2"/>
  <c r="Y1068" i="2"/>
  <c r="Y1069" i="2"/>
  <c r="Y1070" i="2"/>
  <c r="Y1071" i="2"/>
  <c r="Y1072" i="2"/>
  <c r="Y1073" i="2"/>
  <c r="Y1075" i="2"/>
  <c r="Y1076" i="2"/>
  <c r="Y1084" i="2"/>
  <c r="Y1085" i="2"/>
  <c r="Y1088" i="2"/>
  <c r="Y1089" i="2"/>
  <c r="Y1091" i="2"/>
  <c r="Y1092" i="2"/>
  <c r="Y1093" i="2"/>
  <c r="Y1094" i="2"/>
  <c r="Y1095" i="2"/>
  <c r="Y1096" i="2"/>
  <c r="Y1099" i="2"/>
  <c r="Y1100" i="2"/>
  <c r="Y1104" i="2"/>
  <c r="Y1105" i="2"/>
  <c r="Y1106" i="2"/>
  <c r="Y1107" i="2"/>
  <c r="Y1110" i="2"/>
  <c r="Y1111" i="2"/>
  <c r="Y1114" i="2"/>
  <c r="Y1115" i="2"/>
  <c r="Y1116" i="2"/>
  <c r="Y1119" i="2"/>
  <c r="Y1122" i="2"/>
  <c r="Y1125" i="2"/>
  <c r="Y1127" i="2"/>
  <c r="Y1129" i="2"/>
  <c r="Y1131" i="2"/>
  <c r="Y1133" i="2"/>
  <c r="Y1136" i="2"/>
  <c r="Y1139" i="2"/>
  <c r="Y1144" i="2"/>
  <c r="Y1146" i="2"/>
  <c r="Y1148" i="2"/>
  <c r="Y1150" i="2"/>
  <c r="Y1152" i="2"/>
  <c r="Y1154" i="2"/>
  <c r="Y1162" i="2"/>
  <c r="Y1165" i="2"/>
  <c r="Y1169" i="2"/>
  <c r="Y1173" i="2"/>
  <c r="Y1174" i="2"/>
  <c r="Y1183" i="2"/>
  <c r="Y1187" i="2"/>
  <c r="Y1189" i="2"/>
  <c r="Y1194" i="2"/>
  <c r="Y1196" i="2"/>
  <c r="Y1199" i="2"/>
  <c r="Y1201" i="2"/>
  <c r="Y1203" i="2"/>
  <c r="Y1205" i="2"/>
  <c r="Y1207" i="2"/>
  <c r="Y1209" i="2"/>
  <c r="Y1214" i="2"/>
  <c r="Y1216" i="2"/>
  <c r="Y1217" i="2"/>
  <c r="Y1218" i="2"/>
  <c r="Y1222" i="2"/>
  <c r="Y1224" i="2"/>
  <c r="Y1227" i="2"/>
  <c r="Y1229" i="2"/>
  <c r="Y1232" i="2"/>
  <c r="Y1236" i="2"/>
  <c r="Y1238" i="2"/>
  <c r="Y1246" i="2"/>
  <c r="Y1250" i="2"/>
  <c r="Y1255" i="2"/>
  <c r="Y1258" i="2"/>
  <c r="Y1260" i="2"/>
  <c r="Y1263" i="2"/>
  <c r="Y1267" i="2"/>
  <c r="Y1268" i="2"/>
  <c r="Y1269" i="2"/>
  <c r="Y1270" i="2"/>
  <c r="Y1271" i="2"/>
  <c r="Y1272" i="2"/>
  <c r="Y1274" i="2"/>
  <c r="Y1275" i="2"/>
  <c r="Y1278" i="2"/>
  <c r="Y1279" i="2"/>
  <c r="Y1280" i="2"/>
  <c r="Y1282" i="2"/>
  <c r="Y1283" i="2"/>
  <c r="Y1285" i="2"/>
  <c r="Y1286" i="2"/>
  <c r="Y1287" i="2"/>
  <c r="Y1288" i="2"/>
  <c r="Y1289" i="2"/>
  <c r="Y1294" i="2"/>
  <c r="Y1296" i="2"/>
  <c r="Y1297" i="2"/>
  <c r="Y1298" i="2"/>
  <c r="Y1299" i="2"/>
  <c r="Y1300" i="2"/>
  <c r="Y1303" i="2"/>
  <c r="Y1305" i="2"/>
  <c r="Y1310" i="2"/>
  <c r="Y1313" i="2"/>
  <c r="Y1315" i="2"/>
  <c r="Y1316" i="2"/>
  <c r="Y1320" i="2"/>
  <c r="Y1322" i="2"/>
  <c r="Y1324" i="2"/>
  <c r="Y1326" i="2"/>
  <c r="Y1327" i="2"/>
  <c r="Y1328" i="2"/>
  <c r="Y1329" i="2"/>
  <c r="Y1332" i="2"/>
  <c r="Y1335" i="2"/>
  <c r="Y1338" i="2"/>
  <c r="Y1354" i="2"/>
  <c r="Y1358" i="2"/>
  <c r="Y1360" i="2"/>
  <c r="Y1363" i="2"/>
  <c r="Y1365" i="2"/>
  <c r="Y1369" i="2"/>
  <c r="Y5" i="2"/>
  <c r="Z5" i="2"/>
</calcChain>
</file>

<file path=xl/sharedStrings.xml><?xml version="1.0" encoding="utf-8"?>
<sst xmlns="http://schemas.openxmlformats.org/spreadsheetml/2006/main" count="18329" uniqueCount="2325">
  <si>
    <t>Core-Section</t>
  </si>
  <si>
    <t>Core</t>
  </si>
  <si>
    <t>Section</t>
  </si>
  <si>
    <t>Interval top (cm)</t>
  </si>
  <si>
    <t>Interval bottom (cm)</t>
  </si>
  <si>
    <t>Top depth (m downhole)</t>
  </si>
  <si>
    <t>Bottom depth (m downhole)</t>
  </si>
  <si>
    <t xml:space="preserve">ROCK NAME: </t>
  </si>
  <si>
    <t xml:space="preserve">TEXTURE: </t>
  </si>
  <si>
    <t xml:space="preserve">VEINS: </t>
  </si>
  <si>
    <t xml:space="preserve">CONTACT: </t>
  </si>
  <si>
    <t xml:space="preserve">IGNEOUS SUMMARY: </t>
  </si>
  <si>
    <t xml:space="preserve">ALTERATION: </t>
  </si>
  <si>
    <t xml:space="preserve">STRUCTURE: </t>
  </si>
  <si>
    <t xml:space="preserve">UNIT/SUBUNIT: </t>
  </si>
  <si>
    <t>MAGMATIC</t>
  </si>
  <si>
    <t>BRITTLE</t>
  </si>
  <si>
    <t>VEINS</t>
  </si>
  <si>
    <t>CRYSTAL PLASTIC</t>
  </si>
  <si>
    <t xml:space="preserve">SEQUENCE: </t>
  </si>
  <si>
    <t>Unit principal lithology</t>
  </si>
  <si>
    <t>Summary for VCD</t>
  </si>
  <si>
    <t>Alluvium</t>
  </si>
  <si>
    <t>Dunite</t>
  </si>
  <si>
    <t>Not recovered</t>
  </si>
  <si>
    <t>Continuous</t>
  </si>
  <si>
    <t>Gabbro</t>
  </si>
  <si>
    <t>Intrusive</t>
  </si>
  <si>
    <t>Granular</t>
  </si>
  <si>
    <t>Modal</t>
  </si>
  <si>
    <t>Olivine gabbro</t>
  </si>
  <si>
    <t>Tectonic</t>
  </si>
  <si>
    <t>Harzburgite</t>
  </si>
  <si>
    <t>1-1</t>
  </si>
  <si>
    <t>1-2</t>
  </si>
  <si>
    <t>2-1</t>
  </si>
  <si>
    <t>2-2</t>
  </si>
  <si>
    <t>2-3</t>
  </si>
  <si>
    <t>3-1</t>
  </si>
  <si>
    <t>4-1</t>
  </si>
  <si>
    <t>4a</t>
  </si>
  <si>
    <t>4b</t>
  </si>
  <si>
    <t>4c</t>
  </si>
  <si>
    <t>4d</t>
  </si>
  <si>
    <t>4e</t>
  </si>
  <si>
    <t>5-1</t>
  </si>
  <si>
    <t>5a</t>
  </si>
  <si>
    <t>5b</t>
  </si>
  <si>
    <t>5c</t>
  </si>
  <si>
    <t>6a</t>
  </si>
  <si>
    <t>7a</t>
  </si>
  <si>
    <t>7-1</t>
  </si>
  <si>
    <t>7-2</t>
  </si>
  <si>
    <t>9a</t>
  </si>
  <si>
    <t>7-3</t>
  </si>
  <si>
    <t>7-4</t>
  </si>
  <si>
    <t>8-1</t>
  </si>
  <si>
    <t>8-2</t>
  </si>
  <si>
    <t>8-3</t>
  </si>
  <si>
    <t>Colour</t>
  </si>
  <si>
    <t>10a</t>
  </si>
  <si>
    <t>9-1</t>
  </si>
  <si>
    <t>10b</t>
  </si>
  <si>
    <t>10c</t>
  </si>
  <si>
    <t>11a</t>
  </si>
  <si>
    <t>modal</t>
  </si>
  <si>
    <t>11b</t>
  </si>
  <si>
    <t>10-1</t>
  </si>
  <si>
    <t>10-2</t>
  </si>
  <si>
    <t>intrusive</t>
  </si>
  <si>
    <t>11d</t>
  </si>
  <si>
    <t>10-3</t>
  </si>
  <si>
    <t>11-1</t>
  </si>
  <si>
    <t>12-1</t>
  </si>
  <si>
    <t>13-1</t>
  </si>
  <si>
    <t>13-2</t>
  </si>
  <si>
    <t>14a</t>
  </si>
  <si>
    <t>14b</t>
  </si>
  <si>
    <t>13-3</t>
  </si>
  <si>
    <t>gabbro</t>
  </si>
  <si>
    <t>15a</t>
  </si>
  <si>
    <t>15b</t>
  </si>
  <si>
    <t>15c</t>
  </si>
  <si>
    <t>15d</t>
  </si>
  <si>
    <t>15-1</t>
  </si>
  <si>
    <t>15-2</t>
  </si>
  <si>
    <t>16-1</t>
  </si>
  <si>
    <t>17-1</t>
  </si>
  <si>
    <t>18-1</t>
  </si>
  <si>
    <t>18-2</t>
  </si>
  <si>
    <t>18-3</t>
  </si>
  <si>
    <t>18-4</t>
  </si>
  <si>
    <t>highly altered gabbro</t>
  </si>
  <si>
    <t>no veins</t>
  </si>
  <si>
    <t>highly serpentinized</t>
  </si>
  <si>
    <t>19-1</t>
  </si>
  <si>
    <t>19-2</t>
  </si>
  <si>
    <t>19-3</t>
  </si>
  <si>
    <t>19-4</t>
  </si>
  <si>
    <t>20-1</t>
  </si>
  <si>
    <t>20-2</t>
  </si>
  <si>
    <t>20-3</t>
  </si>
  <si>
    <t>20-4</t>
  </si>
  <si>
    <t>21-1</t>
  </si>
  <si>
    <t>22-1</t>
  </si>
  <si>
    <t>22-2</t>
  </si>
  <si>
    <t>22-3</t>
  </si>
  <si>
    <t>23-1</t>
  </si>
  <si>
    <t>23-2</t>
  </si>
  <si>
    <t>23-3</t>
  </si>
  <si>
    <t>23-4</t>
  </si>
  <si>
    <t>24-1</t>
  </si>
  <si>
    <t>24-2</t>
  </si>
  <si>
    <t>24-3</t>
  </si>
  <si>
    <t>24-4</t>
  </si>
  <si>
    <t>25-1</t>
  </si>
  <si>
    <t>25-2</t>
  </si>
  <si>
    <t>25-3</t>
  </si>
  <si>
    <t>25-4</t>
  </si>
  <si>
    <t>26-1</t>
  </si>
  <si>
    <t>26-2</t>
  </si>
  <si>
    <t>26-3</t>
  </si>
  <si>
    <t>26-4</t>
  </si>
  <si>
    <t>27-1</t>
  </si>
  <si>
    <t>27-2</t>
  </si>
  <si>
    <t>27-3</t>
  </si>
  <si>
    <t>27-4</t>
  </si>
  <si>
    <t>28-1</t>
  </si>
  <si>
    <t>28-2</t>
  </si>
  <si>
    <t>21c</t>
  </si>
  <si>
    <t>28-3</t>
  </si>
  <si>
    <t>21d</t>
  </si>
  <si>
    <t>21e</t>
  </si>
  <si>
    <t>28-4</t>
  </si>
  <si>
    <t>29-1</t>
  </si>
  <si>
    <t>continuous</t>
  </si>
  <si>
    <t>30-1</t>
  </si>
  <si>
    <t>30-2</t>
  </si>
  <si>
    <t>30-3</t>
  </si>
  <si>
    <t>31-1</t>
  </si>
  <si>
    <t>31-2</t>
  </si>
  <si>
    <t>31-3</t>
  </si>
  <si>
    <t>31-4</t>
  </si>
  <si>
    <t>32-1</t>
  </si>
  <si>
    <t>32-2</t>
  </si>
  <si>
    <t>32-3</t>
  </si>
  <si>
    <t>32-4</t>
  </si>
  <si>
    <t>22a</t>
  </si>
  <si>
    <t>22b</t>
  </si>
  <si>
    <t>33-1</t>
  </si>
  <si>
    <t>22c</t>
  </si>
  <si>
    <t>33-2</t>
  </si>
  <si>
    <t>33-3</t>
  </si>
  <si>
    <t>harzburgite</t>
  </si>
  <si>
    <t>23a</t>
  </si>
  <si>
    <t>33-4</t>
  </si>
  <si>
    <t>23b</t>
  </si>
  <si>
    <t>34-1</t>
  </si>
  <si>
    <t>34-2</t>
  </si>
  <si>
    <t>34-3</t>
  </si>
  <si>
    <t>highly altered</t>
  </si>
  <si>
    <t>few white veins</t>
  </si>
  <si>
    <t>thin white veins</t>
  </si>
  <si>
    <t>few green veins</t>
  </si>
  <si>
    <t>27a</t>
  </si>
  <si>
    <t>27b</t>
  </si>
  <si>
    <t>27c</t>
  </si>
  <si>
    <t>30a</t>
  </si>
  <si>
    <t>30b</t>
  </si>
  <si>
    <t>30c</t>
  </si>
  <si>
    <t>31b</t>
  </si>
  <si>
    <t>granular</t>
  </si>
  <si>
    <t>32a</t>
  </si>
  <si>
    <t>32b</t>
  </si>
  <si>
    <t>32c</t>
  </si>
  <si>
    <t>32d</t>
  </si>
  <si>
    <t>32e</t>
  </si>
  <si>
    <t>tectonic</t>
  </si>
  <si>
    <t>34a</t>
  </si>
  <si>
    <t>34b</t>
  </si>
  <si>
    <t>35a</t>
  </si>
  <si>
    <t>35b</t>
  </si>
  <si>
    <t>35c</t>
  </si>
  <si>
    <t>Description (formula)</t>
  </si>
  <si>
    <t>Good</t>
  </si>
  <si>
    <t>Clinopyroxenite</t>
  </si>
  <si>
    <t>35-1</t>
  </si>
  <si>
    <t>36-1</t>
  </si>
  <si>
    <t>36-2</t>
  </si>
  <si>
    <t>37-1</t>
  </si>
  <si>
    <t>37-2</t>
  </si>
  <si>
    <t>38-1</t>
  </si>
  <si>
    <t>38-2</t>
  </si>
  <si>
    <t>38-3</t>
  </si>
  <si>
    <t>38-4</t>
  </si>
  <si>
    <t>39-1</t>
  </si>
  <si>
    <t>39-2</t>
  </si>
  <si>
    <t>39-3</t>
  </si>
  <si>
    <t>39-4</t>
  </si>
  <si>
    <t>40-1</t>
  </si>
  <si>
    <t>40-2</t>
  </si>
  <si>
    <t>40-3</t>
  </si>
  <si>
    <t>40-4</t>
  </si>
  <si>
    <t>41-1</t>
  </si>
  <si>
    <t>41-2</t>
  </si>
  <si>
    <t>41-3</t>
  </si>
  <si>
    <t>41-4</t>
  </si>
  <si>
    <t>42-1</t>
  </si>
  <si>
    <t>42-2</t>
  </si>
  <si>
    <t>42-3</t>
  </si>
  <si>
    <t>42-4</t>
  </si>
  <si>
    <t>43-1</t>
  </si>
  <si>
    <t>43-2</t>
  </si>
  <si>
    <t>43-3</t>
  </si>
  <si>
    <t>43-4</t>
  </si>
  <si>
    <t>44-1</t>
  </si>
  <si>
    <t>44-2</t>
  </si>
  <si>
    <t>44-3</t>
  </si>
  <si>
    <t>44-4</t>
  </si>
  <si>
    <t>45-1</t>
  </si>
  <si>
    <t>45-2</t>
  </si>
  <si>
    <t>45-3</t>
  </si>
  <si>
    <t>45-4</t>
  </si>
  <si>
    <t>46-1</t>
  </si>
  <si>
    <t>46-2</t>
  </si>
  <si>
    <t>46-3</t>
  </si>
  <si>
    <t>46-4</t>
  </si>
  <si>
    <t>47-1</t>
  </si>
  <si>
    <t>47-2</t>
  </si>
  <si>
    <t>47-3</t>
  </si>
  <si>
    <t>48-1</t>
  </si>
  <si>
    <t>49-1</t>
  </si>
  <si>
    <t>49-2</t>
  </si>
  <si>
    <t>49-3</t>
  </si>
  <si>
    <t>50-1</t>
  </si>
  <si>
    <t>50-2</t>
  </si>
  <si>
    <t>36a</t>
  </si>
  <si>
    <t>51-1</t>
  </si>
  <si>
    <t>altered gabbro</t>
  </si>
  <si>
    <t>51-2</t>
  </si>
  <si>
    <t>36b</t>
  </si>
  <si>
    <t>51-3</t>
  </si>
  <si>
    <t>36c</t>
  </si>
  <si>
    <t>51-4</t>
  </si>
  <si>
    <t>52-1</t>
  </si>
  <si>
    <t>52-2</t>
  </si>
  <si>
    <t>52-3</t>
  </si>
  <si>
    <t>52-4</t>
  </si>
  <si>
    <t>altered olivine gabbro</t>
  </si>
  <si>
    <t>53-1</t>
  </si>
  <si>
    <t>53-2</t>
  </si>
  <si>
    <t>37a</t>
  </si>
  <si>
    <t>53-3</t>
  </si>
  <si>
    <t>53-4</t>
  </si>
  <si>
    <t>54-1</t>
  </si>
  <si>
    <t>37b</t>
  </si>
  <si>
    <t>54-2</t>
  </si>
  <si>
    <t>37c</t>
  </si>
  <si>
    <t>54-3</t>
  </si>
  <si>
    <t>38a</t>
  </si>
  <si>
    <t>54-4</t>
  </si>
  <si>
    <t>38b</t>
  </si>
  <si>
    <t>55-1</t>
  </si>
  <si>
    <t>55-2</t>
  </si>
  <si>
    <t>55-3</t>
  </si>
  <si>
    <t>55-4</t>
  </si>
  <si>
    <t>56-1</t>
  </si>
  <si>
    <t>56-2</t>
  </si>
  <si>
    <t>56-3</t>
  </si>
  <si>
    <t>56-4</t>
  </si>
  <si>
    <t>40a</t>
  </si>
  <si>
    <t>57-1</t>
  </si>
  <si>
    <t>57-2</t>
  </si>
  <si>
    <t>40b</t>
  </si>
  <si>
    <t>57-3</t>
  </si>
  <si>
    <t>57-4</t>
  </si>
  <si>
    <t>40c</t>
  </si>
  <si>
    <t>58-1</t>
  </si>
  <si>
    <t>58-2</t>
  </si>
  <si>
    <t>58-3</t>
  </si>
  <si>
    <t>40d</t>
  </si>
  <si>
    <t>58-4</t>
  </si>
  <si>
    <t>59-1</t>
  </si>
  <si>
    <t>59-2</t>
  </si>
  <si>
    <t>59-3</t>
  </si>
  <si>
    <t>59-4</t>
  </si>
  <si>
    <t>40e</t>
  </si>
  <si>
    <t>60-1</t>
  </si>
  <si>
    <t>60-2</t>
  </si>
  <si>
    <t>60-3</t>
  </si>
  <si>
    <t>60-4</t>
  </si>
  <si>
    <t>61-1</t>
  </si>
  <si>
    <t>61-2</t>
  </si>
  <si>
    <t>61-3</t>
  </si>
  <si>
    <t>61-4</t>
  </si>
  <si>
    <t>41a</t>
  </si>
  <si>
    <t>62-1</t>
  </si>
  <si>
    <t>41b</t>
  </si>
  <si>
    <t>62-2</t>
  </si>
  <si>
    <t>42a</t>
  </si>
  <si>
    <t>62-3</t>
  </si>
  <si>
    <t>62-4</t>
  </si>
  <si>
    <t>63-1</t>
  </si>
  <si>
    <t>42b</t>
  </si>
  <si>
    <t>64-1</t>
  </si>
  <si>
    <t>42c</t>
  </si>
  <si>
    <t>64-2</t>
  </si>
  <si>
    <t>64-3</t>
  </si>
  <si>
    <t>65-1</t>
  </si>
  <si>
    <t>66-1</t>
  </si>
  <si>
    <t>66-2</t>
  </si>
  <si>
    <t>66-3</t>
  </si>
  <si>
    <t>66-4</t>
  </si>
  <si>
    <t>67-1</t>
  </si>
  <si>
    <t>67-2</t>
  </si>
  <si>
    <t>67-3</t>
  </si>
  <si>
    <t>67-4</t>
  </si>
  <si>
    <t>68-1</t>
  </si>
  <si>
    <t>68-2</t>
  </si>
  <si>
    <t>68-3</t>
  </si>
  <si>
    <t>68-4</t>
  </si>
  <si>
    <t>69-1</t>
  </si>
  <si>
    <t>69-2</t>
  </si>
  <si>
    <t>69-3</t>
  </si>
  <si>
    <t>77-1</t>
  </si>
  <si>
    <t>77-2</t>
  </si>
  <si>
    <t>77-3</t>
  </si>
  <si>
    <t>77-4</t>
  </si>
  <si>
    <t>78-1</t>
  </si>
  <si>
    <t>78-2</t>
  </si>
  <si>
    <t>79-1</t>
  </si>
  <si>
    <t>79-2</t>
  </si>
  <si>
    <t>5d</t>
  </si>
  <si>
    <t>5e</t>
  </si>
  <si>
    <t>5f</t>
  </si>
  <si>
    <t>12-2</t>
  </si>
  <si>
    <t>12-3</t>
  </si>
  <si>
    <t>12-4</t>
  </si>
  <si>
    <t>8a</t>
  </si>
  <si>
    <t>13-4</t>
  </si>
  <si>
    <t>15-3</t>
  </si>
  <si>
    <t>15-4</t>
  </si>
  <si>
    <t>17-2</t>
  </si>
  <si>
    <t>17-3</t>
  </si>
  <si>
    <t>11c</t>
  </si>
  <si>
    <t>12a</t>
  </si>
  <si>
    <t>12b</t>
  </si>
  <si>
    <t>12c</t>
  </si>
  <si>
    <t>12d</t>
  </si>
  <si>
    <t>13a</t>
  </si>
  <si>
    <t>13b</t>
  </si>
  <si>
    <t>13c</t>
  </si>
  <si>
    <t>17a</t>
  </si>
  <si>
    <t>18a</t>
  </si>
  <si>
    <t>18b</t>
  </si>
  <si>
    <t>18c</t>
  </si>
  <si>
    <t>18d</t>
  </si>
  <si>
    <t>18e</t>
  </si>
  <si>
    <t>25a</t>
  </si>
  <si>
    <t>25b</t>
  </si>
  <si>
    <t>25c</t>
  </si>
  <si>
    <t>29a</t>
  </si>
  <si>
    <t>29b</t>
  </si>
  <si>
    <t>30d</t>
  </si>
  <si>
    <t>30e</t>
  </si>
  <si>
    <t>30f</t>
  </si>
  <si>
    <t>30g</t>
  </si>
  <si>
    <t>30h</t>
  </si>
  <si>
    <t>30i</t>
  </si>
  <si>
    <t>30j</t>
  </si>
  <si>
    <t>30k</t>
  </si>
  <si>
    <t>30l</t>
  </si>
  <si>
    <t>31a</t>
  </si>
  <si>
    <t>34c</t>
  </si>
  <si>
    <t>36d</t>
  </si>
  <si>
    <t>39a</t>
  </si>
  <si>
    <t>39b</t>
  </si>
  <si>
    <t>39c</t>
  </si>
  <si>
    <t>40f</t>
  </si>
  <si>
    <t>70-1</t>
  </si>
  <si>
    <t>71-1</t>
  </si>
  <si>
    <t>71-2</t>
  </si>
  <si>
    <t>71-3</t>
  </si>
  <si>
    <t>71-4</t>
  </si>
  <si>
    <t>72-1</t>
  </si>
  <si>
    <t>72-2</t>
  </si>
  <si>
    <t>72-3</t>
  </si>
  <si>
    <t>72-4</t>
  </si>
  <si>
    <t>73-1</t>
  </si>
  <si>
    <t>73-2</t>
  </si>
  <si>
    <t>73-3</t>
  </si>
  <si>
    <t>73-4</t>
  </si>
  <si>
    <t>74-1</t>
  </si>
  <si>
    <t>74-2</t>
  </si>
  <si>
    <t>74-3</t>
  </si>
  <si>
    <t>74-4</t>
  </si>
  <si>
    <t>75-1</t>
  </si>
  <si>
    <t>75-2</t>
  </si>
  <si>
    <t>75-3</t>
  </si>
  <si>
    <t>75-4</t>
  </si>
  <si>
    <t>76-1</t>
  </si>
  <si>
    <t>76-2</t>
  </si>
  <si>
    <t>76-3</t>
  </si>
  <si>
    <t>76-4</t>
  </si>
  <si>
    <t>80-1</t>
  </si>
  <si>
    <t>80-2</t>
  </si>
  <si>
    <t>80-3</t>
  </si>
  <si>
    <t>80-4</t>
  </si>
  <si>
    <t>81-1</t>
  </si>
  <si>
    <t>81-2</t>
  </si>
  <si>
    <t>81-3</t>
  </si>
  <si>
    <t>81-4</t>
  </si>
  <si>
    <t>82-1</t>
  </si>
  <si>
    <t>82-2</t>
  </si>
  <si>
    <t>82-3</t>
  </si>
  <si>
    <t>82-4</t>
  </si>
  <si>
    <t>83-1</t>
  </si>
  <si>
    <t>83-2</t>
  </si>
  <si>
    <t>83-3</t>
  </si>
  <si>
    <t>83-4</t>
  </si>
  <si>
    <t>84-1</t>
  </si>
  <si>
    <t>84-2</t>
  </si>
  <si>
    <t>84-3</t>
  </si>
  <si>
    <t>84-4</t>
  </si>
  <si>
    <t>85-1</t>
  </si>
  <si>
    <t>85-2</t>
  </si>
  <si>
    <t>85-3</t>
  </si>
  <si>
    <t>85-4</t>
  </si>
  <si>
    <t>86-1</t>
  </si>
  <si>
    <t>86-2</t>
  </si>
  <si>
    <t>86-3</t>
  </si>
  <si>
    <t>86-4</t>
  </si>
  <si>
    <t>87-1</t>
  </si>
  <si>
    <t>87-2</t>
  </si>
  <si>
    <t>87-3</t>
  </si>
  <si>
    <t>87-4</t>
  </si>
  <si>
    <t>88-1</t>
  </si>
  <si>
    <t>88-2</t>
  </si>
  <si>
    <t>88-3</t>
  </si>
  <si>
    <t>88-4</t>
  </si>
  <si>
    <t>89-1</t>
  </si>
  <si>
    <t>89-2</t>
  </si>
  <si>
    <t>89-3</t>
  </si>
  <si>
    <t>89-4</t>
  </si>
  <si>
    <t>90-1</t>
  </si>
  <si>
    <t>90-2</t>
  </si>
  <si>
    <t>90-3</t>
  </si>
  <si>
    <t>90-4</t>
  </si>
  <si>
    <t>91-1</t>
  </si>
  <si>
    <t>91-2</t>
  </si>
  <si>
    <t>91-3</t>
  </si>
  <si>
    <t>91-4</t>
  </si>
  <si>
    <t>92-1</t>
  </si>
  <si>
    <t>92-2</t>
  </si>
  <si>
    <t>92-3</t>
  </si>
  <si>
    <t>92-4</t>
  </si>
  <si>
    <t>93-1</t>
  </si>
  <si>
    <t>93-2</t>
  </si>
  <si>
    <t>93-3</t>
  </si>
  <si>
    <t>93-4</t>
  </si>
  <si>
    <t>94-1</t>
  </si>
  <si>
    <t>94-2</t>
  </si>
  <si>
    <t>94-3</t>
  </si>
  <si>
    <t>94-4</t>
  </si>
  <si>
    <t>95-1</t>
  </si>
  <si>
    <t>95-2</t>
  </si>
  <si>
    <t>95-3</t>
  </si>
  <si>
    <t>95-4</t>
  </si>
  <si>
    <t>96-1</t>
  </si>
  <si>
    <t>96-2</t>
  </si>
  <si>
    <t>96-3</t>
  </si>
  <si>
    <t>96-4</t>
  </si>
  <si>
    <t>serpentinized harzburgite</t>
  </si>
  <si>
    <t>dense network of green veins</t>
  </si>
  <si>
    <t>altered gabbroic dike</t>
  </si>
  <si>
    <t>green, white veins</t>
  </si>
  <si>
    <t>serpentinized and oxidized dunite</t>
  </si>
  <si>
    <t>fine white veins</t>
  </si>
  <si>
    <t>No veins</t>
  </si>
  <si>
    <t>Highly altered olivine gabbro</t>
  </si>
  <si>
    <t>Highly altered gabbro</t>
  </si>
  <si>
    <t>few black veins</t>
  </si>
  <si>
    <t>few white and black veins</t>
  </si>
  <si>
    <t>thin green veins</t>
  </si>
  <si>
    <t xml:space="preserve">highly altered </t>
  </si>
  <si>
    <t>green veins</t>
  </si>
  <si>
    <t>white veins</t>
  </si>
  <si>
    <t>serpentinized</t>
  </si>
  <si>
    <t>highly altered gabbroic dike</t>
  </si>
  <si>
    <t>black veins</t>
  </si>
  <si>
    <t>black, green, white veins</t>
  </si>
  <si>
    <t>completely altered</t>
  </si>
  <si>
    <t xml:space="preserve">serpentinized </t>
  </si>
  <si>
    <t>Few white veins</t>
  </si>
  <si>
    <t>1a</t>
  </si>
  <si>
    <t>2a</t>
  </si>
  <si>
    <t>3a</t>
  </si>
  <si>
    <t>16a</t>
  </si>
  <si>
    <t>24a</t>
  </si>
  <si>
    <t>28a</t>
  </si>
  <si>
    <t>KE-BT-LT-GC-CA-KCK</t>
  </si>
  <si>
    <t>C5710A</t>
  </si>
  <si>
    <t>1-3</t>
  </si>
  <si>
    <t>1-4</t>
  </si>
  <si>
    <t>2b</t>
  </si>
  <si>
    <t>2c</t>
  </si>
  <si>
    <t>2d</t>
  </si>
  <si>
    <t>2e</t>
  </si>
  <si>
    <t>2f</t>
  </si>
  <si>
    <t>4-2</t>
  </si>
  <si>
    <t>4-3</t>
  </si>
  <si>
    <t>4-4</t>
  </si>
  <si>
    <t>olivine gabbro</t>
  </si>
  <si>
    <t>5-2</t>
  </si>
  <si>
    <t>5-3</t>
  </si>
  <si>
    <t>4f</t>
  </si>
  <si>
    <t>5-4</t>
  </si>
  <si>
    <t>4g</t>
  </si>
  <si>
    <t>6-1</t>
  </si>
  <si>
    <t>4h</t>
  </si>
  <si>
    <t>6-2</t>
  </si>
  <si>
    <t>6-3</t>
  </si>
  <si>
    <t>6-4</t>
  </si>
  <si>
    <t>wehrlite</t>
  </si>
  <si>
    <t>clinopyroxenite</t>
  </si>
  <si>
    <t>dunite</t>
  </si>
  <si>
    <t>8-4</t>
  </si>
  <si>
    <t>Orthopyroxenite</t>
  </si>
  <si>
    <t>9-2</t>
  </si>
  <si>
    <t>9-3</t>
  </si>
  <si>
    <t>9-4</t>
  </si>
  <si>
    <t>7b</t>
  </si>
  <si>
    <t>10-4</t>
  </si>
  <si>
    <t>7c</t>
  </si>
  <si>
    <t>11-2</t>
  </si>
  <si>
    <t>7d</t>
  </si>
  <si>
    <t>11-3</t>
  </si>
  <si>
    <t>11-4</t>
  </si>
  <si>
    <t>35.5</t>
  </si>
  <si>
    <t>Wehrlite</t>
  </si>
  <si>
    <t>10d</t>
  </si>
  <si>
    <t>12e</t>
  </si>
  <si>
    <t>12f</t>
  </si>
  <si>
    <t>12g</t>
  </si>
  <si>
    <t>21-2</t>
  </si>
  <si>
    <t>13d</t>
  </si>
  <si>
    <t>21-3</t>
  </si>
  <si>
    <t>13e</t>
  </si>
  <si>
    <t>13f</t>
  </si>
  <si>
    <t>21-4</t>
  </si>
  <si>
    <t>13g</t>
  </si>
  <si>
    <t>13h</t>
  </si>
  <si>
    <t>14c</t>
  </si>
  <si>
    <t>14d</t>
  </si>
  <si>
    <t>14e</t>
  </si>
  <si>
    <t>22-4</t>
  </si>
  <si>
    <t>14f</t>
  </si>
  <si>
    <t>14g</t>
  </si>
  <si>
    <t>14h</t>
  </si>
  <si>
    <t>14i</t>
  </si>
  <si>
    <t>14j</t>
  </si>
  <si>
    <t>14k</t>
  </si>
  <si>
    <t xml:space="preserve">15d </t>
  </si>
  <si>
    <t>15e</t>
  </si>
  <si>
    <t>Equigranular</t>
  </si>
  <si>
    <t>15f</t>
  </si>
  <si>
    <t>15g</t>
  </si>
  <si>
    <t>29-2</t>
  </si>
  <si>
    <t>29-3</t>
  </si>
  <si>
    <t>29-4</t>
  </si>
  <si>
    <t>15h</t>
  </si>
  <si>
    <t>15i</t>
  </si>
  <si>
    <t>30-4</t>
  </si>
  <si>
    <t>16b</t>
  </si>
  <si>
    <t>16c</t>
  </si>
  <si>
    <t>16d</t>
  </si>
  <si>
    <t>34-4</t>
  </si>
  <si>
    <t>35-2</t>
  </si>
  <si>
    <t>35-3</t>
  </si>
  <si>
    <t>35-4</t>
  </si>
  <si>
    <t>36-3</t>
  </si>
  <si>
    <t>36-4</t>
  </si>
  <si>
    <t>37-3</t>
  </si>
  <si>
    <t>37-4</t>
  </si>
  <si>
    <t>21f</t>
  </si>
  <si>
    <t>22d</t>
  </si>
  <si>
    <t>22e</t>
  </si>
  <si>
    <t>23c</t>
  </si>
  <si>
    <t>23d</t>
  </si>
  <si>
    <t>23e</t>
  </si>
  <si>
    <t>23f</t>
  </si>
  <si>
    <t>23g</t>
  </si>
  <si>
    <t>23h</t>
  </si>
  <si>
    <t>23i</t>
  </si>
  <si>
    <t>23j</t>
  </si>
  <si>
    <t>23k</t>
  </si>
  <si>
    <t>47-4</t>
  </si>
  <si>
    <t>Ophitic</t>
  </si>
  <si>
    <t>48-2</t>
  </si>
  <si>
    <t>48-3</t>
  </si>
  <si>
    <t>48-4</t>
  </si>
  <si>
    <t>24b</t>
  </si>
  <si>
    <t>24c</t>
  </si>
  <si>
    <t>24d</t>
  </si>
  <si>
    <t>24e</t>
  </si>
  <si>
    <t>49-4</t>
  </si>
  <si>
    <t>24f</t>
  </si>
  <si>
    <t>24g</t>
  </si>
  <si>
    <t>50-3</t>
  </si>
  <si>
    <t>50-4</t>
  </si>
  <si>
    <t>24h</t>
  </si>
  <si>
    <t>24i</t>
  </si>
  <si>
    <t>24j</t>
  </si>
  <si>
    <t>24k</t>
  </si>
  <si>
    <t>24l</t>
  </si>
  <si>
    <t>24m</t>
  </si>
  <si>
    <t>24n</t>
  </si>
  <si>
    <t>24o</t>
  </si>
  <si>
    <t>26l</t>
  </si>
  <si>
    <t>26o</t>
  </si>
  <si>
    <t>26n</t>
  </si>
  <si>
    <t>28b</t>
  </si>
  <si>
    <t>28c</t>
  </si>
  <si>
    <t>28d</t>
  </si>
  <si>
    <t>28e</t>
  </si>
  <si>
    <t>28f</t>
  </si>
  <si>
    <t>28g</t>
  </si>
  <si>
    <t>29c</t>
  </si>
  <si>
    <t>29d</t>
  </si>
  <si>
    <t>29e</t>
  </si>
  <si>
    <t>29f</t>
  </si>
  <si>
    <t>63-2</t>
  </si>
  <si>
    <t>63-3</t>
  </si>
  <si>
    <t>63-4</t>
  </si>
  <si>
    <t>31c</t>
  </si>
  <si>
    <t>31d</t>
  </si>
  <si>
    <t>31e</t>
  </si>
  <si>
    <t>33a</t>
  </si>
  <si>
    <t>33b</t>
  </si>
  <si>
    <t>33c</t>
  </si>
  <si>
    <t>33d</t>
  </si>
  <si>
    <t>35d</t>
  </si>
  <si>
    <t>36e</t>
  </si>
  <si>
    <t>36f</t>
  </si>
  <si>
    <t>36g</t>
  </si>
  <si>
    <t>36h</t>
  </si>
  <si>
    <t>36I</t>
  </si>
  <si>
    <t>36j</t>
  </si>
  <si>
    <t>36k</t>
  </si>
  <si>
    <t>37d</t>
  </si>
  <si>
    <t>37e</t>
  </si>
  <si>
    <t>37f</t>
  </si>
  <si>
    <t>37g</t>
  </si>
  <si>
    <t>37h</t>
  </si>
  <si>
    <t>37I</t>
  </si>
  <si>
    <t>40g</t>
  </si>
  <si>
    <t>40h</t>
  </si>
  <si>
    <t>highly oxidized, fractured serpentinized dunite crosscut by carbonate-filled veins and pyroxenitic dyke</t>
  </si>
  <si>
    <t>black , white, and green veins</t>
  </si>
  <si>
    <t xml:space="preserve">fractured, oxidized, serpentinized dunite with carbonate fracture fillings </t>
  </si>
  <si>
    <t>black veins, white veins, green veins, grey veins</t>
  </si>
  <si>
    <t>oxidized, serpentinized dunite strongly fractured, rubble, cross cut by carbonate veins and pyroxenitic dikes</t>
  </si>
  <si>
    <t>white veins, black veins</t>
  </si>
  <si>
    <t>oxidized, serpentinized dunite weakly fractured, rubble, cross cut by carbonate veins and pyroxenitic dikes</t>
  </si>
  <si>
    <t>fully serpentinized dunite with cross-cutting fractures filled with carbonate, weakly fractured and intact</t>
  </si>
  <si>
    <t>black veins, green veins, and white veins</t>
  </si>
  <si>
    <t>Serpentinized and highly oxidized</t>
  </si>
  <si>
    <t>Serpentinized and oxidized</t>
  </si>
  <si>
    <t>serpentinized and highly oxidized dunite with white large crosscutting veins at 22.5, 28 and 33.5 cm depths</t>
  </si>
  <si>
    <t>large white veins and frew fine black veins</t>
  </si>
  <si>
    <t xml:space="preserve">serpentinized and oxidized dunite </t>
  </si>
  <si>
    <t>large white crosscutting veins and frew fine black, white veins</t>
  </si>
  <si>
    <t xml:space="preserve">Highly altered gabbro </t>
  </si>
  <si>
    <t>serpentinized dunite</t>
  </si>
  <si>
    <t>Serpentinized and oxidized harzburgite</t>
  </si>
  <si>
    <t>Serpentinized and highly oxidized harzburgite</t>
  </si>
  <si>
    <t>large white vein and few fine white veins</t>
  </si>
  <si>
    <t>Highly altered and gabbro</t>
  </si>
  <si>
    <t>few fine white veins</t>
  </si>
  <si>
    <t>Serpentinized and oxidized harzburgite with a large, altered crosscutting white vein</t>
  </si>
  <si>
    <t>large white and black veins</t>
  </si>
  <si>
    <t xml:space="preserve">Serpentinized and oxidized harzburgite </t>
  </si>
  <si>
    <t>large green to white vein</t>
  </si>
  <si>
    <t xml:space="preserve">Serpentinized and highly oxidized harzburgite </t>
  </si>
  <si>
    <t>few green and black veins</t>
  </si>
  <si>
    <t>some fine white veins</t>
  </si>
  <si>
    <t>serpentinised harzburgite</t>
  </si>
  <si>
    <t>serpentinised</t>
  </si>
  <si>
    <t>cut by a variety of serpentine veins</t>
  </si>
  <si>
    <t>altered and pseudomorphed</t>
  </si>
  <si>
    <t>cross cut by white hairline veins</t>
  </si>
  <si>
    <t>serpentinised and partially oxidised harzburgite</t>
  </si>
  <si>
    <t>coarse gabbroic vein</t>
  </si>
  <si>
    <t>cut by multiple types of serpentine veins</t>
  </si>
  <si>
    <t>cross cut by white and black veins, plus waxy grey/white composite veins</t>
  </si>
  <si>
    <t>altered medium grained olivine gabbro</t>
  </si>
  <si>
    <t>cut by grey/white veins</t>
  </si>
  <si>
    <t>fine-grained gabbroic vein</t>
  </si>
  <si>
    <t>crosscut by waxy grey veins, regularly spaced</t>
  </si>
  <si>
    <t>serpentinised and partiall oxidised dunite</t>
  </si>
  <si>
    <t>massive serpentine alteration</t>
  </si>
  <si>
    <t>altered with grain shapes retained</t>
  </si>
  <si>
    <t>cut by en-echelon grey/green/yellow veins.  Yellow veins grades to black in less oxidised part</t>
  </si>
  <si>
    <t>cross cut by multiple generations of veins</t>
  </si>
  <si>
    <t>serpentinised dunite</t>
  </si>
  <si>
    <t>Serpentinised dunite cut by a few  magmatic gabbroic dykes</t>
  </si>
  <si>
    <t>highly serpentinised, with alternating sections of brown (more oxidised) and black (less oxidised)</t>
  </si>
  <si>
    <t>irregular thin black, white and green veins with thicker waxy veins associated with the magmatic veins in places</t>
  </si>
  <si>
    <t>highly serpentinised and oxidised</t>
  </si>
  <si>
    <t>altered wehrlite</t>
  </si>
  <si>
    <t>highly serpentinised</t>
  </si>
  <si>
    <t>waxy green veins, layering within the veins</t>
  </si>
  <si>
    <t>green veins that change to blackish as they go into the dunite, cross cut at a high angle, cut the whole length of the dyke</t>
  </si>
  <si>
    <t>coarse-grained clinopyroxenite</t>
  </si>
  <si>
    <t>highly altered and serpentinised</t>
  </si>
  <si>
    <t>no continuous veins, minor white</t>
  </si>
  <si>
    <t>highly fractured dunite with anastamosing network of black veins, former thin dykes, highly altered, are present</t>
  </si>
  <si>
    <t>patches of variably oxidised areas adjacent to veins and dyke</t>
  </si>
  <si>
    <t>multiple generations, cross cutting, including fibrous and layered veins</t>
  </si>
  <si>
    <t>highly serpentinised and altered gabbro</t>
  </si>
  <si>
    <t>thin white and green veins</t>
  </si>
  <si>
    <t>highly fractured dunite with anastamosing network of black veins, 10 mm probably magmatic vein at top, highly altered, with hematite</t>
  </si>
  <si>
    <t>black veins and brown veins with a white halo</t>
  </si>
  <si>
    <t>serpentinised olivine gabbro</t>
  </si>
  <si>
    <t>Irregular network of thin black veins and few white veins</t>
  </si>
  <si>
    <t>Serpentinied dunite cut by two gabbroic dykes</t>
  </si>
  <si>
    <t>patches of variably oxidised areas adjacent to veins and dykes</t>
  </si>
  <si>
    <t>serpentinized ol-gabbro</t>
  </si>
  <si>
    <t>Irregular thin green and black veins</t>
  </si>
  <si>
    <t>wavy waxy green and black veins with white phase inside</t>
  </si>
  <si>
    <t>serpentinised harzburgites, cut by ol-gabbro and pyroxenite dykes</t>
  </si>
  <si>
    <t>altered ol-gabbroic dyke</t>
  </si>
  <si>
    <t>irregular thin white veins</t>
  </si>
  <si>
    <t>altered clinopyroxenitic dyke</t>
  </si>
  <si>
    <t>network of irregular thin white veins</t>
  </si>
  <si>
    <t>Irregular network of thin black and white veins with higher vein intensity next to overprinted magmatic dykes</t>
  </si>
  <si>
    <t>irregular thin greenish black veins</t>
  </si>
  <si>
    <t>highly altered and oxidised, with bastite</t>
  </si>
  <si>
    <t>altered pyroxenite dyke</t>
  </si>
  <si>
    <t>patchy alteration including a waxy green patch</t>
  </si>
  <si>
    <t>cut by dense array of white and grey veins</t>
  </si>
  <si>
    <t>cut by white and grey veins</t>
  </si>
  <si>
    <t>brown and black dunites, more and less oxidised, spinel large in places, cut by thin gabbroic veins</t>
  </si>
  <si>
    <t>white, grey, waxy grey, pink/white, brown, green and composite white/black ad green/white veins</t>
  </si>
  <si>
    <t xml:space="preserve">Altered gabbro </t>
  </si>
  <si>
    <t>altered</t>
  </si>
  <si>
    <t>hosting a network of mm-thick pink-white veins</t>
  </si>
  <si>
    <t>brown dunites, with black intervals, cut by medium-coarse grained gabbroic veins</t>
  </si>
  <si>
    <t>altered gabbroic vein</t>
  </si>
  <si>
    <t>clay-rich alteration</t>
  </si>
  <si>
    <t>cut by white and white/green composite veins</t>
  </si>
  <si>
    <t>altered to clay minerals and serpentine</t>
  </si>
  <si>
    <t>cut by green/grey waxy veins</t>
  </si>
  <si>
    <t>black dunitic unit cut by gabbroic veins in from fine grained and nebulous to coarse grained.</t>
  </si>
  <si>
    <t>Irregular thin black and greenish gray veins wuth thicker green white serpentine at the top of the section</t>
  </si>
  <si>
    <t>irregular thin black veins</t>
  </si>
  <si>
    <t>altered ol-gabbro</t>
  </si>
  <si>
    <t>waxy green white veins, layering within the dike</t>
  </si>
  <si>
    <t>irregular thin black, gray and green</t>
  </si>
  <si>
    <t>irregular bluish white veins</t>
  </si>
  <si>
    <t>altered ol-gabbroic dike</t>
  </si>
  <si>
    <t xml:space="preserve">Serpentinized dunite cut by rare gabbroic dikes and one 30cm thick less oxidized zone </t>
  </si>
  <si>
    <t>highly serpentinized and localy oxidized assocciated with veins</t>
  </si>
  <si>
    <t>Irregular thin black, white and gray veins</t>
  </si>
  <si>
    <t xml:space="preserve">Altered pegmatic olivine-gabbro </t>
  </si>
  <si>
    <t>Irregular network of greenish white serpentine veins</t>
  </si>
  <si>
    <t>serpentinized dunite, few pyroxenitic dykes, weakly fractured, heavly altered halo</t>
  </si>
  <si>
    <t>green, white, and mineralized brownish veins</t>
  </si>
  <si>
    <t>highly serpentinized dunite, crosscut by veins, moderately fractured with some fractures filled by serpentine.  Oxizided zones.   Small, strongly fractured rubble zone</t>
  </si>
  <si>
    <t xml:space="preserve">green, white, black, and mineralized brownish veins.  Vein width is maximum 5 mm.  </t>
  </si>
  <si>
    <t>black and green veins</t>
  </si>
  <si>
    <t>tectonized zone, rubble</t>
  </si>
  <si>
    <t>oxidized, serpentinized dunite</t>
  </si>
  <si>
    <t xml:space="preserve">white and black veins </t>
  </si>
  <si>
    <t>pegmatitic dyke with some alteration crosscut by white-green veins</t>
  </si>
  <si>
    <t>serpentinized dunite crosscut by gabbroic and pyroxenite dyke.  Oxidized zones.</t>
  </si>
  <si>
    <t xml:space="preserve">brown and white veins </t>
  </si>
  <si>
    <t>serpentinized dunite with pegmatic dyke bordered by a 15 mm halo</t>
  </si>
  <si>
    <t>strongly serpentinized fractured dunite, with oxidized zone</t>
  </si>
  <si>
    <t xml:space="preserve">white veins and black veins </t>
  </si>
  <si>
    <t xml:space="preserve">serpentinized dunite with moderate fractures and rubble </t>
  </si>
  <si>
    <t>white and green veins with white microveins</t>
  </si>
  <si>
    <t>serpentinized dunite with moderate fractures and rubble</t>
  </si>
  <si>
    <t>altered wehrlite with rubble zone and increasing amount of cpx down core</t>
  </si>
  <si>
    <t>green veins and thin white veins</t>
  </si>
  <si>
    <t>highly serpentinized dunite, weakly fractured</t>
  </si>
  <si>
    <t>green veins, black veins</t>
  </si>
  <si>
    <t>oxidized serpentinized dunite  with olivine gabbro dykes</t>
  </si>
  <si>
    <t>highly fractured serpentinized dunite with slickenslides developed in fractures some fractures after highly altered cross cutting pyroxenitic dykes</t>
  </si>
  <si>
    <t>serpentinized dunite crosscut by pyroxenitic dykes with minor harzburgite zone and oxidized zones</t>
  </si>
  <si>
    <t xml:space="preserve">black and green veins </t>
  </si>
  <si>
    <t>Serpentinized dunite crosscut by few gabbroic dykes</t>
  </si>
  <si>
    <t>Network of black veins, some white and green</t>
  </si>
  <si>
    <t>green vein</t>
  </si>
  <si>
    <t>green to white veins</t>
  </si>
  <si>
    <t>largely altered</t>
  </si>
  <si>
    <t>greeen to white veins</t>
  </si>
  <si>
    <t>serpentinized dunite with a small patch of Opx</t>
  </si>
  <si>
    <t>large green vein, a network of milimetric green veins and few fine white veins</t>
  </si>
  <si>
    <t>dense network of milimetric green to white veins</t>
  </si>
  <si>
    <t>highly altered olivine gabbro</t>
  </si>
  <si>
    <t>few black to green veins</t>
  </si>
  <si>
    <t>network of green veins</t>
  </si>
  <si>
    <t>dense network of fine white veins</t>
  </si>
  <si>
    <t>highly altered olivine bearing micro gabbro</t>
  </si>
  <si>
    <t xml:space="preserve">few green and white veins </t>
  </si>
  <si>
    <t>few green and white veins</t>
  </si>
  <si>
    <t>few milimetric green veins</t>
  </si>
  <si>
    <t>network of milimetric green veins and few thin white veins</t>
  </si>
  <si>
    <t>serpentinized harzburgite crosscutted by gabbroic and pyroxenitic dikes</t>
  </si>
  <si>
    <t>black, green veins</t>
  </si>
  <si>
    <t>green, thin white veins</t>
  </si>
  <si>
    <t>serpentinized harzburgite crosscutted by thin pyroxenitic dikes</t>
  </si>
  <si>
    <t>serpentinized harzburgite crosscutted by gabbroic dikes</t>
  </si>
  <si>
    <t>olivine gabbro dike crosscut by green veins</t>
  </si>
  <si>
    <t>black, green thin white veins</t>
  </si>
  <si>
    <t xml:space="preserve">offset olivine gabbro dike </t>
  </si>
  <si>
    <t>green  veins</t>
  </si>
  <si>
    <t>gray veins, black veins</t>
  </si>
  <si>
    <t>serpentinized olivine gabbro dike</t>
  </si>
  <si>
    <t>black veins, grey veins</t>
  </si>
  <si>
    <t>prenhitized, serpentinized</t>
  </si>
  <si>
    <t>coarse olivine gabbro dike</t>
  </si>
  <si>
    <t>fractured, serpentinized dunite with a cross-cutting gabbroic dike</t>
  </si>
  <si>
    <t>plagioclase-rich olivine gabbro dike</t>
  </si>
  <si>
    <t>black veins, white veins</t>
  </si>
  <si>
    <t>white veins, gray veins, black veins</t>
  </si>
  <si>
    <t>slightly fractured serpentinized harzburgite cross-cut by sheared olivine gabbro dikes</t>
  </si>
  <si>
    <t>sheared olivine gabbro dike</t>
  </si>
  <si>
    <t>olivine gabbro dike</t>
  </si>
  <si>
    <t>grey veins</t>
  </si>
  <si>
    <t>grey veins white veins</t>
  </si>
  <si>
    <t>sheared olivine norite dike cross cut by veins</t>
  </si>
  <si>
    <t>3 mm thick grey-white veins</t>
  </si>
  <si>
    <t>grey veins, white veins</t>
  </si>
  <si>
    <t>black vins, white veins</t>
  </si>
  <si>
    <t>fractured, serpentinized harzburgite cross cut by olivine gabbro dikes</t>
  </si>
  <si>
    <t>white veins,black veins</t>
  </si>
  <si>
    <t>white veins, grey veins, black veins</t>
  </si>
  <si>
    <t>gabbroic dike</t>
  </si>
  <si>
    <t xml:space="preserve">fully serpentinized  </t>
  </si>
  <si>
    <t xml:space="preserve">fully serpentinized dunite crosscut by gabbroic dikes </t>
  </si>
  <si>
    <t>white veins, black veins, green veins</t>
  </si>
  <si>
    <t>serpentinize</t>
  </si>
  <si>
    <t>varitextured gabbroic dike</t>
  </si>
  <si>
    <t>grey veins, white veins, black veins</t>
  </si>
  <si>
    <t>white veins, grey veins</t>
  </si>
  <si>
    <t>serpentinzed</t>
  </si>
  <si>
    <t>white veins, grey-green veins</t>
  </si>
  <si>
    <t>grey veins, black veins</t>
  </si>
  <si>
    <t>fractured, serpentinized harzburgite with a melt impregnation texture and multiple pyroxenite dikes</t>
  </si>
  <si>
    <t>pyroxenite dike</t>
  </si>
  <si>
    <t>brown veins, black veins, grey veins</t>
  </si>
  <si>
    <t>serpentinized dunite with near-harzburgitic zone cross-cut by olivine gabbro dikes</t>
  </si>
  <si>
    <t>black veins, brown veins, white veins, grey-green veins</t>
  </si>
  <si>
    <t>grey veins, white veins, grey-greey veins</t>
  </si>
  <si>
    <t>thick black veins, white veins, brown veins, grey green veins</t>
  </si>
  <si>
    <t>coarse grained olivine gabbro</t>
  </si>
  <si>
    <t>sigmoidal green veins to 2 mm</t>
  </si>
  <si>
    <t>medium grained olivine gabbro</t>
  </si>
  <si>
    <t>rare white veins x-cut</t>
  </si>
  <si>
    <t>altered composite gabbro dyke</t>
  </si>
  <si>
    <t>cut by sigmoidal green veins</t>
  </si>
  <si>
    <t>diffuse disseminated clinopyroxene dike</t>
  </si>
  <si>
    <t>cut by black/white composite veins</t>
  </si>
  <si>
    <t>altered and pseudomorphed olivine gabbro</t>
  </si>
  <si>
    <t>cut by green/white composite veins</t>
  </si>
  <si>
    <t>altered and pseudomorphed wehrlite</t>
  </si>
  <si>
    <t>cut by sigmoidal white/black composite veins</t>
  </si>
  <si>
    <t>altered gabbro dyke</t>
  </si>
  <si>
    <t>dark green veins emanate</t>
  </si>
  <si>
    <t>altered olivine gabbro dyke</t>
  </si>
  <si>
    <t>white veins emanate</t>
  </si>
  <si>
    <t>wehrllitic dissemination</t>
  </si>
  <si>
    <t>white and pale greens to 2 mm emanate</t>
  </si>
  <si>
    <t>moderately fractured, seriate grain size from coarse to fine</t>
  </si>
  <si>
    <t>thin white, green veins</t>
  </si>
  <si>
    <t>serpentinized dunite, crosscutted by gabbroic and pyroxenitic dikes, partially oxidized, weakly fractured</t>
  </si>
  <si>
    <t>green, white veins, frankestein texture</t>
  </si>
  <si>
    <t>fractured and filled by serpentinization</t>
  </si>
  <si>
    <t>seriate grain size increases towards bottom</t>
  </si>
  <si>
    <t>serpentinized dunite, partially oxidized, weakly fractured, crosscutted by gabbroic and pyroxenitic dikes</t>
  </si>
  <si>
    <t>green, white, and few black veins</t>
  </si>
  <si>
    <t xml:space="preserve">offset </t>
  </si>
  <si>
    <t>variate grain size decreases towards bottom</t>
  </si>
  <si>
    <t>black, mineralized veins crosscut dike orthogonally to the margin</t>
  </si>
  <si>
    <t>fractured</t>
  </si>
  <si>
    <t>diffuse fine-grained olivine gabbro</t>
  </si>
  <si>
    <t>white veins focussed in dyke</t>
  </si>
  <si>
    <t>composite gabbroic dyke</t>
  </si>
  <si>
    <t>v. rare white veins</t>
  </si>
  <si>
    <t>diffuse gabbro</t>
  </si>
  <si>
    <t>single 2 mm thick glassy vein</t>
  </si>
  <si>
    <t>serpentinised and veined</t>
  </si>
  <si>
    <t>thin gabbroic vein</t>
  </si>
  <si>
    <t>cut by white veins</t>
  </si>
  <si>
    <t>altered olivine-clinopyroxenite dikelet</t>
  </si>
  <si>
    <t>anastomising veins and pervasive alteration</t>
  </si>
  <si>
    <t>cut by network of black veins</t>
  </si>
  <si>
    <t>serpentised dunite</t>
  </si>
  <si>
    <t xml:space="preserve">serpentinised </t>
  </si>
  <si>
    <t>white veins emanate from dyke, evenly spaced</t>
  </si>
  <si>
    <t>altered fine-grained wehrlite dike</t>
  </si>
  <si>
    <t>cut by green veins</t>
  </si>
  <si>
    <t>densely veined black dunite</t>
  </si>
  <si>
    <t>serpentinised  with paler haloes around the veins</t>
  </si>
  <si>
    <t>densely veined wehrlite</t>
  </si>
  <si>
    <t xml:space="preserve"> 50% obscured by veins up to 3 cm thick</t>
  </si>
  <si>
    <t>serpentised harzburgite with thin gabbroid veins</t>
  </si>
  <si>
    <t>serpentinised dunite with thin gabbroid veins</t>
  </si>
  <si>
    <t>replaced gabbro vein</t>
  </si>
  <si>
    <t>composite white/grey veins and pale green veins to 4 mm emanating from dyke</t>
  </si>
  <si>
    <t>alteration emanates from dykelet</t>
  </si>
  <si>
    <t>source of green/white veins</t>
  </si>
  <si>
    <t>orthopyroxene-poor harzburgite</t>
  </si>
  <si>
    <t>diffuse olivine gabbro</t>
  </si>
  <si>
    <t>cut by white and dark veins</t>
  </si>
  <si>
    <t>serpentinised dunite hosting diffuse gabbroid veins</t>
  </si>
  <si>
    <t>diffuse gabbro vein</t>
  </si>
  <si>
    <t>cut by pale green veins</t>
  </si>
  <si>
    <t>highly altered clinopyroxenite dike</t>
  </si>
  <si>
    <t>highly altered pyroxenite</t>
  </si>
  <si>
    <t xml:space="preserve">some fine white veins </t>
  </si>
  <si>
    <t>highly altered and dissaminated pyroxenite</t>
  </si>
  <si>
    <t>some green veins</t>
  </si>
  <si>
    <t xml:space="preserve">some fine white and green veins </t>
  </si>
  <si>
    <t xml:space="preserve">green to white veins </t>
  </si>
  <si>
    <t>network of green veins and few white veins</t>
  </si>
  <si>
    <t xml:space="preserve">few green veins </t>
  </si>
  <si>
    <t>few geen veins</t>
  </si>
  <si>
    <t xml:space="preserve">highly altered olivine rich mirco gabbro </t>
  </si>
  <si>
    <t xml:space="preserve">fine white veins </t>
  </si>
  <si>
    <t>white and black veins</t>
  </si>
  <si>
    <t>highly altered orthopyroxenite</t>
  </si>
  <si>
    <t>highly altered clinopyroxenite</t>
  </si>
  <si>
    <t>white veins, grey veins, green veins</t>
  </si>
  <si>
    <t>green veins, grey veins</t>
  </si>
  <si>
    <t xml:space="preserve">serpentinized, fractured harzburgite cross-cut by gabbroic dikes </t>
  </si>
  <si>
    <t>black veins, grey veins, grey-green veins, white veins</t>
  </si>
  <si>
    <t>slightly fractured serpentinuzed dunite with minor dike</t>
  </si>
  <si>
    <t xml:space="preserve">grey-green veins, white veins </t>
  </si>
  <si>
    <t xml:space="preserve">grey-green veins, black veins </t>
  </si>
  <si>
    <t>white veins, brown veins, black veins</t>
  </si>
  <si>
    <t>serpentinized harzburgic with multiple gabbroic intrusions</t>
  </si>
  <si>
    <t>wehrlitic dike</t>
  </si>
  <si>
    <t>mixed wehrlitic-olivine gabbro dike</t>
  </si>
  <si>
    <t>grey veins, grey-green veins</t>
  </si>
  <si>
    <t>serpentinizued dunite</t>
  </si>
  <si>
    <t>grey-gren veins</t>
  </si>
  <si>
    <t>serpentinized harzburgite eith gabbroic intrusions and minor fractures</t>
  </si>
  <si>
    <t>sepentinized dunite</t>
  </si>
  <si>
    <t>fractured, erpentinized harzburgite crosscut by mutliple gabbroic dikes</t>
  </si>
  <si>
    <t>fractured gabbroic dike</t>
  </si>
  <si>
    <t>grey veins, green veins</t>
  </si>
  <si>
    <t>thick replacive green vein, white veins</t>
  </si>
  <si>
    <t>orthopyroxenite dike</t>
  </si>
  <si>
    <t>highly fractured, serpentinized harzburgite with numerous thick gabbroic intrusions</t>
  </si>
  <si>
    <t>grey-green veins, white veins, green veins</t>
  </si>
  <si>
    <t xml:space="preserve">black veins, grey veins, grey-green veins </t>
  </si>
  <si>
    <t>altered, rubbly gabbroic dike</t>
  </si>
  <si>
    <t>grey-green veins, white veins, grey veins</t>
  </si>
  <si>
    <t>grey-green veins, white veins, grey veins, black veins</t>
  </si>
  <si>
    <t>highly altered  dike</t>
  </si>
  <si>
    <t>altered fractured gabbroic dike</t>
  </si>
  <si>
    <t>grey-green veins, grey veins</t>
  </si>
  <si>
    <t>grey veins, grey-green veins, white veins</t>
  </si>
  <si>
    <t>grey veins, grey-green veins, brown veins</t>
  </si>
  <si>
    <t>fractured olivine gabbro dike</t>
  </si>
  <si>
    <t>grey veins,  green  veins</t>
  </si>
  <si>
    <t>fractured serpentinized dunite crooscut by numerous olivine gabbro dikes</t>
  </si>
  <si>
    <t xml:space="preserve">grey veins, grey-green veins, brown veins, black veins, </t>
  </si>
  <si>
    <t>grey veins, grey-green viens</t>
  </si>
  <si>
    <t>grey veins, grey-green veins, black veins</t>
  </si>
  <si>
    <t>grey-green veins</t>
  </si>
  <si>
    <t>thin brown, green veins</t>
  </si>
  <si>
    <t>highly altered, moderately fractured</t>
  </si>
  <si>
    <t>serpentinized dunite crosscutted by gabbroic dikes, orthopyroxene enriched towards top</t>
  </si>
  <si>
    <t>green, white , few black veins</t>
  </si>
  <si>
    <t>white  veins</t>
  </si>
  <si>
    <t>highly altered, heavely fractured</t>
  </si>
  <si>
    <t>serpentinized dunite, orthopyroxenitic zones</t>
  </si>
  <si>
    <t>green frankenstein veins</t>
  </si>
  <si>
    <t>serpentinized dunite crosscutted by offset pyroxenitic dike, thin gabbroic dike, sporadic orthopyroxene patches</t>
  </si>
  <si>
    <t>serpentinized harzburgite crosscutted by pyroxenitic dike</t>
  </si>
  <si>
    <t>thin black, blue/grey veins</t>
  </si>
  <si>
    <t>serpentinized dunite crosscutted by pyroxenitic dike, mesh texture zone, weakly fractured, locally oxidized</t>
  </si>
  <si>
    <t>highly serpentinized dunite, harzburgitic patche, crosscutted by branched out dikes</t>
  </si>
  <si>
    <t>branched out</t>
  </si>
  <si>
    <t>grey, white veins</t>
  </si>
  <si>
    <t>brown vein</t>
  </si>
  <si>
    <t xml:space="preserve"> anastomosing texture, branched out</t>
  </si>
  <si>
    <t>serpentinized harzburgite, locally oxidized, crossed by sutured serpentinized veins</t>
  </si>
  <si>
    <t xml:space="preserve">highly serpentinized dunite, moderately fractured, crosscutted by gabbroic and offset branched out pyroxenitic dikes, locally oxidized, mesh texture </t>
  </si>
  <si>
    <t>sheared</t>
  </si>
  <si>
    <t>serpentinized dunite, harzburgitic patche, crosscutted by thin pyroxenitic dikes</t>
  </si>
  <si>
    <t>coarse grained altered gabbro</t>
  </si>
  <si>
    <t>partially altered and pseudomorphed</t>
  </si>
  <si>
    <t>thin green/white composite veins, focussed in halo</t>
  </si>
  <si>
    <t>altered complex gabbroic dyke</t>
  </si>
  <si>
    <t>grey/green veins, sigmoidal, in dyke</t>
  </si>
  <si>
    <t>serpentinised opx-poor harzburgite</t>
  </si>
  <si>
    <t>no visible veins</t>
  </si>
  <si>
    <t>cross cut by white grey composite and green veins</t>
  </si>
  <si>
    <t>cut by white veins, which emanate from the dyke</t>
  </si>
  <si>
    <t>white black composite veins emanate</t>
  </si>
  <si>
    <t>zoned red-white-green veins associated with dyke</t>
  </si>
  <si>
    <t>cut by zoned veins</t>
  </si>
  <si>
    <t>cut by white-green veins associated with dyke</t>
  </si>
  <si>
    <t>white/green veins</t>
  </si>
  <si>
    <t>serpentinised werhlite</t>
  </si>
  <si>
    <t>white brown composite veins</t>
  </si>
  <si>
    <t>white-grey veins focussed on and emanating from dyke</t>
  </si>
  <si>
    <t>pale green veins cut and emanate from dyke</t>
  </si>
  <si>
    <t>few black and white veins</t>
  </si>
  <si>
    <t>fine white and grey veins</t>
  </si>
  <si>
    <t>serpentinized harzburgite with a sheared dike</t>
  </si>
  <si>
    <t>serpentinized harzburgite with two thin reddish dikes</t>
  </si>
  <si>
    <t>few thin black veins</t>
  </si>
  <si>
    <t xml:space="preserve">serpentinized dunite </t>
  </si>
  <si>
    <t xml:space="preserve">olivine gabbro dissaminated into dunite </t>
  </si>
  <si>
    <t>few white to black veins</t>
  </si>
  <si>
    <t>network of milimetric green veins and few thin black and white veins</t>
  </si>
  <si>
    <t>serpentinized dunite with a patch of layered Opx</t>
  </si>
  <si>
    <t>few green to white veins</t>
  </si>
  <si>
    <t>dense network of milimetric green veins</t>
  </si>
  <si>
    <t>dense netwok of milimetric green veins</t>
  </si>
  <si>
    <t>network of green and white veins</t>
  </si>
  <si>
    <t>green and fine white veins</t>
  </si>
  <si>
    <t>white and green veins</t>
  </si>
  <si>
    <t>network of fine white and green veins</t>
  </si>
  <si>
    <t>sheared gabbroic dike</t>
  </si>
  <si>
    <t>white veins, black veins, grey veins</t>
  </si>
  <si>
    <t xml:space="preserve">grey veins, </t>
  </si>
  <si>
    <t>black veins, grey veins, white veins</t>
  </si>
  <si>
    <t xml:space="preserve">mildly fractured, fully serpentinized dunite cross-cut by fractured gabbroic dikes </t>
  </si>
  <si>
    <t>grey veins,</t>
  </si>
  <si>
    <t>fractured varitextured gabbroic dike</t>
  </si>
  <si>
    <t>grey-green veins, white veins</t>
  </si>
  <si>
    <t>grey veins, grey-green/white veins</t>
  </si>
  <si>
    <t>grey veins, black veins, grey-green veins</t>
  </si>
  <si>
    <t>sheared pyroxenitic dike</t>
  </si>
  <si>
    <t>grey veins, black veins, green veins</t>
  </si>
  <si>
    <t xml:space="preserve">gabbroic dike </t>
  </si>
  <si>
    <t xml:space="preserve">grey veins, green veins, </t>
  </si>
  <si>
    <t>brown veins, grey veins, black veins</t>
  </si>
  <si>
    <t>green veins, grey veins, white veins</t>
  </si>
  <si>
    <t>brown veins, white veins, grey veins, black veins</t>
  </si>
  <si>
    <t>fractured serpentinized dunite with cross-cutting gabbroic dieks</t>
  </si>
  <si>
    <t xml:space="preserve">black veins, grey-green veins, </t>
  </si>
  <si>
    <t>serpentnized</t>
  </si>
  <si>
    <t>white veins, brown veins, black veins, grey veins</t>
  </si>
  <si>
    <t>rubbly serpentinized dunite fracture zone</t>
  </si>
  <si>
    <t>black veins, grey-green veins</t>
  </si>
  <si>
    <t>serpentinized dunite with minor harzburgitic zones</t>
  </si>
  <si>
    <t>white veins, brown veins, grey-green veins</t>
  </si>
  <si>
    <t xml:space="preserve">brown veins, black veins, grey veins, </t>
  </si>
  <si>
    <t>black veins, brown veins, white veins, grey veins</t>
  </si>
  <si>
    <t xml:space="preserve">grey veins, grey-green veins, </t>
  </si>
  <si>
    <t>black veins, grey-green veins, white veins</t>
  </si>
  <si>
    <t>partially fractured</t>
  </si>
  <si>
    <t>serpentinized dunite, weakly fractured, crosscut by thin pyroxenitic dike, oxidation by dense zone of short white veins</t>
  </si>
  <si>
    <t>serpentinized, oxidized</t>
  </si>
  <si>
    <t>black, frankestein green and white veins</t>
  </si>
  <si>
    <t xml:space="preserve">highly serpentinized harzburgite, moderately fractured, crosscut by pyroxeinitic, thickness filled and branch out fracture           </t>
  </si>
  <si>
    <t>serpentinized, locally oxidized</t>
  </si>
  <si>
    <t>green, white venis</t>
  </si>
  <si>
    <t xml:space="preserve">highly serpentinized harzburgite, moderately fractured, crosscut by pyroxeinitic, vertical thickness filled and branch out fracture           </t>
  </si>
  <si>
    <t>serpentinized harzuburgite, crosscut by gabbroic and pyroxenitic dikes,  dunitic patches with pyroxenitic layerings</t>
  </si>
  <si>
    <t>black locally oriented, white veins</t>
  </si>
  <si>
    <t>off set</t>
  </si>
  <si>
    <t>layered, off set</t>
  </si>
  <si>
    <t xml:space="preserve">serpentinized harzburgite, crosscut by gabbroic branch out dike, vertical filled and branch out fracture           </t>
  </si>
  <si>
    <t>black, green, white thin veins</t>
  </si>
  <si>
    <t>branch out, fractured</t>
  </si>
  <si>
    <t>crosscut by sigmoidal white veins</t>
  </si>
  <si>
    <t>serpentinized dunite, weakly fractured, crosscut by gabbroic and pyroxenitic dike</t>
  </si>
  <si>
    <t>set of thin oriented white veins, green ones cut dikes orthogonally</t>
  </si>
  <si>
    <t>serpentinized dunite, weakly fractured</t>
  </si>
  <si>
    <t>highly oxidized</t>
  </si>
  <si>
    <t>few green, thin white veins</t>
  </si>
  <si>
    <t>strongly serpentinized dunite, moderately fractured, crosscut by highly altered thin pyroxenitic dikes, sporadic harzburgitic patches</t>
  </si>
  <si>
    <t>serpentinized, partially oxidized dunite</t>
  </si>
  <si>
    <t>highly altered harzburgite with dunitic units and gabbro dykes</t>
  </si>
  <si>
    <t>highly serpentinised harzburgite</t>
  </si>
  <si>
    <t>highly fractured harzburgite with gabbro dykes</t>
  </si>
  <si>
    <t>white veins cut and emanate from dyke</t>
  </si>
  <si>
    <t>highly serpentinised harzburgite with gabbro dykes</t>
  </si>
  <si>
    <t>serpentinised dunite with gabbro dykes and patches of opx-rich material</t>
  </si>
  <si>
    <t>white veins cut and emanate from dyke, green veins cut dyke</t>
  </si>
  <si>
    <t>altered wehrlite dyke</t>
  </si>
  <si>
    <t>white and pale green veins cut and emanate from the dyke</t>
  </si>
  <si>
    <t>rare white veins</t>
  </si>
  <si>
    <t>serpentinised harzburgite  intruded by gabbro and wehrlite dykes</t>
  </si>
  <si>
    <t>serpentinised dunite with wehrlite and gabbroic dykes</t>
  </si>
  <si>
    <t>white and white/green veins</t>
  </si>
  <si>
    <t>cut by sparse white veins</t>
  </si>
  <si>
    <t>serpentinised harburgite with gabbroic and wehrlitic dykes</t>
  </si>
  <si>
    <t>grey and white veins</t>
  </si>
  <si>
    <t>highly alterad</t>
  </si>
  <si>
    <t>dense network of green viens</t>
  </si>
  <si>
    <t>higly alterad gabbro</t>
  </si>
  <si>
    <t>serpenized and oxidized dunite with a partly displaced gabbroic dike</t>
  </si>
  <si>
    <t>network of green veins and black veins and fine white veins</t>
  </si>
  <si>
    <t>waxy green and white veins</t>
  </si>
  <si>
    <t>network of milimetric green veins</t>
  </si>
  <si>
    <t>serpentinized harzburgite with few smaller (&lt;5mm) dikes</t>
  </si>
  <si>
    <t>few thin white and black veins</t>
  </si>
  <si>
    <t>highly altered whehrlite</t>
  </si>
  <si>
    <t>few thin white veins</t>
  </si>
  <si>
    <t>few thin green veins</t>
  </si>
  <si>
    <t>highlyaltered gabbro</t>
  </si>
  <si>
    <t xml:space="preserve">highlyaltered </t>
  </si>
  <si>
    <t>serpentinised harzburgite with gabbroic veins</t>
  </si>
  <si>
    <t>white thread veins with golden haloes, white/brown composite veins and a network of dark veins</t>
  </si>
  <si>
    <t>serpentinised dunite with thin gabbroic dykes</t>
  </si>
  <si>
    <t>white thread veins and white/brown composite veins</t>
  </si>
  <si>
    <t>highly fractured serpentinised harzburgite with  abundant veins and thin gabbroic dykes</t>
  </si>
  <si>
    <t>white/black and green/white composite veins plus white thread veins</t>
  </si>
  <si>
    <t xml:space="preserve">white complex, contorted veins and white/black composite veins, white veins, black veins, grey-green veins, grey veins, </t>
  </si>
  <si>
    <t>altered gabbroic dyke</t>
  </si>
  <si>
    <t>white veins cut dyke</t>
  </si>
  <si>
    <t>fractured, rubbly olivine gabbro dike</t>
  </si>
  <si>
    <t>grey veins, white veins, grey-green veins</t>
  </si>
  <si>
    <t>fractured, serpentinized, harzburgite cross-cut by olivine gabbro dikes</t>
  </si>
  <si>
    <t xml:space="preserve">black veins, grey veins, </t>
  </si>
  <si>
    <t>white veins, grey veins, grey-green veins</t>
  </si>
  <si>
    <t>white veins , grey veins</t>
  </si>
  <si>
    <t>green veins, grey veins, red veins, grey-green veins</t>
  </si>
  <si>
    <t>fractured, serpentinized dunite with minor near-harzburgitic zones, cross-cut by rubbly gabbroic dikes</t>
  </si>
  <si>
    <t>grey veins, white veisn</t>
  </si>
  <si>
    <t xml:space="preserve">grey veins, white veins, </t>
  </si>
  <si>
    <t>intensely fractured, rubbly gabbroic dike</t>
  </si>
  <si>
    <t>olivine-rich olivine gabbro dike</t>
  </si>
  <si>
    <t>fractured, serpentized dunite, cross-cut by numerous gabbroic dikes</t>
  </si>
  <si>
    <t>brown veins, grey veins, grey-green veins, white veins</t>
  </si>
  <si>
    <t>brown veins, grey veins, white veins</t>
  </si>
  <si>
    <t>brown veins, grey veins,  grey-green veins</t>
  </si>
  <si>
    <t>grey veins, white veins, green veins</t>
  </si>
  <si>
    <t>grey-green veins, green veins</t>
  </si>
  <si>
    <t>white veins, grey veins, black veins,</t>
  </si>
  <si>
    <t>serpentinized, fractured harzburgite cross-cut by minor gabbroic dikes</t>
  </si>
  <si>
    <t>serpentized dunite</t>
  </si>
  <si>
    <t xml:space="preserve">highly serpentinized dunite, crosscut by several filled fractures both vertical and inclined </t>
  </si>
  <si>
    <t>highly serpentinized, oxidized</t>
  </si>
  <si>
    <t>serpentinized dunite, crosscut by gabbroic dikes, few fractures with rubbly zone, few harzburgitic inclined layerings</t>
  </si>
  <si>
    <t>brown, green, white, few black veins</t>
  </si>
  <si>
    <t xml:space="preserve">serpentinized dunite, crosscut by gabbroic and pyroxenitic dikes, rich in fractures with rubbly zones, </t>
  </si>
  <si>
    <t xml:space="preserve">serpentinized dunite, crosscut by gabbroic and pyroxeinitic dikes, few fractures </t>
  </si>
  <si>
    <t>green, white, few black veins</t>
  </si>
  <si>
    <t>veins</t>
  </si>
  <si>
    <t>altered brecciated gabbro/dunite unit</t>
  </si>
  <si>
    <t>cut by white veins, vein halo</t>
  </si>
  <si>
    <t>serpentinized dunite, crosscut by gabbroic and pyroxeinitic dikes, few fractured</t>
  </si>
  <si>
    <t>serpentinised dunite with gabbroic dykes</t>
  </si>
  <si>
    <t>cut by white veins as vein halos on dykes, white and dark frankenstein veins plus white and brown thread veins.</t>
  </si>
  <si>
    <t>no veins in dyke</t>
  </si>
  <si>
    <t>dark veins cut dyke</t>
  </si>
  <si>
    <t>green veins cut dyke</t>
  </si>
  <si>
    <t>rodingitised olivine gabbro cut by 3 mm sigmoidal spongy green veins</t>
  </si>
  <si>
    <t>large spongy green veins cut dyke</t>
  </si>
  <si>
    <t>brown and white thread veins, plus an array of evenly spaced dark veins, green dyke-sourced, brown/white composite veins, veins relatively sparse in this unit.</t>
  </si>
  <si>
    <t>white-green veins cut   dyke</t>
  </si>
  <si>
    <t>brown thread veins, frankenstein vein at 72 cm</t>
  </si>
  <si>
    <t>oxidized and fractured serpentinized unite</t>
  </si>
  <si>
    <t>serpentinized, oxidized and fractured</t>
  </si>
  <si>
    <t>few black and green veins</t>
  </si>
  <si>
    <t>serpentinized dunite, with harzburgitic zones</t>
  </si>
  <si>
    <t>network of white veins</t>
  </si>
  <si>
    <t>serpentnized, midly fractured dunite with minor crosscutting gabbroic dikes</t>
  </si>
  <si>
    <t>grey-green, black, grey</t>
  </si>
  <si>
    <t>grey-green veins, grey veins, black veins, brown veins</t>
  </si>
  <si>
    <t>fractured, serpentinized harzburgite with minor dunitic zonecross-cut by gabbroic dikes</t>
  </si>
  <si>
    <t>white veins grey veins</t>
  </si>
  <si>
    <t>serpentinized, fractured dunite</t>
  </si>
  <si>
    <t>fractured, serpentinized harzburgite cross-cut by gabbroic dikes</t>
  </si>
  <si>
    <t>grey veins, grey-green veins, black veins, brown veins</t>
  </si>
  <si>
    <t>grey-green veins, grey veins, black veins</t>
  </si>
  <si>
    <t>serpentinized, fractured dunite with cross-cutting gabbroic dikes</t>
  </si>
  <si>
    <t>grey veins, grey-green veins, green veins, white veins</t>
  </si>
  <si>
    <t>brown veins, black veins, grey-green veins</t>
  </si>
  <si>
    <t>brown veins, blakc veins, greyg-reen veins</t>
  </si>
  <si>
    <t>white veins, brown veins</t>
  </si>
  <si>
    <t>pyroxenitic dike</t>
  </si>
  <si>
    <t>fractured, serpentinized dunite crosscut by gabbroic dikes</t>
  </si>
  <si>
    <t>grey-green veins, white veins, black veins</t>
  </si>
  <si>
    <t>fractured, serpentinized dunite with rubbly zone</t>
  </si>
  <si>
    <t>grey veins,  black veins, brown veins</t>
  </si>
  <si>
    <t>fractured, serpentized dunite crosscut by gabbroic dike</t>
  </si>
  <si>
    <t>grey veins,  black veins, brown veins, white veins</t>
  </si>
  <si>
    <t>slightly fractured, serpentinized harzburgite with minor dunitic zones cross-cut by mnior gabbroic dikes</t>
  </si>
  <si>
    <t>gabbro dike</t>
  </si>
  <si>
    <t>serpentinized harzburgite with dunitic pathces, crosscut by gabbroic and pyroxenitic dikes, weakly fractured</t>
  </si>
  <si>
    <t>green, white veins usually crosscut fractures and dikes</t>
  </si>
  <si>
    <t>crosscut by white orthogonally to the margin, pretty pull-apart fracture in meddle of fine grain size area</t>
  </si>
  <si>
    <t>highly serpentinized dunite, altered with dunitic pathces, crosscut by gabbroic and pyroxenitic dikes often branched out, moderately fractured</t>
  </si>
  <si>
    <t>serpentinized, locally oxidixed</t>
  </si>
  <si>
    <t>highly altered and fractured</t>
  </si>
  <si>
    <t>serpentinized harzburgite with dunitic vertical corridor, crosscut by pyroxenitic dikes</t>
  </si>
  <si>
    <t>black vertical veins</t>
  </si>
  <si>
    <t>offset</t>
  </si>
  <si>
    <t>highly serpentinized harzburgite crosscut by gabbroic and pyroxenitic offeset dikes, moderately fractured</t>
  </si>
  <si>
    <t>highly altered, serpentinized, locally oxidized</t>
  </si>
  <si>
    <t>highly serpentinized harzburgite crosscut by gabbroic and pyroxenitic offset dikes, moderately fractured</t>
  </si>
  <si>
    <t>Serpentinized opx-bearing dunite</t>
  </si>
  <si>
    <t>serpentinized harzburgite with dunitic pathces, crosscut by gabbroic pyroxenitic and wehrlitic dikes, weakly fractured</t>
  </si>
  <si>
    <t>serpentinized, oxidized in dunitic zones</t>
  </si>
  <si>
    <t>rubble zone</t>
  </si>
  <si>
    <t>serpentinized dunite pathces, crosscut by pyroxenitic and wehrlitic dikes, weakly fractured</t>
  </si>
  <si>
    <t>green and white veins cut dykes</t>
  </si>
  <si>
    <t>serpentinised harzburgite with gabbro dykes</t>
  </si>
  <si>
    <t>cut by green/white composite frankenstein veins, black white compositse frankenstein veins, dark veins and white thread veins</t>
  </si>
  <si>
    <t>few veins cut dyke</t>
  </si>
  <si>
    <t>white</t>
  </si>
  <si>
    <t>white thread veins, dyke halo white veins, and white veins parallel to dyke in 1 cm black zone adjacent to dyke</t>
  </si>
  <si>
    <t xml:space="preserve">serpentinised dunite </t>
  </si>
  <si>
    <t>white thread veins and white veins in dyke halo</t>
  </si>
  <si>
    <t>serpentinised harzburgite mixed with gabbroic melt on cm scale</t>
  </si>
  <si>
    <t>white thread veins, dark veins</t>
  </si>
  <si>
    <t>highly altered gabbro dyke</t>
  </si>
  <si>
    <t>massive replacement of dyke minerals</t>
  </si>
  <si>
    <t>serpentinised harzburgite with thin gabbro veins, varying degrees of opx destruction and dunitic patches</t>
  </si>
  <si>
    <t>dark network veins, white/brown thread veins, plus pale green veins associated with thin gabbroic dykes</t>
  </si>
  <si>
    <t>dark networkveins, white/brown thread veins, plus pale green veins associated with thin gabbroic dykes</t>
  </si>
  <si>
    <t>serpentinised harzburgite with thin gabbro veins,  and dunitic patches</t>
  </si>
  <si>
    <t>network of dark veins plus white thread veins</t>
  </si>
  <si>
    <t>opx-poor harzburgite with patchy alteration and dunitic patches</t>
  </si>
  <si>
    <t>dark network, white thread, white-brown composite, horrible green on fractures with black selvage</t>
  </si>
  <si>
    <t>abundant white veins cut dyke</t>
  </si>
  <si>
    <t>white veins form a complex network around dyke</t>
  </si>
  <si>
    <t>I</t>
  </si>
  <si>
    <t>97-1</t>
  </si>
  <si>
    <t>42d</t>
  </si>
  <si>
    <t>42e</t>
  </si>
  <si>
    <t>97-2</t>
  </si>
  <si>
    <t>42f</t>
  </si>
  <si>
    <t>42g</t>
  </si>
  <si>
    <t>97-3</t>
  </si>
  <si>
    <t>97-4</t>
  </si>
  <si>
    <t>42h</t>
  </si>
  <si>
    <t>42i</t>
  </si>
  <si>
    <t>98-1</t>
  </si>
  <si>
    <t>42j</t>
  </si>
  <si>
    <t>98-2</t>
  </si>
  <si>
    <t>42k</t>
  </si>
  <si>
    <t>98-3</t>
  </si>
  <si>
    <t>43a</t>
  </si>
  <si>
    <t>98-4</t>
  </si>
  <si>
    <t>99-1</t>
  </si>
  <si>
    <t>99-2</t>
  </si>
  <si>
    <t>99-3</t>
  </si>
  <si>
    <t>44a</t>
  </si>
  <si>
    <t>99-4</t>
  </si>
  <si>
    <t>100-1</t>
  </si>
  <si>
    <t>100-2</t>
  </si>
  <si>
    <t>45a</t>
  </si>
  <si>
    <t>100-3</t>
  </si>
  <si>
    <t>100-4</t>
  </si>
  <si>
    <t>101-1</t>
  </si>
  <si>
    <t>101-2</t>
  </si>
  <si>
    <t>46a</t>
  </si>
  <si>
    <t>46b</t>
  </si>
  <si>
    <t>46c</t>
  </si>
  <si>
    <t>101-3</t>
  </si>
  <si>
    <t>46d</t>
  </si>
  <si>
    <t>46e</t>
  </si>
  <si>
    <t>101-4</t>
  </si>
  <si>
    <t>102-1</t>
  </si>
  <si>
    <t>47a</t>
  </si>
  <si>
    <t>102-2</t>
  </si>
  <si>
    <t>102-3</t>
  </si>
  <si>
    <t>47b</t>
  </si>
  <si>
    <t>47c</t>
  </si>
  <si>
    <t>102-4</t>
  </si>
  <si>
    <t>103-1</t>
  </si>
  <si>
    <t>103-2</t>
  </si>
  <si>
    <t>103-3</t>
  </si>
  <si>
    <t>103-4</t>
  </si>
  <si>
    <t>104-1</t>
  </si>
  <si>
    <t>104-2</t>
  </si>
  <si>
    <t>48a</t>
  </si>
  <si>
    <t>104-3</t>
  </si>
  <si>
    <t>48b</t>
  </si>
  <si>
    <t>104-4</t>
  </si>
  <si>
    <t>105-1</t>
  </si>
  <si>
    <t>48c</t>
  </si>
  <si>
    <t>105-2</t>
  </si>
  <si>
    <t>48d</t>
  </si>
  <si>
    <t>105-3</t>
  </si>
  <si>
    <t>105-4</t>
  </si>
  <si>
    <t>Intergranular</t>
  </si>
  <si>
    <t>106-1</t>
  </si>
  <si>
    <t>49a</t>
  </si>
  <si>
    <t>106-2</t>
  </si>
  <si>
    <t>106-3</t>
  </si>
  <si>
    <t>50a</t>
  </si>
  <si>
    <t>106-4</t>
  </si>
  <si>
    <t>Porphyroclastic</t>
  </si>
  <si>
    <t>107-1</t>
  </si>
  <si>
    <t>107-2</t>
  </si>
  <si>
    <t>50b</t>
  </si>
  <si>
    <t>50c</t>
  </si>
  <si>
    <t>50d</t>
  </si>
  <si>
    <t>107-3</t>
  </si>
  <si>
    <t>107-4</t>
  </si>
  <si>
    <t>108-1</t>
  </si>
  <si>
    <t>108-2</t>
  </si>
  <si>
    <t>108-3</t>
  </si>
  <si>
    <t>50e</t>
  </si>
  <si>
    <t>108-4</t>
  </si>
  <si>
    <t>50f</t>
  </si>
  <si>
    <t>porphyroclastic</t>
  </si>
  <si>
    <t>50g</t>
  </si>
  <si>
    <t>109-1</t>
  </si>
  <si>
    <t>109-2</t>
  </si>
  <si>
    <t>50h</t>
  </si>
  <si>
    <t>50i</t>
  </si>
  <si>
    <t>109-3</t>
  </si>
  <si>
    <t>51a</t>
  </si>
  <si>
    <t>109-4</t>
  </si>
  <si>
    <t>altered clinopyroxenite vein</t>
  </si>
  <si>
    <t>clinopyroxenite dikelet</t>
  </si>
  <si>
    <t xml:space="preserve">no veins </t>
  </si>
  <si>
    <t>network of milimetric white veins</t>
  </si>
  <si>
    <t xml:space="preserve">highly altered fine grained olivine bearing clinopyroxenite </t>
  </si>
  <si>
    <t xml:space="preserve">highly altered coarse grained olivine bearing clinopyroxenite </t>
  </si>
  <si>
    <t xml:space="preserve">highly altered olivine bearing clinopyroxenite </t>
  </si>
  <si>
    <t xml:space="preserve">highly altered and dissaminated olivine bearing clinopyroxenite </t>
  </si>
  <si>
    <t>few fine white veins and black veins</t>
  </si>
  <si>
    <t xml:space="preserve">highly altered olivine gabbro with a large melt intrusion </t>
  </si>
  <si>
    <t>large white vein and fine white veins</t>
  </si>
  <si>
    <t>serpentinized harzburgite with patches of dunite</t>
  </si>
  <si>
    <t>network of fine white veins</t>
  </si>
  <si>
    <t>highly altered and dissaminated olivine bearing clinopyroxenite</t>
  </si>
  <si>
    <t>few fine whie veins</t>
  </si>
  <si>
    <t>serpentinized highly fracture dunite</t>
  </si>
  <si>
    <t>serpentinized harzburgite crosscut by sheared olivine gabbro and gabbro dikes</t>
  </si>
  <si>
    <t>dark olivine gabbro dike</t>
  </si>
  <si>
    <t>GREY VEINS, WHITE VEINS</t>
  </si>
  <si>
    <t>mildly fractured, serpentinized dunite with minor harzburgitic zones and cross-cutting gabbroic dikes</t>
  </si>
  <si>
    <t>grey veins, brown veins, white veins</t>
  </si>
  <si>
    <t>olivine  gabbro dike</t>
  </si>
  <si>
    <t>serpentinized harzburgite cross-cut by sub-vertical deformed gabbroic dikes</t>
  </si>
  <si>
    <t>serpentinized harzburgite cross-cut by gabbroic dikes</t>
  </si>
  <si>
    <t>relatively fresh fractured serpentized harzburgite</t>
  </si>
  <si>
    <t>black veins, white veins, grey-green veins</t>
  </si>
  <si>
    <t>serpentinized, fractured dunite with a near-harzburgitic zone and  cross-cutting olivine gabbro dikes</t>
  </si>
  <si>
    <t>brown veins, grey-green veins, black veins</t>
  </si>
  <si>
    <t>sheared gabbroic dike intruded by olivine gabbroic dike</t>
  </si>
  <si>
    <t>sheared, fractured gabbroic dike</t>
  </si>
  <si>
    <t>serpentinized dunite, crosscut by gabbroic and pyroxenitic dikes, moderately fractured</t>
  </si>
  <si>
    <t>serpentinized and high oxidation</t>
  </si>
  <si>
    <t>green, white, vertical black veins</t>
  </si>
  <si>
    <t>rodingitised</t>
  </si>
  <si>
    <t>serpentinized harzburgite, crosscut by gabbroic and pyroxenitic dikes, moderately fractured, dunitic zones</t>
  </si>
  <si>
    <t>serpentinized harzburgite, crosscut by branched out gabbroic and pyroxenitic dikes, moderately fractured, rodingitization</t>
  </si>
  <si>
    <t xml:space="preserve">higlhly serpentinized </t>
  </si>
  <si>
    <t>black, white veins</t>
  </si>
  <si>
    <t>serpentinized dunite, harzburgitic patche, crosscut by pyroxenitic dikes, lightly fractured</t>
  </si>
  <si>
    <t>serpentinized harzburgite, crosscut by gabbroic and pyroxenitic dikes from thick to thin</t>
  </si>
  <si>
    <t xml:space="preserve">highly serpentinized dunite, harzburgitic patches, crosscut by gabboric and pyroxenitic dikes, several thick fractured filled by green mineral </t>
  </si>
  <si>
    <t>serpentinised harzburgite with gabbroic dykes and patchy opx destruction</t>
  </si>
  <si>
    <t>cut by white veins, green veins, dark vein networks, white-brown composite thread veins, horrible green veins on highly altered dykes, white veins on less altered dykes, en-echelon veins, ladder veins on faults that offset dykes, complex white-green and frankenstein veins</t>
  </si>
  <si>
    <t>original textures and mineralogy completely destroyed</t>
  </si>
  <si>
    <t>few veins</t>
  </si>
  <si>
    <t>dark green veins cut dyke</t>
  </si>
  <si>
    <t>serpentinised opx bearing dunite with gabbroic dykes</t>
  </si>
  <si>
    <t>dense white veins cut dyke</t>
  </si>
  <si>
    <t>altered werhrlite dyke</t>
  </si>
  <si>
    <t>serpentinised harzburgite with patchy opx distribution</t>
  </si>
  <si>
    <t>whie and green veins cut dyke</t>
  </si>
  <si>
    <t>highly altered gabbroic dyke</t>
  </si>
  <si>
    <t>abundant white thread veins cut dyke</t>
  </si>
  <si>
    <t>large vein cuts dyke</t>
  </si>
  <si>
    <t>altered and pseudomorphed, texture obliterated in places</t>
  </si>
  <si>
    <t>multiple white and green sigmoidal veins cut dyke</t>
  </si>
  <si>
    <t>sparse white thread veins cut dyke</t>
  </si>
  <si>
    <t>white thread veins cut dyke</t>
  </si>
  <si>
    <t>white and pale green veins associated with and cut dyke</t>
  </si>
  <si>
    <t>white, white/brown composite, plus pale green with selvage veins are common</t>
  </si>
  <si>
    <t>altered and recrystallised clinopyroxenite dyke</t>
  </si>
  <si>
    <t>recrystallised</t>
  </si>
  <si>
    <t>serpentinised dunite, highly fractured and veined</t>
  </si>
  <si>
    <t>white, white/brown and dark veins</t>
  </si>
  <si>
    <t>white and pale green veins cut dyke</t>
  </si>
  <si>
    <t>alteredolivine gabbro dyke</t>
  </si>
  <si>
    <t>pale green veins cut dykes</t>
  </si>
  <si>
    <t>original textures completely destroyed</t>
  </si>
  <si>
    <t>white and green veins cut dykes</t>
  </si>
  <si>
    <t>cut by white, white/brown, dark, and pale green veins</t>
  </si>
  <si>
    <t>large green vein cuts dyke - part of larger array</t>
  </si>
  <si>
    <t>cut by dark and white veins</t>
  </si>
  <si>
    <t>Description (formula2)</t>
  </si>
  <si>
    <t>IMPORTANT: If there is no igneous summary, then no structure summary</t>
  </si>
  <si>
    <t/>
  </si>
  <si>
    <t xml:space="preserve">---
SEQUENCE: I
UNIT/SUBUNIT: 2a
ROCK NAME: Dunite
CONTACT: Continuous
TEXTURE: 
IGNEOUS SUMMARY: highly oxidized, fractured serpentinized dunite crosscut by carbonate-filled veins and pyroxenitic dyke
ALTERATION: serpentinized
VEINS: black , white, and green veins
STRUCTURE: </t>
  </si>
  <si>
    <t xml:space="preserve">---
SEQUENCE: I
UNIT/SUBUNIT: 2b
ROCK NAME: Dunite
CONTACT: Continuous
TEXTURE: 
IGNEOUS SUMMARY: fractured, oxidized, serpentinized dunite with carbonate fracture fillings 
ALTERATION: serpentinized
VEINS: black veins, white veins, green veins, grey veins
STRUCTURE: </t>
  </si>
  <si>
    <t xml:space="preserve">---
SEQUENCE: I
UNIT/SUBUNIT: 2c
ROCK NAME: Dunite
CONTACT: Continuous
TEXTURE: 
IGNEOUS SUMMARY: oxidized, serpentinized dunite strongly fractured, rubble, cross cut by carbonate veins and pyroxenitic dikes
ALTERATION: serpentinized
VEINS: white veins, black veins
STRUCTURE: </t>
  </si>
  <si>
    <t xml:space="preserve">---
SEQUENCE: I
UNIT/SUBUNIT: 2d
ROCK NAME: Dunite
CONTACT: Continuous
TEXTURE: 
IGNEOUS SUMMARY: oxidized, serpentinized dunite weakly fractured, rubble, cross cut by carbonate veins and pyroxenitic dikes
ALTERATION: fully serpentinized dunite with cross-cutting fractures filled with carbonate, weakly fractured and intact
VEINS: black veins, green veins, and white veins
STRUCTURE: </t>
  </si>
  <si>
    <t xml:space="preserve">---
SEQUENCE: I
UNIT/SUBUNIT: 2e
ROCK NAME: Dunite
CONTACT: continuous
TEXTURE: 
IGNEOUS SUMMARY: serpentinized and oxidized dunite
ALTERATION: Serpentinized and highly oxidized
VEINS: few white and black veins
STRUCTURE: </t>
  </si>
  <si>
    <t xml:space="preserve">---
SEQUENCE: I
UNIT/SUBUNIT: 2e
ROCK NAME: Dunite
CONTACT: Colour
TEXTURE: 
IGNEOUS SUMMARY: serpentinized and oxidized dunite
ALTERATION: Serpentinized and oxidized
VEINS: no veins
STRUCTURE: </t>
  </si>
  <si>
    <t xml:space="preserve">---
SEQUENCE: I
UNIT/SUBUNIT: 2f
ROCK NAME: Dunite
CONTACT: Colour
TEXTURE: 
IGNEOUS SUMMARY: serpentinized and highly oxidized dunite with white large crosscutting veins at 22.5, 28 and 33.5 cm depths
ALTERATION: Serpentinized and oxidized
VEINS: large white veins and frew fine black veins
STRUCTURE: </t>
  </si>
  <si>
    <t xml:space="preserve">---
SEQUENCE: I
UNIT/SUBUNIT: 3a
ROCK NAME: Dunite
CONTACT: Colour
TEXTURE: 
IGNEOUS SUMMARY: serpentinized and oxidized dunite 
ALTERATION: Serpentinized and oxidized
VEINS: Few white and black veins
STRUCTURE: </t>
  </si>
  <si>
    <t xml:space="preserve">---
SEQUENCE: I
UNIT/SUBUNIT: 3a
ROCK NAME: Dunite
CONTACT: continuous
TEXTURE: 
IGNEOUS SUMMARY: serpentinized and oxidized dunite 
ALTERATION: Serpentinized and highly oxidized
VEINS: large white crosscutting veins and frew fine black, white veins
STRUCTURE: </t>
  </si>
  <si>
    <t xml:space="preserve">---
SEQUENCE: I
UNIT/SUBUNIT: 3a
ROCK NAME: Dunite
CONTACT: continuous
TEXTURE: 
IGNEOUS SUMMARY: serpentinized and oxidized dunite 
ALTERATION: Serpentinized and highly oxidized
VEINS: few white veins
STRUCTURE: </t>
  </si>
  <si>
    <t xml:space="preserve">---
SEQUENCE: I
UNIT/SUBUNIT: 3a
ROCK NAME: Gabbro
CONTACT: Intrusive
TEXTURE: Granular
IGNEOUS SUMMARY: Highly altered gabbro 
ALTERATION: highly altered 
VEINS: Few white veins
STRUCTURE: </t>
  </si>
  <si>
    <t xml:space="preserve">---
SEQUENCE: I
UNIT/SUBUNIT: 3a
ROCK NAME: Dunite
CONTACT: Intrusive
TEXTURE: 
IGNEOUS SUMMARY: Serpentinized and oxidized dunite
ALTERATION: serpentinized dunite
VEINS: few white veins
STRUCTURE: </t>
  </si>
  <si>
    <t xml:space="preserve">---
SEQUENCE: I
UNIT/SUBUNIT: 4a
ROCK NAME: Dunite
CONTACT: Colour
TEXTURE: 
IGNEOUS SUMMARY: Serpentinized and oxidized dunite
ALTERATION: serpentinized dunite
VEINS: No veins
STRUCTURE: </t>
  </si>
  <si>
    <t xml:space="preserve">---
SEQUENCE: I
UNIT/SUBUNIT: 4a
ROCK NAME: Harzburgite
CONTACT: continuous
TEXTURE: Granular
IGNEOUS SUMMARY: Serpentinized and oxidized harzburgite
ALTERATION: Serpentinized and highly oxidized harzburgite
VEINS: large white vein and few fine white veins
STRUCTURE: </t>
  </si>
  <si>
    <t xml:space="preserve">---
SEQUENCE: I
UNIT/SUBUNIT: 4b
ROCK NAME: Harzburgite
CONTACT: Colour
TEXTURE: Granular
IGNEOUS SUMMARY: Serpentinized and oxidized harzburgite
ALTERATION: Serpentinized and highly oxidized harzburgite
VEINS: No veins
STRUCTURE: </t>
  </si>
  <si>
    <t xml:space="preserve">---
SEQUENCE: I
UNIT/SUBUNIT: 4b
ROCK NAME: olivine gabbro
CONTACT: Intrusive
TEXTURE: Granular
IGNEOUS SUMMARY: Highly altered and gabbro
ALTERATION: highly altered 
VEINS: No veins
STRUCTURE: </t>
  </si>
  <si>
    <t xml:space="preserve">---
SEQUENCE: I
UNIT/SUBUNIT: 4b
ROCK NAME: Harzburgite
CONTACT: Intrusive
TEXTURE: Granular
IGNEOUS SUMMARY: Serpentinized and oxidized harzburgite
ALTERATION: Serpentinized and oxidized
VEINS: few fine white veins
STRUCTURE: </t>
  </si>
  <si>
    <t xml:space="preserve">---
SEQUENCE: I
UNIT/SUBUNIT: 4b
ROCK NAME: olivine gabbro
CONTACT: Intrusive
TEXTURE: Granular
IGNEOUS SUMMARY: Highly altered gabbro 
ALTERATION: highly altered 
VEINS: few fine white veins
STRUCTURE: </t>
  </si>
  <si>
    <t xml:space="preserve">---
SEQUENCE: I
UNIT/SUBUNIT: 4b
ROCK NAME: Harzburgite
CONTACT: Intrusive
TEXTURE: Granular
IGNEOUS SUMMARY: Serpentinized harzburgite
ALTERATION: Serpentinized and oxidized
VEINS: few fine white veins
STRUCTURE: </t>
  </si>
  <si>
    <t xml:space="preserve">---
SEQUENCE: I
UNIT/SUBUNIT: 4b
ROCK NAME: Harzburgite
CONTACT: continuous
TEXTURE: Granular
IGNEOUS SUMMARY: Serpentinized and oxidized harzburgite with a large, altered crosscutting white vein
ALTERATION: Serpentinized and oxidized
VEINS: few fine white veins
STRUCTURE: </t>
  </si>
  <si>
    <t xml:space="preserve">---
SEQUENCE: I
UNIT/SUBUNIT: 4c
ROCK NAME: Gabbro
CONTACT: Intrusive
TEXTURE: Granular
IGNEOUS SUMMARY: Highly altered gabbro 
ALTERATION: highly altered 
VEINS: large white and black veins
STRUCTURE: </t>
  </si>
  <si>
    <t xml:space="preserve">---
SEQUENCE: I
UNIT/SUBUNIT: 4d
ROCK NAME: Harzburgite
CONTACT: Intrusive
TEXTURE: Granular
IGNEOUS SUMMARY: Serpentinized and oxidized harzburgite 
ALTERATION: Serpentinized and oxidized
VEINS: large white veins
STRUCTURE: </t>
  </si>
  <si>
    <t xml:space="preserve">---
SEQUENCE: I
UNIT/SUBUNIT: 4d
ROCK NAME: Harzburgite
CONTACT: continuous
TEXTURE: Granular
IGNEOUS SUMMARY: Serpentinized and oxidized harzburgite 
ALTERATION: Serpentinized and oxidized
VEINS: large green to white vein
STRUCTURE: </t>
  </si>
  <si>
    <t xml:space="preserve">---
SEQUENCE: I
UNIT/SUBUNIT: 4e
ROCK NAME: Harzburgite
CONTACT: Colour
TEXTURE: Granular
IGNEOUS SUMMARY: Serpentinized and oxidized harzburgite 
ALTERATION: Serpentinized and oxidized
VEINS: few fine white veins
STRUCTURE: </t>
  </si>
  <si>
    <t xml:space="preserve">---
SEQUENCE: I
UNIT/SUBUNIT: 4e
ROCK NAME: Harzburgite
CONTACT: continuous
TEXTURE: Granular
IGNEOUS SUMMARY: Serpentinized and oxidized harzburgite 
ALTERATION: Serpentinized and oxidized
VEINS: Few white veins
STRUCTURE: </t>
  </si>
  <si>
    <t xml:space="preserve">---
SEQUENCE: I
UNIT/SUBUNIT: 4f
ROCK NAME: Harzburgite
CONTACT: Colour
TEXTURE: Granular
IGNEOUS SUMMARY: Serpentinized and highly oxidized harzburgite 
ALTERATION: Serpentinized and highly oxidized
VEINS: few green and black veins
STRUCTURE: </t>
  </si>
  <si>
    <t xml:space="preserve">---
SEQUENCE: I
UNIT/SUBUNIT: 4f
ROCK NAME: Olivine gabbro
CONTACT: Intrusive
TEXTURE: Granular
IGNEOUS SUMMARY: Highly altered olivine gabbro
ALTERATION: highly altered 
VEINS: few green veins
STRUCTURE: </t>
  </si>
  <si>
    <t xml:space="preserve">---
SEQUENCE: I
UNIT/SUBUNIT: 4f
ROCK NAME: Harzburgite
CONTACT: Intrusive
TEXTURE: Granular
IGNEOUS SUMMARY: Serpentinized and highly oxidized harzburgite 
ALTERATION: Serpentinized and oxidized
VEINS: few white and green veins
STRUCTURE: </t>
  </si>
  <si>
    <t xml:space="preserve">---
SEQUENCE: I
UNIT/SUBUNIT: 4g
ROCK NAME: Harzburgite
CONTACT: Colour
TEXTURE: Granular
IGNEOUS SUMMARY: Serpentinized and oxidized harzburgite 
ALTERATION: Serpentinized and oxidized
VEINS: No veins
STRUCTURE: </t>
  </si>
  <si>
    <t xml:space="preserve">---
SEQUENCE: I
UNIT/SUBUNIT: 4g
ROCK NAME: Olivine gabbro
CONTACT: Intrusive
TEXTURE: Granular
IGNEOUS SUMMARY: Highly altered olivine gabbro
ALTERATION: highly altered 
VEINS: some fine white veins
STRUCTURE: </t>
  </si>
  <si>
    <t xml:space="preserve">---
SEQUENCE: I
UNIT/SUBUNIT: 4g
ROCK NAME: Harzburgite
CONTACT: Intrusive
TEXTURE: Granular
IGNEOUS SUMMARY: Serpentinized harzburgite 
ALTERATION: Serpentinized
VEINS: No veins
STRUCTURE: </t>
  </si>
  <si>
    <t xml:space="preserve">---
SEQUENCE: I
UNIT/SUBUNIT: 4g
ROCK NAME: Harzburgite
CONTACT: continuous
TEXTURE: Granular
IGNEOUS SUMMARY: serpentinised harzburgite
ALTERATION: serpentinised
VEINS: cut by a variety of serpentine veins
STRUCTURE: </t>
  </si>
  <si>
    <t xml:space="preserve">---
SEQUENCE: I
UNIT/SUBUNIT: 4g
ROCK NAME: Clinopyroxenite
CONTACT: Intrusive
TEXTURE: Granular
IGNEOUS SUMMARY: altered clinopyroxenite vein
ALTERATION: altered and pseudomorphed
VEINS: cross cut by white hairline veins
STRUCTURE: </t>
  </si>
  <si>
    <t xml:space="preserve">---
SEQUENCE: I
UNIT/SUBUNIT: 4h
ROCK NAME: Harzburgite
CONTACT: Colour
TEXTURE: Granular
IGNEOUS SUMMARY: serpentinised and partially oxidised harzburgite
ALTERATION: serpentinised
VEINS: cut by a variety of serpentine veins
STRUCTURE: </t>
  </si>
  <si>
    <t xml:space="preserve">---
SEQUENCE: I
UNIT/SUBUNIT: 4h
ROCK NAME: Gabbro
CONTACT: Intrusive
TEXTURE: Granular
IGNEOUS SUMMARY: coarse gabbroic vein
ALTERATION: cut by multiple types of serpentine veins
VEINS: cross cut by white and black veins, plus waxy grey/white composite veins
STRUCTURE: </t>
  </si>
  <si>
    <t xml:space="preserve">---
SEQUENCE: I
UNIT/SUBUNIT: 4h
ROCK NAME: Olivine gabbro
CONTACT: Intrusive
TEXTURE: Granular
IGNEOUS SUMMARY: altered medium grained olivine gabbro
ALTERATION: cut by multiple types of serpentine veins
VEINS: cut by grey/white veins
STRUCTURE: </t>
  </si>
  <si>
    <t xml:space="preserve">---
SEQUENCE: I
UNIT/SUBUNIT: 4h
ROCK NAME: olivine gabbro
CONTACT: Intrusive
TEXTURE: Granular
IGNEOUS SUMMARY: fine-grained gabbroic vein
ALTERATION: cut by multiple types of serpentine veins
VEINS: crosscut by waxy grey veins, regularly spaced
STRUCTURE: </t>
  </si>
  <si>
    <t xml:space="preserve">---
SEQUENCE: I
UNIT/SUBUNIT: 5a
ROCK NAME: Dunite
CONTACT: continuous
TEXTURE: 
IGNEOUS SUMMARY: serpentinised and partiall oxidised dunite
ALTERATION: massive serpentine alteration
VEINS: cut by en-echelon grey/gren/yellow veins
STRUCTURE: </t>
  </si>
  <si>
    <t xml:space="preserve">---
SEQUENCE: I
UNIT/SUBUNIT: 5a
ROCK NAME: Gabbro
CONTACT: intrusive
TEXTURE: Granular
IGNEOUS SUMMARY: coarse gabbroic vein
ALTERATION: altered with grain shapes retained
VEINS: cross cut by white and black veins, plus waxy grey/white composite veins
STRUCTURE: </t>
  </si>
  <si>
    <t xml:space="preserve">---
SEQUENCE: I
UNIT/SUBUNIT: 5a
ROCK NAME: Dunite
CONTACT: intrusive
TEXTURE: 
IGNEOUS SUMMARY: serpentinised and partiall oxidised dunite
ALTERATION: massive serpentine alteration
VEINS: cut by en-echelon grey/green/yellow veins.  Yellow veins grades to black in less oxidised part
STRUCTURE: </t>
  </si>
  <si>
    <t xml:space="preserve">---
SEQUENCE: I
UNIT/SUBUNIT: 5a
ROCK NAME: Dunite
CONTACT: continuous
TEXTURE: 
IGNEOUS SUMMARY: serpentinised and partiall oxidised dunite
ALTERATION: massive serpentine alteration
VEINS: cut by grey/green/yellow veins.  Mud-crack like pattern at 24 cm with horizontal fibres visible 
STRUCTURE: </t>
  </si>
  <si>
    <t xml:space="preserve">---
SEQUENCE: I
UNIT/SUBUNIT: 5a
ROCK NAME: Dunite
CONTACT: continuous
TEXTURE: 
IGNEOUS SUMMARY: serpentinised and partiall oxidised dunite
ALTERATION: massive serpentine alteration
VEINS: cross cut by multiple generations of veins
STRUCTURE: </t>
  </si>
  <si>
    <t xml:space="preserve">---
SEQUENCE: I
UNIT/SUBUNIT: 5b
ROCK NAME: Dunite
CONTACT: Colour
TEXTURE: 
IGNEOUS SUMMARY: serpentinised dunite
ALTERATION: massive serpentine alteration
VEINS: cross cut by multiple generations of veins
STRUCTURE: </t>
  </si>
  <si>
    <t xml:space="preserve">---
SEQUENCE: I
UNIT/SUBUNIT: 5c
ROCK NAME: Dunite
CONTACT: Colour
TEXTURE: 
IGNEOUS SUMMARY: serpentinised and partially oxidised dunite
ALTERATION: massive serpentine alteration
VEINS: cross cut by multiple generations of veins
STRUCTURE: </t>
  </si>
  <si>
    <t xml:space="preserve">---
SEQUENCE: I
UNIT/SUBUNIT: 5c
ROCK NAME: Dunite
CONTACT: continuous
TEXTURE: 
IGNEOUS SUMMARY: Serpentinised dunite cut by a few  magmatic gabbroic dykes
ALTERATION: highly serpentinised, with alternating sections of brown (more oxidised) and black (less oxidised)
VEINS: irregular thin black, white and green veins with thicker waxy veins associated with the magmatic veins in places
STRUCTURE: </t>
  </si>
  <si>
    <t xml:space="preserve">---
SEQUENCE: I
UNIT/SUBUNIT: 5c
ROCK NAME: Dunite
CONTACT: continuous
TEXTURE: 
IGNEOUS SUMMARY: Serpentinised dunite cut by a few  magmatic gabbroic dykes
ALTERATION: highly serpentinised and oxidised
VEINS: irregular thin black, white and green veins with thicker waxy veins associated with the magmatic veins in places
STRUCTURE: </t>
  </si>
  <si>
    <t xml:space="preserve">---
SEQUENCE: I
UNIT/SUBUNIT: 5c
ROCK NAME: wehrlite
CONTACT: intrusive
TEXTURE: Granular
IGNEOUS SUMMARY: altered wehrlite
ALTERATION: highly serpentinised
VEINS: waxy green veins, layering within the veins
STRUCTURE: </t>
  </si>
  <si>
    <t xml:space="preserve">---
SEQUENCE: I
UNIT/SUBUNIT: 5c
ROCK NAME: olivine gabbro
CONTACT: intrusive
TEXTURE: Granular
IGNEOUS SUMMARY: altered olivine gabbro
ALTERATION: highly altered
VEINS: green veins that change to blackish as they go into the dunite, cross cut at a high angle, cut the whole length of the dyke
STRUCTURE: </t>
  </si>
  <si>
    <t xml:space="preserve">---
SEQUENCE: I
UNIT/SUBUNIT: 5c
ROCK NAME: clinopyroxenite
CONTACT: intrusive
TEXTURE: Granular
IGNEOUS SUMMARY: coarse-grained clinopyroxenite
ALTERATION: highly altered and serpentinised
VEINS: no continuous veins, minor white
STRUCTURE: </t>
  </si>
  <si>
    <t xml:space="preserve">---
SEQUENCE: I
UNIT/SUBUNIT: 5d
ROCK NAME: dunite
CONTACT: continuous
TEXTURE: 
IGNEOUS SUMMARY: highly fractured dunite with anastamosing network of black veins, former thin dykes, highly altered, are present
ALTERATION: patches of variably oxidised areas adjacent to veins and dyke
VEINS: multiple generations, cross cutting, including fibrous and layered veins
STRUCTURE: </t>
  </si>
  <si>
    <t xml:space="preserve">---
SEQUENCE: I
UNIT/SUBUNIT: 5d
ROCK NAME: gabbro
CONTACT: intrusive
TEXTURE: Granular
IGNEOUS SUMMARY: highly serpentinised and altered gabbro
ALTERATION: highly altered
VEINS: thin white and green veins
STRUCTURE: </t>
  </si>
  <si>
    <t xml:space="preserve">---
SEQUENCE: I
UNIT/SUBUNIT: 5d
ROCK NAME: Dunite
CONTACT: intrusive
TEXTURE: 
IGNEOUS SUMMARY: Serpentinised dunite cut by a few  magmatic gabbroic dykes
ALTERATION: oxidised and serpentinised
VEINS: multiple generations, cross cutting, including fibrous and layered veins
STRUCTURE: </t>
  </si>
  <si>
    <t xml:space="preserve">---
SEQUENCE: I
UNIT/SUBUNIT: 5d
ROCK NAME: Dunite
CONTACT: continuous
TEXTURE: 
IGNEOUS SUMMARY: highly fractured dunite with anastamosing network of black veins, 10 mm probably magmatic vein at top, highly altered, with hematite
ALTERATION: highly serpentinised and oxidised
VEINS: multiple generations, cross cutting, including fibrous and layered veins
STRUCTURE: </t>
  </si>
  <si>
    <t xml:space="preserve">---
SEQUENCE: I
UNIT/SUBUNIT: 5e
ROCK NAME: olivine gabbro
CONTACT: intrusive
TEXTURE: Granular
IGNEOUS SUMMARY: serpentinised olivine gabbro
ALTERATION: highly altered
VEINS: black veins and brown veins with a white halo
STRUCTURE: </t>
  </si>
  <si>
    <t xml:space="preserve">---
SEQUENCE: I
UNIT/SUBUNIT: 5e
ROCK NAME: Harzburgite
CONTACT: intrusive
TEXTURE: Granular
IGNEOUS SUMMARY: serpentinised harzburgite with modal variations in apparent opx content
ALTERATION: highly serpentinised
VEINS: black veins and brown veins with a white halo
STRUCTURE: </t>
  </si>
  <si>
    <t xml:space="preserve">---
SEQUENCE: I
UNIT/SUBUNIT: 5e
ROCK NAME: Harzburgite
CONTACT: continuous
TEXTURE: 
IGNEOUS SUMMARY: serpentinised harzburgite with modal variations in apparent opx content
ALTERATION: highly serpentinised
VEINS: Irregular network of thin black veins and few white veins
STRUCTURE: </t>
  </si>
  <si>
    <t xml:space="preserve">---
SEQUENCE: I
UNIT/SUBUNIT: 5f
ROCK NAME: Dunite
CONTACT: modal
TEXTURE: 
IGNEOUS SUMMARY: Serpentinied dunite cut by two gabbroic dykes
ALTERATION: patches of variably oxidised areas adjacent to veins and dykes
VEINS: Irregular network of thin black veins and few white veins
STRUCTURE: </t>
  </si>
  <si>
    <t xml:space="preserve">---
SEQUENCE: I
UNIT/SUBUNIT: 5f
ROCK NAME: olivine gabbro
CONTACT: intrusive
TEXTURE: Granular
IGNEOUS SUMMARY: serpentinized ol-gabbro
ALTERATION: highly altered
VEINS: Irregular thin green and black veins
STRUCTURE: </t>
  </si>
  <si>
    <t xml:space="preserve">---
SEQUENCE: I
UNIT/SUBUNIT: 5f
ROCK NAME: Dunite
CONTACT: continuous
TEXTURE: 
IGNEOUS SUMMARY: Serpentinied dunite cut by two gabbroic dykes
ALTERATION: patches of variably oxidised areas adjacent to veins and dyke
VEINS: Irregular network of thin black veins and few white and brown veins
STRUCTURE: </t>
  </si>
  <si>
    <t xml:space="preserve">---
SEQUENCE: I
UNIT/SUBUNIT: 5f
ROCK NAME: Dunite
CONTACT: continuous
TEXTURE: 
IGNEOUS SUMMARY: Serpentinied dunite cut by two gabbroic dykes
ALTERATION: highly serpentinized
VEINS: Irregular thin black veins
STRUCTURE: </t>
  </si>
  <si>
    <t xml:space="preserve">---
SEQUENCE: I
UNIT/SUBUNIT: 6a
ROCK NAME: Harzburgite
CONTACT: modal
TEXTURE: Granular
IGNEOUS SUMMARY: serpentinised harzburgites, cut by ol-gabbro and pyroxenite dykes
ALTERATION: highly serpentinized
VEINS: irregular thin black veins, rare thin white veins
STRUCTURE: </t>
  </si>
  <si>
    <t xml:space="preserve">---
SEQUENCE: I
UNIT/SUBUNIT: 6a
ROCK NAME: olivine gabbro
CONTACT: intrusive
TEXTURE: Granular
IGNEOUS SUMMARY: altered ol-gabbroic dyke
ALTERATION: highly altered
VEINS: irregular thin white veins
STRUCTURE: </t>
  </si>
  <si>
    <t xml:space="preserve">---
SEQUENCE: I
UNIT/SUBUNIT: 6a
ROCK NAME: clinopyroxenite
CONTACT: intrusive
TEXTURE: Granular
IGNEOUS SUMMARY: altered clinopyroxenitic dyke
ALTERATION: highly altered
VEINS: network of irregular thin white veins
STRUCTURE: </t>
  </si>
  <si>
    <t xml:space="preserve">---
SEQUENCE: I
UNIT/SUBUNIT: 6a
ROCK NAME: Harzburgite
CONTACT: continuous
TEXTURE: Granular
IGNEOUS SUMMARY: serpentinised harzburgites, cut by ol-gabbro and pyroxenite dykes
ALTERATION: Areas of higher oxidation up to 90mm with sharp boundaries to less oxidized serpentinized harzburgite
VEINS: Irregular network of thin black and white veins with higher vein intensity next to overprinted magmatic dykes
STRUCTURE: </t>
  </si>
  <si>
    <t xml:space="preserve">---
SEQUENCE: I
UNIT/SUBUNIT: 6a
ROCK NAME: harzburgite
CONTACT: Continuous
TEXTURE: Granular
IGNEOUS SUMMARY: serpentinised harzburgites, cut by ol-gabbro and pyroxenite dykes
ALTERATION: highly altered and oxidised, with bastite
VEINS: composite, white, black, grey and waxy grey veins
STRUCTURE: </t>
  </si>
  <si>
    <t xml:space="preserve">---
SEQUENCE: I
UNIT/SUBUNIT: 6a
ROCK NAME: Clinopyroxenite
CONTACT: intrusive
TEXTURE: Granular
IGNEOUS SUMMARY: altered pyroxenite dyke
ALTERATION: patchy alteration including a waxy green patch
VEINS: cut by dense array of white and grey veins
STRUCTURE: </t>
  </si>
  <si>
    <t xml:space="preserve">---
SEQUENCE: I
UNIT/SUBUNIT: 6a
ROCK NAME: Olivine gabbro
CONTACT: intrusive
TEXTURE: Granular
IGNEOUS SUMMARY: altered olivine gabbro
ALTERATION: highly altered and oxidised, with bastite
VEINS: cut by white and grey veins
STRUCTURE: </t>
  </si>
  <si>
    <t xml:space="preserve">---
SEQUENCE: I
UNIT/SUBUNIT: 6a
ROCK NAME: harzburgite
CONTACT: continuous
TEXTURE: Granular
IGNEOUS SUMMARY: serpentinised harzburgites, cut by ol-gabbro and pyroxenite dykes
ALTERATION: highly altered and oxidised, with bastite
VEINS: composite, white, black, grey and waxy grey veins
STRUCTURE: </t>
  </si>
  <si>
    <t xml:space="preserve">---
SEQUENCE: I
UNIT/SUBUNIT: 7a
ROCK NAME: Dunite
CONTACT: continuous
TEXTURE: Granular
IGNEOUS SUMMARY: brown and black dunites, more and less oxidised, spinel large in places, cut by thin gabbroic veins
ALTERATION: serpentinised dunite
VEINS: white, grey, waxy grey, pink/white, brown, green and composite white/black ad green/white veins
STRUCTURE: </t>
  </si>
  <si>
    <t xml:space="preserve">---
SEQUENCE: I
UNIT/SUBUNIT: 7a
ROCK NAME: dunite
CONTACT: continuous
TEXTURE: granular
IGNEOUS SUMMARY: brown and black dunites, more and less oxidised, spinel large in places, cut by thin gabbroic veins
ALTERATION: serpentinised dunite
VEINS: white, grey, waxy grey, pink/white, brown, green and composite white/black ad green/white veins
STRUCTURE: </t>
  </si>
  <si>
    <t xml:space="preserve">---
SEQUENCE: I
UNIT/SUBUNIT: 7a
ROCK NAME: dunite
CONTACT: continuous
TEXTURE: 
IGNEOUS SUMMARY: brown and black dunites, more and less oxidised, spinel large in places, cut by thin gabbroic veins
ALTERATION: serpentinised dunite
VEINS: white, grey, waxy grey, pink/white, brown, green and composite white/black ad green/white veins
STRUCTURE: </t>
  </si>
  <si>
    <t xml:space="preserve">---
SEQUENCE: I
UNIT/SUBUNIT: 7a
ROCK NAME: gabbro
CONTACT: intrusive
TEXTURE: granular
IGNEOUS SUMMARY: Altered gabbro 
ALTERATION: altered
VEINS: hosting a network of mm-thick pink-white veins
STRUCTURE: </t>
  </si>
  <si>
    <t xml:space="preserve">---
SEQUENCE: I
UNIT/SUBUNIT: 7b
ROCK NAME: dunite
CONTACT: continuous
TEXTURE: 
IGNEOUS SUMMARY: brown dunites, with black intervals, cut by medium-coarse grained gabbroic veins
ALTERATION: serpentinised dunite
VEINS: cut by multiple types of serpentine veins
STRUCTURE: </t>
  </si>
  <si>
    <t xml:space="preserve">---
SEQUENCE: I
UNIT/SUBUNIT: 7b
ROCK NAME: gabbro
CONTACT: intrusive
TEXTURE: granular
IGNEOUS SUMMARY: altered gabbroic vein
ALTERATION: clay-rich alteration
VEINS: cut by white and white/green composite veins
STRUCTURE: </t>
  </si>
  <si>
    <t xml:space="preserve">---
SEQUENCE: I
UNIT/SUBUNIT: 7b
ROCK NAME: dunite
CONTACT: continuous
TEXTURE: 
IGNEOUS SUMMARY: brown dunites, with black intervals, cut by coarse grained gabbroic veins
ALTERATION: serpentinised dunite
VEINS: cut by multiple types of serpentine veins
STRUCTURE: </t>
  </si>
  <si>
    <t xml:space="preserve">---
SEQUENCE: I
UNIT/SUBUNIT: 7b
ROCK NAME: gabbro
CONTACT: intrusive
TEXTURE: granular
IGNEOUS SUMMARY: coarse gabbroic vein
ALTERATION: altered to clay minerals and serpentine
VEINS: cut by green/grey waxy veins
STRUCTURE: </t>
  </si>
  <si>
    <t xml:space="preserve">---
SEQUENCE: I
UNIT/SUBUNIT: 7c
ROCK NAME: dunite
CONTACT: intrusive
TEXTURE: 
IGNEOUS SUMMARY: black dunitic unit cut by gabbroic veins in from fine grained and nebulous to coarse grained.
ALTERATION: serpentinised dunite
VEINS: cut by multiple types of serpentine veins
STRUCTURE: </t>
  </si>
  <si>
    <t xml:space="preserve">---
SEQUENCE: I
UNIT/SUBUNIT: 7c
ROCK NAME: Dunite
CONTACT: continuous
TEXTURE: 
IGNEOUS SUMMARY: black dunitic unit cut by gabbroic veins in from fine grained and nebulous to coarse grained.
ALTERATION: highly serpentinized
VEINS: Irregular thin black and greenish gray veins wuth thicker green white serpentine at the top of the section
STRUCTURE: </t>
  </si>
  <si>
    <t xml:space="preserve">---
SEQUENCE: I
UNIT/SUBUNIT: 7c
ROCK NAME: wehrlite
CONTACT: Intrusive
TEXTURE: Granular
IGNEOUS SUMMARY: altered wehrlite
ALTERATION: highly altered
VEINS: irregular thin black veins
STRUCTURE: </t>
  </si>
  <si>
    <t xml:space="preserve">---
SEQUENCE: I
UNIT/SUBUNIT: 7c
ROCK NAME: olivine gabbro
CONTACT: Intrusive
TEXTURE: Granular
IGNEOUS SUMMARY: altered ol-gabbro
ALTERATION: highly altered
VEINS: waxy green white veins, layering within the dike
STRUCTURE: </t>
  </si>
  <si>
    <t xml:space="preserve">---
SEQUENCE: I
UNIT/SUBUNIT: 7c
ROCK NAME: olivine gabbro
CONTACT: Intrusive
TEXTURE: Granular
IGNEOUS SUMMARY: altered ol-gabbro
ALTERATION: highly altered
VEINS: waxy green veins, layering within the veins
STRUCTURE: </t>
  </si>
  <si>
    <t xml:space="preserve">---
SEQUENCE: I
UNIT/SUBUNIT: 7c
ROCK NAME: Dunite
CONTACT: continuous
TEXTURE: 
IGNEOUS SUMMARY: black dunitic unit cut by gabbroic veins in from fine grained and nebulous to coarse grained.
ALTERATION: highly serpentinized
VEINS: irregular thin black, gray and green
STRUCTURE: </t>
  </si>
  <si>
    <t xml:space="preserve">---
SEQUENCE: I
UNIT/SUBUNIT: 7c
ROCK NAME: Gabbro
CONTACT: Intrusive
TEXTURE: Granular
IGNEOUS SUMMARY: altered gabbroic dike
ALTERATION: highly altered
VEINS: irregular bluish white veins
STRUCTURE: </t>
  </si>
  <si>
    <t xml:space="preserve">---
SEQUENCE: I
UNIT/SUBUNIT: 7c
ROCK NAME: olivine gabbro
CONTACT: Intrusive
TEXTURE: Granular
IGNEOUS SUMMARY: altered ol-gabbroic dike
ALTERATION: highly altered 
VEINS: irregular bluish white veins
STRUCTURE: </t>
  </si>
  <si>
    <t xml:space="preserve">---
SEQUENCE: I
UNIT/SUBUNIT: 7d
ROCK NAME: Dunite
CONTACT: Colour
TEXTURE: 
IGNEOUS SUMMARY: Serpentinized dunite cut by rare gabbroic dikes and one 30cm thick less oxidized zone 
ALTERATION: highly serpentinized and oxidized 
VEINS: irregular network of thin brown an white veins
STRUCTURE: </t>
  </si>
  <si>
    <t xml:space="preserve">---
SEQUENCE: I
UNIT/SUBUNIT: 7d
ROCK NAME: Dunite
CONTACT: continuous
TEXTURE: 
IGNEOUS SUMMARY: Serpentinized dunite cut by rare gabbroic dikes and one 30cm thick less oxidized zone 
ALTERATION: highly serpentinized and localy oxidized assocciated with veins
VEINS: Irregular thin black, white and gray veins
STRUCTURE: </t>
  </si>
  <si>
    <t xml:space="preserve">---
SEQUENCE: I
UNIT/SUBUNIT: 8a
ROCK NAME: olivine gabbro
CONTACT: Intrusive
TEXTURE: Granular
IGNEOUS SUMMARY: Altered pegmatic olivine-gabbro 
ALTERATION: altered
VEINS: Irregular network of greenish white serpentine veins
STRUCTURE: </t>
  </si>
  <si>
    <t xml:space="preserve">---
SEQUENCE: I
UNIT/SUBUNIT: 8a
ROCK NAME: olivine gabbro
CONTACT: continuous
TEXTURE: Granular
IGNEOUS SUMMARY: Altered pegmatic olivine-gabbro 
ALTERATION: altered
VEINS: Irregular network of greenish white serpentine veins
STRUCTURE: </t>
  </si>
  <si>
    <t xml:space="preserve">---
SEQUENCE: I
UNIT/SUBUNIT: 10a
ROCK NAME: Dunite
CONTACT: Intrusive
TEXTURE: 
IGNEOUS SUMMARY: serpentinized dunite, few pyroxenitic dykes, weakly fractured, heavly altered halo
ALTERATION: serpentinized
VEINS: green, white, and mineralized brownish veins
STRUCTURE: </t>
  </si>
  <si>
    <t xml:space="preserve">---
SEQUENCE: I
UNIT/SUBUNIT: 10a
ROCK NAME: Dunite
CONTACT: Continuous
TEXTURE: 
IGNEOUS SUMMARY: serpentinized dunite, few pyroxenitic dykes, weakly fractured, heavly altered halo
ALTERATION: serpentinized
VEINS: green, white, and mineralized brownish veins
STRUCTURE: </t>
  </si>
  <si>
    <t xml:space="preserve">---
SEQUENCE: I
UNIT/SUBUNIT: 10b
ROCK NAME: Dunite
CONTACT: Continuous
TEXTURE: 
IGNEOUS SUMMARY: highly serpentinized dunite, crosscut by veins, moderately fractured with some fractures filled by serpentine.  Oxizided zones.   Small, strongly fractured rubble zone
ALTERATION: serpentinized
VEINS: green, white, black, and mineralized brownish veins.  Vein width is maximum 5 mm.  
STRUCTURE: </t>
  </si>
  <si>
    <t xml:space="preserve">---
SEQUENCE: I
UNIT/SUBUNIT: 10b
ROCK NAME: Dunite
CONTACT: Continuous
TEXTURE: 
IGNEOUS SUMMARY: highly serpentinized dunite, crosscut by veins, moderately fractured with some fractures filled by serpentine.  Oxizided zones.   Small, strongly fractured rubble zone
ALTERATION: serpentinized
VEINS: black and green veins
STRUCTURE: </t>
  </si>
  <si>
    <t xml:space="preserve">---
SEQUENCE: I
UNIT/SUBUNIT: 10c
ROCK NAME: Dunite
CONTACT: Tectonic
TEXTURE: 
IGNEOUS SUMMARY: tectonized zone, rubble
ALTERATION: serpentinized
VEINS: 
STRUCTURE: </t>
  </si>
  <si>
    <t xml:space="preserve">---
SEQUENCE: I
UNIT/SUBUNIT: 10d
ROCK NAME: Dunite
CONTACT: Tectonic
TEXTURE: 
IGNEOUS SUMMARY: oxidized, serpentinized dunite
ALTERATION: serpentinized
VEINS: white and black veins 
STRUCTURE: </t>
  </si>
  <si>
    <t xml:space="preserve">---
SEQUENCE: I
UNIT/SUBUNIT: 11a
ROCK NAME: Olivine gabbro
CONTACT: Continuous
TEXTURE: Granular
IGNEOUS SUMMARY: pegmatitic dyke with some alteration crosscut by white-green veins
ALTERATION: 
VEINS: 
STRUCTURE: </t>
  </si>
  <si>
    <t xml:space="preserve">---
SEQUENCE: I
UNIT/SUBUNIT: 11a
ROCK NAME: Dunite
CONTACT: Intrusive
TEXTURE: 
IGNEOUS SUMMARY: serpentinized dunite crosscut by gabbroic and pyroxenite dyke.  Oxidized zones.
ALTERATION: serpentinized
VEINS: brown and white veins 
STRUCTURE: </t>
  </si>
  <si>
    <t xml:space="preserve">---
SEQUENCE: I
UNIT/SUBUNIT: 11b
ROCK NAME: Olivine gabbro
CONTACT: Intrusive
TEXTURE: Granular
IGNEOUS SUMMARY: pegmatitic dyke with some alteration crosscut by white-green veins
ALTERATION: 
VEINS: 
STRUCTURE: </t>
  </si>
  <si>
    <t xml:space="preserve">---
SEQUENCE: I
UNIT/SUBUNIT: 11c
ROCK NAME: Dunite
CONTACT: Continuous
TEXTURE: 
IGNEOUS SUMMARY: serpentinized dunite with pegmatic dyke bordered by a 15 mm halo
ALTERATION: serpentinized
VEINS: brown and white veins 
STRUCTURE: </t>
  </si>
  <si>
    <t xml:space="preserve">---
SEQUENCE: I
UNIT/SUBUNIT: 11d
ROCK NAME: Dunite
CONTACT: Continuous
TEXTURE: 
IGNEOUS SUMMARY: strongly serpentinized fractured dunite, with oxidized zone
ALTERATION: serpentinized
VEINS: white veins and black veins 
STRUCTURE: </t>
  </si>
  <si>
    <t xml:space="preserve">---
SEQUENCE: I
UNIT/SUBUNIT: 12a
ROCK NAME: Dunite
CONTACT: Tectonic
TEXTURE: 
IGNEOUS SUMMARY: serpentinized dunite with moderate fractures and rubble 
ALTERATION: serpentinized
VEINS: white and green veins with white microveins
STRUCTURE: </t>
  </si>
  <si>
    <t xml:space="preserve">---
SEQUENCE: I
UNIT/SUBUNIT: 12a
ROCK NAME: Dunite
CONTACT: Continuous
TEXTURE: 
IGNEOUS SUMMARY: serpentinized dunite with moderate fractures and rubble
ALTERATION: serpentinized
VEINS: white and green veins with white microveins
STRUCTURE: </t>
  </si>
  <si>
    <t xml:space="preserve">---
SEQUENCE: I
UNIT/SUBUNIT: 12b
ROCK NAME: Wehrlite
CONTACT: Tectonic
TEXTURE: Granular
IGNEOUS SUMMARY: altered wehrlite with rubble zone and increasing amount of cpx down core
ALTERATION: serpentinized
VEINS: green veins and thin white veins
STRUCTURE: </t>
  </si>
  <si>
    <t xml:space="preserve">---
SEQUENCE: I
UNIT/SUBUNIT: 12c
ROCK NAME: Dunite
CONTACT: Tectonic
TEXTURE: 
IGNEOUS SUMMARY: highly serpentinized dunite, weakly fractured
ALTERATION: serpentinized
VEINS: green veins, black veins
STRUCTURE: </t>
  </si>
  <si>
    <t xml:space="preserve">---
SEQUENCE: I
UNIT/SUBUNIT: 12c
ROCK NAME: Dunite
CONTACT: Continuous
TEXTURE: 
IGNEOUS SUMMARY: highly serpentinized dunite, weakly fractured
ALTERATION: serpentinized
VEINS: green veins, black veins
STRUCTURE: </t>
  </si>
  <si>
    <t xml:space="preserve">---
SEQUENCE: I
UNIT/SUBUNIT: 12d
ROCK NAME: Dunite
CONTACT: Continuous
TEXTURE: 
IGNEOUS SUMMARY: oxidized serpentinized dunite  with olivine gabbro dykes
ALTERATION: serpentinized
VEINS: black and green veins
STRUCTURE: </t>
  </si>
  <si>
    <t xml:space="preserve">---
SEQUENCE: I
UNIT/SUBUNIT: 12e
ROCK NAME: Dunite
CONTACT: Tectonic
TEXTURE: 
IGNEOUS SUMMARY: highly fractured serpentinized dunite with slickenslides developed in fractures some fractures after highly altered cross cutting pyroxenitic dykes
ALTERATION: serpentinized
VEINS: black and green veins
STRUCTURE: </t>
  </si>
  <si>
    <t xml:space="preserve">---
SEQUENCE: I
UNIT/SUBUNIT: 12e
ROCK NAME: Dunite
CONTACT: Continuous
TEXTURE: 
IGNEOUS SUMMARY: highly fractured serpentinized dunite with slickenslides developed in fractures some fractures after highly altered cross cutting pyroxenitic dykes
ALTERATION: serpentinized
VEINS: black and green veins
STRUCTURE: </t>
  </si>
  <si>
    <t xml:space="preserve">---
SEQUENCE: I
UNIT/SUBUNIT: 12f
ROCK NAME: Dunite
CONTACT: Tectonic
TEXTURE: 
IGNEOUS SUMMARY: serpentinized dunite crosscut by pyroxenitic dykes with minor harzburgite zone and oxidized zones
ALTERATION: serpentinized
VEINS: black and green veins 
STRUCTURE: </t>
  </si>
  <si>
    <t xml:space="preserve">---
SEQUENCE: I
UNIT/SUBUNIT: 12f
ROCK NAME: Dunite
CONTACT: Continuous
TEXTURE: 
IGNEOUS SUMMARY: serpentinized dunite crosscut by pyroxenitic dykes with minor harzburgite zone and oxidized zones
ALTERATION: serpentinized
VEINS: black and green veins 
STRUCTURE: </t>
  </si>
  <si>
    <t xml:space="preserve">---
SEQUENCE: I
UNIT/SUBUNIT: 12f
ROCK NAME: Dunite
CONTACT: Intrusive
TEXTURE: 
IGNEOUS SUMMARY: serpentinized dunite crosscut by pyroxenitic dykes with minor harzburgite zone and oxidized zones
ALTERATION: 
VEINS: 
STRUCTURE: </t>
  </si>
  <si>
    <t xml:space="preserve">---
SEQUENCE: I
UNIT/SUBUNIT: 12g
ROCK NAME: Dunite
CONTACT: Continuous
TEXTURE: 
IGNEOUS SUMMARY: Serpentinized dunite crosscut by few gabbroic dykes
ALTERATION: serpentinized
VEINS: black and green veins 
STRUCTURE: </t>
  </si>
  <si>
    <t xml:space="preserve">---
SEQUENCE: I
UNIT/SUBUNIT: 12g
ROCK NAME: Dunite
CONTACT: continuous
TEXTURE: 
IGNEOUS SUMMARY: Serpentinized dunite crosscut by few gabbroic dykes
ALTERATION: 
VEINS: Network of black veins, some white and green
STRUCTURE: </t>
  </si>
  <si>
    <t xml:space="preserve">---
SEQUENCE: I
UNIT/SUBUNIT: 12g
ROCK NAME: Gabbro
CONTACT: Intrusive
TEXTURE: Granular
IGNEOUS SUMMARY: Highly altered gabbro 
ALTERATION: completely altered
VEINS: green vein
STRUCTURE: </t>
  </si>
  <si>
    <t xml:space="preserve">---
SEQUENCE: I
UNIT/SUBUNIT: 12g
ROCK NAME: Gabbro
CONTACT: Intrusive
TEXTURE: Granular
IGNEOUS SUMMARY: Highly altered gabbro 
ALTERATION: completely altered
VEINS: green to white veins
STRUCTURE: </t>
  </si>
  <si>
    <t xml:space="preserve">---
SEQUENCE: I
UNIT/SUBUNIT: 12g
ROCK NAME: olivine gabbro
CONTACT: Intrusive
TEXTURE: Granular
IGNEOUS SUMMARY: Altered gabbro 
ALTERATION: largely altered
VEINS: greeen to white veins
STRUCTURE: </t>
  </si>
  <si>
    <t xml:space="preserve">---
SEQUENCE: I
UNIT/SUBUNIT: 12f
ROCK NAME: Dunite
CONTACT: Continuous
TEXTURE: 
IGNEOUS SUMMARY: serpentinized dunite with a small patch of Opx
ALTERATION: serpentinized 
VEINS: large green vein, a network of milimetric green veins and few fine white veins
STRUCTURE: </t>
  </si>
  <si>
    <t xml:space="preserve">---
SEQUENCE: I
UNIT/SUBUNIT: 13a
ROCK NAME: Harzburgite
CONTACT: modal
TEXTURE: Granular
IGNEOUS SUMMARY: serpentinized harzburgite
ALTERATION: serpentinized 
VEINS: dense network of milimetric green to white veins
STRUCTURE: </t>
  </si>
  <si>
    <t xml:space="preserve">---
SEQUENCE: I
UNIT/SUBUNIT: 13a
ROCK NAME: Olivine gabbro
CONTACT: intrusive
TEXTURE: Granular
IGNEOUS SUMMARY: highly altered olivine gabbro
ALTERATION: highly altered
VEINS: few black to green veins
STRUCTURE: </t>
  </si>
  <si>
    <t xml:space="preserve">---
SEQUENCE: I
UNIT/SUBUNIT: 13a
ROCK NAME: Olivine gabbro
CONTACT: intrusive
TEXTURE: Granular
IGNEOUS SUMMARY: highly altered olivine gabbro
ALTERATION: highly altered
VEINS: few green veins
STRUCTURE: </t>
  </si>
  <si>
    <t xml:space="preserve">---
SEQUENCE: I
UNIT/SUBUNIT: 13a
ROCK NAME: Olivine gabbro
CONTACT: intrusive
TEXTURE: Granular
IGNEOUS SUMMARY: Highly altered gabbro
ALTERATION: highly altered
VEINS: network of green veins
STRUCTURE: </t>
  </si>
  <si>
    <t xml:space="preserve">---
SEQUENCE: I
UNIT/SUBUNIT: 13b
ROCK NAME: Dunite
CONTACT: modal
TEXTURE: 
IGNEOUS SUMMARY: serpentinized dunite
ALTERATION: serpentinized 
VEINS: dense network of fine white veins
STRUCTURE: </t>
  </si>
  <si>
    <t xml:space="preserve">---
SEQUENCE: I
UNIT/SUBUNIT: 13b
ROCK NAME: gabbro
CONTACT: intrusive
TEXTURE: Granular
IGNEOUS SUMMARY: highly altered olivine bearing micro gabbro
ALTERATION: highly altered
VEINS: few green and white veins 
STRUCTURE: </t>
  </si>
  <si>
    <t xml:space="preserve">---
SEQUENCE: I
UNIT/SUBUNIT: 13b
ROCK NAME: gabbro
CONTACT: intrusive
TEXTURE: Granular
IGNEOUS SUMMARY: highly altered olivine gabbro
ALTERATION: highly altered
VEINS: few green and white veins
STRUCTURE: </t>
  </si>
  <si>
    <t xml:space="preserve">---
SEQUENCE: I
UNIT/SUBUNIT: 13b
ROCK NAME: Dunite
CONTACT: Continuous
TEXTURE: 
IGNEOUS SUMMARY: serpentinized dunite
ALTERATION: serpentinized 
VEINS: network of green veins
STRUCTURE: </t>
  </si>
  <si>
    <t xml:space="preserve">---
SEQUENCE: I
UNIT/SUBUNIT: 13b
ROCK NAME: gabbro
CONTACT: intrusive
TEXTURE: Granular
IGNEOUS SUMMARY: highly altered
ALTERATION: highly altered
VEINS: few green veins
STRUCTURE: </t>
  </si>
  <si>
    <t xml:space="preserve">---
SEQUENCE: I
UNIT/SUBUNIT: 13b
ROCK NAME: gabbro
CONTACT: intrusive
TEXTURE: Granular
IGNEOUS SUMMARY: Highly altered gabbro
ALTERATION: highly altered
VEINS: few green and white veins
STRUCTURE: </t>
  </si>
  <si>
    <t xml:space="preserve">---
SEQUENCE: I
UNIT/SUBUNIT: 13b
ROCK NAME: gabbro
CONTACT: Continuous
TEXTURE: Granular
IGNEOUS SUMMARY: altered gabbro
ALTERATION: highly altered
VEINS: few milimetric green veins
STRUCTURE: </t>
  </si>
  <si>
    <t xml:space="preserve">---
SEQUENCE: I
UNIT/SUBUNIT: 13b
ROCK NAME: Dunite
CONTACT: intrusive
TEXTURE: 
IGNEOUS SUMMARY: serpentinized dunite
ALTERATION: serpentinized 
VEINS: few milimetric green to white veins and thin white veins
STRUCTURE: </t>
  </si>
  <si>
    <t xml:space="preserve">---
SEQUENCE: I
UNIT/SUBUNIT: 13b
ROCK NAME: Dunite
CONTACT: Continuous
TEXTURE: 
IGNEOUS SUMMARY: serpentinized dunite
ALTERATION: serpentinized 
VEINS: network of milimetric green veins and few thin white veins
STRUCTURE: </t>
  </si>
  <si>
    <t xml:space="preserve">---
SEQUENCE: I
UNIT/SUBUNIT: 13b
ROCK NAME: gabbro
CONTACT: intrusive
TEXTURE: Granular
IGNEOUS SUMMARY: highly altered gabbro
ALTERATION: highly altered
VEINS: few green veins
STRUCTURE: </t>
  </si>
  <si>
    <t xml:space="preserve">---
SEQUENCE: I
UNIT/SUBUNIT: 13c
ROCK NAME: Harzburgite
CONTACT: Modal
TEXTURE: Granular
IGNEOUS SUMMARY: serpentinized harzburgite with few cross cutting small dikes 
ALTERATION: serpentinized 
VEINS: few white veins
STRUCTURE: </t>
  </si>
  <si>
    <t xml:space="preserve">---
SEQUENCE: I
UNIT/SUBUNIT: 13c
ROCK NAME: Harzburgite
CONTACT: Continuous
TEXTURE: Granular
IGNEOUS SUMMARY: serpentinized harzburgite
ALTERATION: serpentinized 
VEINS: network of black veins
STRUCTURE: </t>
  </si>
  <si>
    <t xml:space="preserve">---
SEQUENCE: I
UNIT/SUBUNIT: 13c
ROCK NAME: Dunite
CONTACT: Modal
TEXTURE: 
IGNEOUS SUMMARY: serpentinized dunite
ALTERATION: serpentinized 
VEINS: few black, green veins
STRUCTURE: </t>
  </si>
  <si>
    <t xml:space="preserve">---
SEQUENCE: I
UNIT/SUBUNIT: 13c
ROCK NAME: Dunite
CONTACT: Continuous
TEXTURE: 
IGNEOUS SUMMARY: serpentinized dunite
ALTERATION: serpentinized 
VEINS: few black, green veins
STRUCTURE: </t>
  </si>
  <si>
    <t xml:space="preserve">---
SEQUENCE: I
UNIT/SUBUNIT: 13d
ROCK NAME: Harzburgite
CONTACT: modal
TEXTURE: Granular
IGNEOUS SUMMARY: serpentinized harzburgite crosscutted by gabbroic and pyroxenitic dikes
ALTERATION: serpentinized 
VEINS: black, green veins
STRUCTURE: </t>
  </si>
  <si>
    <t xml:space="preserve">---
SEQUENCE: I
UNIT/SUBUNIT: 13d
ROCK NAME: Harzburgite
CONTACT: Continuous
TEXTURE: Granular
IGNEOUS SUMMARY: serpentinized harzburgite crosscutted by gabbroic and pyroxenitic dikes
ALTERATION: serpentinized 
VEINS: black, green veins
STRUCTURE: </t>
  </si>
  <si>
    <t xml:space="preserve">---
SEQUENCE: I
UNIT/SUBUNIT: 13e
ROCK NAME: Dunite
CONTACT: Modal
TEXTURE: 
IGNEOUS SUMMARY: serpentinized dunite crosscutted by gabbroic dike
ALTERATION: serpentinized 
VEINS: green, thin white veins
STRUCTURE: </t>
  </si>
  <si>
    <t xml:space="preserve">---
SEQUENCE: I
UNIT/SUBUNIT: 13f
ROCK NAME: Harzburgite
CONTACT: Modal
TEXTURE: Granular
IGNEOUS SUMMARY: serpentinized harzburgite crosscutted by gabbroic dike
ALTERATION: serpentinized 
VEINS: black, green, white veins
STRUCTURE: </t>
  </si>
  <si>
    <t xml:space="preserve">---
SEQUENCE: I
UNIT/SUBUNIT: 13f
ROCK NAME: Harzburgite
CONTACT: Continuous
TEXTURE: 
IGNEOUS SUMMARY: serpentinized harzburgite crosscutted by gabbroic dike
ALTERATION: serpentinized 
VEINS: black, green, white veins
STRUCTURE: </t>
  </si>
  <si>
    <t xml:space="preserve">---
SEQUENCE: I
UNIT/SUBUNIT: 13g
ROCK NAME: Dunite
CONTACT: Modal
TEXTURE: 
IGNEOUS SUMMARY: serpentinized dunite
ALTERATION: serpentinized 
VEINS: few black veins
STRUCTURE: </t>
  </si>
  <si>
    <t xml:space="preserve">---
SEQUENCE: I
UNIT/SUBUNIT: 13h
ROCK NAME: Harzburgite
CONTACT: Modal
TEXTURE: Granular
IGNEOUS SUMMARY: serpentinized harzburgite crosscutted by thin pyroxenitic dikes
ALTERATION: serpentinized 
VEINS: few black veins
STRUCTURE: </t>
  </si>
  <si>
    <t xml:space="preserve">---
SEQUENCE: I
UNIT/SUBUNIT: 13h
ROCK NAME: Harzburgite
CONTACT: Continuous
TEXTURE: Granular
IGNEOUS SUMMARY: serpentinized harzburgite crosscutted by thin pyroxenitic dikes
ALTERATION: serpentinized 
VEINS: few black veins
STRUCTURE: </t>
  </si>
  <si>
    <t xml:space="preserve">---
SEQUENCE: I
UNIT/SUBUNIT: 14a
ROCK NAME: gabbro
CONTACT: intrusive
TEXTURE: Granular
IGNEOUS SUMMARY: serpentinized harzburgite crosscutted by gabbroic dikes
ALTERATION: 
VEINS: white veins
STRUCTURE: </t>
  </si>
  <si>
    <t xml:space="preserve">---
SEQUENCE: I
UNIT/SUBUNIT: 14a
ROCK NAME: Harzburgite
CONTACT: Continuous
TEXTURE: Granular
IGNEOUS SUMMARY: serpentinized harzburgite crosscutted by gabbroic dikes
ALTERATION: serpentinized 
VEINS: white veins
STRUCTURE: </t>
  </si>
  <si>
    <t xml:space="preserve">---
SEQUENCE: I
UNIT/SUBUNIT: 14b
ROCK NAME: Olivine gabbro
CONTACT: intrusive
TEXTURE: Granular
IGNEOUS SUMMARY: olivine gabbro dike crosscut by green veins
ALTERATION: 
VEINS: 
STRUCTURE: </t>
  </si>
  <si>
    <t xml:space="preserve">---
SEQUENCE: I
UNIT/SUBUNIT: 14c
ROCK NAME: Harzburgite
CONTACT: Intrusive
TEXTURE: Granular
IGNEOUS SUMMARY: serpentinized harzburgite
ALTERATION: serpentinized 
VEINS: black, green thin white veins
STRUCTURE: </t>
  </si>
  <si>
    <t xml:space="preserve">---
SEQUENCE: I
UNIT/SUBUNIT: 14c
ROCK NAME: Harzburgite
CONTACT: Continuous
TEXTURE: Granular
IGNEOUS SUMMARY: serpentinized harzburgite
ALTERATION: serpentinized 
VEINS: black, green thin white veins
STRUCTURE: </t>
  </si>
  <si>
    <t xml:space="preserve">---
SEQUENCE: I
UNIT/SUBUNIT: 14d
ROCK NAME: Olivine gabbro
CONTACT: intrusive
TEXTURE: Granular
IGNEOUS SUMMARY: olivine gabbro dike crosscut by green veins
ALTERATION: 
VEINS: green, white veins
STRUCTURE: </t>
  </si>
  <si>
    <t xml:space="preserve">---
SEQUENCE: I
UNIT/SUBUNIT: 14e
ROCK NAME: Dunite
CONTACT: Intrusive
TEXTURE: 
IGNEOUS SUMMARY: serpentinized dunite
ALTERATION: serpentinized 
VEINS: thin white veins
STRUCTURE: </t>
  </si>
  <si>
    <t xml:space="preserve">---
SEQUENCE: I
UNIT/SUBUNIT: 14e
ROCK NAME: Dunite
CONTACT: Continuous
TEXTURE: 
IGNEOUS SUMMARY: serpentinized dunite
ALTERATION: serpentinized 
VEINS: thin white veins
STRUCTURE: </t>
  </si>
  <si>
    <t xml:space="preserve">---
SEQUENCE: I
UNIT/SUBUNIT: 14f
ROCK NAME: Olivine gabbro
CONTACT: intrusive
TEXTURE: Granular
IGNEOUS SUMMARY: offset olivine gabbro dike 
ALTERATION: 
VEINS: green  veins
STRUCTURE: </t>
  </si>
  <si>
    <t xml:space="preserve">---
SEQUENCE: I
UNIT/SUBUNIT: 14g
ROCK NAME: Harzburgite
CONTACT: Intrusive
TEXTURE: Granular
IGNEOUS SUMMARY: serpentinized harzburgite crosscutted by offset gabbroic dikes
ALTERATION: serpentinized 
VEINS: black, green, white veins
STRUCTURE: </t>
  </si>
  <si>
    <t xml:space="preserve">---
SEQUENCE: I
UNIT/SUBUNIT: 14g
ROCK NAME: Olivine gabbro
CONTACT: Intrusive
TEXTURE: Granular
IGNEOUS SUMMARY: serpentinized olivine gabbro dike
ALTERATION: serpentinized
VEINS: black veins, grey veins
STRUCTURE: </t>
  </si>
  <si>
    <t xml:space="preserve">---
SEQUENCE: I
UNIT/SUBUNIT: 14g
ROCK NAME: Olivine gabbro
CONTACT: Intrusive
TEXTURE: Granular
IGNEOUS SUMMARY: coarse olivine gabbro dike
ALTERATION: serpentinized
VEINS: black veins
STRUCTURE: </t>
  </si>
  <si>
    <t xml:space="preserve">---
SEQUENCE: I
UNIT/SUBUNIT: 14h
ROCK NAME: dunite
CONTACT: Continuous
TEXTURE: 
IGNEOUS SUMMARY: fractured, serpentinized dunite with a cross-cutting gabbroic dike
ALTERATION: 
VEINS: white veins crosscut dike
STRUCTURE: </t>
  </si>
  <si>
    <t xml:space="preserve">---
SEQUENCE: I
UNIT/SUBUNIT: 14h
ROCK NAME: Olivine gabbro
CONTACT: Intrusive
TEXTURE: Granular
IGNEOUS SUMMARY: plagioclase-rich olivine gabbro dike
ALTERATION: serpentinized 
VEINS: black veins, white veins
STRUCTURE: </t>
  </si>
  <si>
    <t xml:space="preserve">---
SEQUENCE: I
UNIT/SUBUNIT: 14i
ROCK NAME: Harzburgite
CONTACT: Continuous
TEXTURE: 
IGNEOUS SUMMARY: slightly fractured serpentinized harzburgite cross-cut by sheared olivine gabbro dikes
ALTERATION: 
VEINS: white veins, black veins
STRUCTURE: </t>
  </si>
  <si>
    <t xml:space="preserve">---
SEQUENCE: I
UNIT/SUBUNIT: 14i
ROCK NAME: Olivine gabbro
CONTACT: Intrusive
TEXTURE: Granular
IGNEOUS SUMMARY: sheared olivine gabbro dike
ALTERATION: 
VEINS: 
STRUCTURE: </t>
  </si>
  <si>
    <t xml:space="preserve">---
SEQUENCE: I
UNIT/SUBUNIT: 14i
ROCK NAME: Olivine gabbro
CONTACT: Continuous
TEXTURE: Granular
IGNEOUS SUMMARY: olivine gabbro dike
ALTERATION: 
VEINS: 
STRUCTURE: </t>
  </si>
  <si>
    <t xml:space="preserve">---
SEQUENCE: I
UNIT/SUBUNIT: 14i
ROCK NAME: Olivine gabbro
CONTACT: Intrusive
TEXTURE: Granular
IGNEOUS SUMMARY: sheared olivine gabbro dike
ALTERATION: 
VEINS: grey veins white veins
STRUCTURE: </t>
  </si>
  <si>
    <t xml:space="preserve">---
SEQUENCE: I
UNIT/SUBUNIT: 14i
ROCK NAME: Olivine gabbro
CONTACT: Intrusive
TEXTURE: Granular
IGNEOUS SUMMARY: sheared olivine norite dike cross cut by veins
ALTERATION: 
VEINS: 3 mm thick grey-white veins
STRUCTURE: </t>
  </si>
  <si>
    <t xml:space="preserve">---
SEQUENCE: I
UNIT/SUBUNIT: 14i
ROCK NAME: Olivine gabbro
CONTACT: Intrusive
TEXTURE: Granular
IGNEOUS SUMMARY: olivine gabbro dike
ALTERATION: 
VEINS: grey veins, white veins
STRUCTURE: </t>
  </si>
  <si>
    <t xml:space="preserve">---
SEQUENCE: I
UNIT/SUBUNIT: 14j
ROCK NAME: dunite
CONTACT: Continuous
TEXTURE: 
IGNEOUS SUMMARY: serpentinized dunite
ALTERATION: serpentinized
VEINS: black vins, white veins
STRUCTURE: </t>
  </si>
  <si>
    <t xml:space="preserve">---
SEQUENCE: I
UNIT/SUBUNIT: 14k
ROCK NAME: Harzburgite
CONTACT: Continuous
TEXTURE: 
IGNEOUS SUMMARY: fractured, serpentinized harzburgite cross cut by olivine gabbro dikes
ALTERATION: serpentinized
VEINS: white veins,black veins
STRUCTURE: </t>
  </si>
  <si>
    <t xml:space="preserve">---
SEQUENCE: I
UNIT/SUBUNIT: 14k
ROCK NAME: Harzburgite
CONTACT: Tectonic
TEXTURE: 
IGNEOUS SUMMARY: fractured, serpentinized harzburgite cross cut by olivine gabbro dikes
ALTERATION: 
VEINS: white veins
STRUCTURE: </t>
  </si>
  <si>
    <t xml:space="preserve">---
SEQUENCE: I
UNIT/SUBUNIT: 14k
ROCK NAME: Olivine gabbro
CONTACT: Intrusive
TEXTURE: Granular
IGNEOUS SUMMARY: olivine gabbro dike
ALTERATION: serpentinized
VEINS: white veins, grey veins, black veins
STRUCTURE: </t>
  </si>
  <si>
    <t xml:space="preserve">---
SEQUENCE: I
UNIT/SUBUNIT: 14k
ROCK NAME: Olivine gabbro
CONTACT: Intrusive
TEXTURE: Granular
IGNEOUS SUMMARY: gabbroic dike
ALTERATION: fully serpentinized  
VEINS: white veins, grey veins, black veins
STRUCTURE: </t>
  </si>
  <si>
    <t xml:space="preserve">---
SEQUENCE: I
UNIT/SUBUNIT: 15a
ROCK NAME: dunite
CONTACT: Intrusive
TEXTURE: 
IGNEOUS SUMMARY: fully serpentinized dunite crosscut by gabbroic dikes 
ALTERATION: 
VEINS: white veins
STRUCTURE: </t>
  </si>
  <si>
    <t xml:space="preserve">---
SEQUENCE: I
UNIT/SUBUNIT: 15b
ROCK NAME: Olivine gabbro
CONTACT: Continuous
TEXTURE: Granular
IGNEOUS SUMMARY: gabbroic dike
ALTERATION: 
VEINS: 
STRUCTURE: </t>
  </si>
  <si>
    <t xml:space="preserve">---
SEQUENCE: I
UNIT/SUBUNIT: 15b
ROCK NAME: dunite
CONTACT: Intrusive
TEXTURE: 
IGNEOUS SUMMARY: fully serpentinized dunite crosscut by gabbroic dikes 
ALTERATION: serpentinized
VEINS: white veins, black veins, green veins
STRUCTURE: </t>
  </si>
  <si>
    <t xml:space="preserve">---
SEQUENCE: I
UNIT/SUBUNIT: 15b
ROCK NAME: gabbro
CONTACT: Intrusive
TEXTURE: Granular
IGNEOUS SUMMARY: gabbroic dike
ALTERATION: serpentinize
VEINS: white veins, black veins
STRUCTURE: </t>
  </si>
  <si>
    <t xml:space="preserve">---
SEQUENCE: I
UNIT/SUBUNIT: 15b
ROCK NAME: Olivine gabbro
CONTACT: Intrusive
TEXTURE: Granular
IGNEOUS SUMMARY: olivine gabbro dike
ALTERATION: serpentinized
VEINS: white veins, grey veins, black veins
STRUCTURE: </t>
  </si>
  <si>
    <t xml:space="preserve">---
SEQUENCE: I
UNIT/SUBUNIT: 15b
ROCK NAME: Olivine gabbro
CONTACT: Intrusive
TEXTURE: Granular
IGNEOUS SUMMARY: varitextured gabbroic dike
ALTERATION: 
VEINS: grey veins, white veins, black veins
STRUCTURE: </t>
  </si>
  <si>
    <t xml:space="preserve">---
SEQUENCE: I
UNIT/SUBUNIT: 15b
ROCK NAME: dunite
CONTACT: Continuous
TEXTURE: 
IGNEOUS SUMMARY: fully serpentinized dunite crosscut by gabbroic dikes 
ALTERATION: 
VEINS: 
STRUCTURE: </t>
  </si>
  <si>
    <t xml:space="preserve">---
SEQUENCE: I
UNIT/SUBUNIT: 15b
ROCK NAME: gabbro
CONTACT: Intrusive
TEXTURE: Granular
IGNEOUS SUMMARY: highly altered gabbroic dike
ALTERATION: serpentinzed
VEINS: white veins, grey-green veins
STRUCTURE: </t>
  </si>
  <si>
    <t xml:space="preserve">---
SEQUENCE: I
UNIT/SUBUNIT: 15b
ROCK NAME: dunite
CONTACT: Continuous
TEXTURE: 
IGNEOUS SUMMARY: fully serpentinized dunite crosscut by gabbroic dikes 
ALTERATION: 
VEINS: grey veins
STRUCTURE: </t>
  </si>
  <si>
    <t xml:space="preserve">---
SEQUENCE: I
UNIT/SUBUNIT: 15b
ROCK NAME: Olivine gabbro
CONTACT: Intrusive
TEXTURE: Granular
IGNEOUS SUMMARY: olivine gabbro dike
ALTERATION: serpentinized
VEINS: black veins
STRUCTURE: </t>
  </si>
  <si>
    <t xml:space="preserve">---
SEQUENCE: I
UNIT/SUBUNIT: 15b
ROCK NAME: dunite
CONTACT: Continuous
TEXTURE: 
IGNEOUS SUMMARY: fully serpentinized dunite crosscut by gabbroic dikes 
ALTERATION: serpentinized
VEINS: black veins
STRUCTURE: </t>
  </si>
  <si>
    <t xml:space="preserve">---
SEQUENCE: I
UNIT/SUBUNIT: 15b
ROCK NAME: dunite
CONTACT: Continuous
TEXTURE: 
IGNEOUS SUMMARY: fully serpentinized dunite crosscut by gabbroic dikes 
ALTERATION: 
VEINS: black veins
STRUCTURE: </t>
  </si>
  <si>
    <t xml:space="preserve">---
SEQUENCE: I
UNIT/SUBUNIT: 15b
ROCK NAME: Gabbro
CONTACT: Intrusive
TEXTURE: Granular
IGNEOUS SUMMARY: altered gabbroic dike
ALTERATION: serpentinized
VEINS: grey veins, black veins
STRUCTURE: </t>
  </si>
  <si>
    <t xml:space="preserve">---
SEQUENCE: I
UNIT/SUBUNIT: 15b
ROCK NAME: gabbro
CONTACT: Intrusive
TEXTURE: Granular
IGNEOUS SUMMARY: altered gabbroic dike
ALTERATION: serpentinized
VEINS: black veins, grey veins
STRUCTURE: </t>
  </si>
  <si>
    <t xml:space="preserve">---
SEQUENCE: I
UNIT/SUBUNIT: 15c
ROCK NAME: Harzburgite
CONTACT: Continuous
TEXTURE: 
IGNEOUS SUMMARY: fractured, serpentinized harzburgite with a melt impregnation texture and multiple pyroxenite dikes
ALTERATION: 
VEINS: black veins
STRUCTURE: </t>
  </si>
  <si>
    <t xml:space="preserve">---
SEQUENCE: I
UNIT/SUBUNIT: 15c
ROCK NAME: Clinopyroxenite
CONTACT: Intrusive
TEXTURE: Granular
IGNEOUS SUMMARY: pyroxenite dike
ALTERATION: serpentinized
VEINS: black veins, grey veins
STRUCTURE: </t>
  </si>
  <si>
    <t xml:space="preserve">---
SEQUENCE: I
UNIT/SUBUNIT: 15c
ROCK NAME: Olivine gabbro
CONTACT: Intrusive
TEXTURE: Granular
IGNEOUS SUMMARY: olivine gabbro dike
ALTERATION: serpentinized
VEINS: grey veins, black veins
STRUCTURE: </t>
  </si>
  <si>
    <t xml:space="preserve">---
SEQUENCE: I
UNIT/SUBUNIT: 15c
ROCK NAME: Harzburgite
CONTACT: Continuous
TEXTURE: 
IGNEOUS SUMMARY: fractured, serpentinized harzburgite with a melt impregnation texture and multiple pyroxenite dikes
ALTERATION: serpentinised
VEINS: cut by a variety of serpentine veins
STRUCTURE: </t>
  </si>
  <si>
    <t xml:space="preserve">---
SEQUENCE: I
UNIT/SUBUNIT: 15d
ROCK NAME: Harzburgite
CONTACT: Intrusive
TEXTURE: 
IGNEOUS SUMMARY: serpentinized dunite with near-harzburgitic zone cross-cut by olivine gabbro dikes
ALTERATION: serpentinised
VEINS: cut by a variety of serpentine veins
STRUCTURE: </t>
  </si>
  <si>
    <t xml:space="preserve">---
SEQUENCE: I
UNIT/SUBUNIT: 15d 
ROCK NAME: Olivine gabbro
CONTACT: Intrusive
TEXTURE: Granular
IGNEOUS SUMMARY: olivine gabbro dike
ALTERATION: altered and pseudomorphed
VEINS: black veins, brown veins, white veins, grey-green veins
STRUCTURE: </t>
  </si>
  <si>
    <t xml:space="preserve">---
SEQUENCE: I
UNIT/SUBUNIT: 15d
ROCK NAME: dunite
CONTACT: Tectonic
TEXTURE: 
IGNEOUS SUMMARY: serpentinized dunite with near-harzburgitic zone cross-cut by olivine gabbro dikes
ALTERATION: serpentinised
VEINS: cut by a variety of serpentine veins
STRUCTURE: </t>
  </si>
  <si>
    <t xml:space="preserve">---
SEQUENCE: I
UNIT/SUBUNIT: 15d
ROCK NAME: Olivine gabbro
CONTACT: Intrusive
TEXTURE: Granular
IGNEOUS SUMMARY: olivine gabbro dike
ALTERATION: altered and pseudomorphed
VEINS: grey veins, white veins, grey-greey veins
STRUCTURE: </t>
  </si>
  <si>
    <t xml:space="preserve">---
SEQUENCE: I
UNIT/SUBUNIT: 15d
ROCK NAME: Olivine gabbro
CONTACT: Intrusive
TEXTURE: Granular
IGNEOUS SUMMARY: olivine gabbro dike
ALTERATION: altered and pseudomorphed
VEINS: thick black veins, white veins, brown veins, grey green veins
STRUCTURE: </t>
  </si>
  <si>
    <t xml:space="preserve">---
SEQUENCE: I
UNIT/SUBUNIT: 15d
ROCK NAME: dunite
CONTACT: continuous
TEXTURE: 
IGNEOUS SUMMARY: serpentinized dunite with near-harzburgitic zone cross-cut by olivine gabbro dikes
ALTERATION: serpentinised
VEINS: cut by a variety of serpentine veins
STRUCTURE: </t>
  </si>
  <si>
    <t xml:space="preserve">---
SEQUENCE: I
UNIT/SUBUNIT: 15d
ROCK NAME: olivine gabbro
CONTACT: Intrusive
TEXTURE: Granular
IGNEOUS SUMMARY: coarse grained olivine gabbro
ALTERATION: altered and pseudomorphed
VEINS: sigmoidal green veins to 2 mm
STRUCTURE: </t>
  </si>
  <si>
    <t xml:space="preserve">---
SEQUENCE: I
UNIT/SUBUNIT: 15d
ROCK NAME: olivine gabbro
CONTACT: intrusive
TEXTURE: Granular
IGNEOUS SUMMARY: medium grained olivine gabbro
ALTERATION: altered and pseudomorphed
VEINS: rare white veins x-cut
STRUCTURE: </t>
  </si>
  <si>
    <t xml:space="preserve">---
SEQUENCE: I
UNIT/SUBUNIT: 15d
ROCK NAME: olivine gabbro
CONTACT: intrusive
TEXTURE: granular
IGNEOUS SUMMARY: altered composite gabbro dyke
ALTERATION: altered and pseudomorphed
VEINS: cut by sigmoidal green veins
STRUCTURE: </t>
  </si>
  <si>
    <t xml:space="preserve">---
SEQUENCE: I
UNIT/SUBUNIT: 15d
ROCK NAME: Wehrlite
CONTACT: intrusive
TEXTURE: granular
IGNEOUS SUMMARY: diffuse disseminated clinopyroxene dike
ALTERATION: altered and pseudomorphed
VEINS: cut by black/white composite veins
STRUCTURE: </t>
  </si>
  <si>
    <t xml:space="preserve">---
SEQUENCE: I
UNIT/SUBUNIT: 15d
ROCK NAME: olivine gabbro
CONTACT: intrusive
TEXTURE: granular
IGNEOUS SUMMARY: altered and pseudomorphed olivine gabbro
ALTERATION: altered and pseudomorphed
VEINS: cut by green/white composite veins
STRUCTURE: </t>
  </si>
  <si>
    <t xml:space="preserve">---
SEQUENCE: I
UNIT/SUBUNIT: 15d
ROCK NAME: wehrlite
CONTACT: intrusive
TEXTURE: granular
IGNEOUS SUMMARY: altered and pseudomorphed wehrlite
ALTERATION: altered and pseudomorphed
VEINS: cut by sigmoidal white/black composite veins
STRUCTURE: </t>
  </si>
  <si>
    <t xml:space="preserve">---
SEQUENCE: I
UNIT/SUBUNIT: 15d
ROCK NAME: Gabbro
CONTACT: intrusive
TEXTURE: granular
IGNEOUS SUMMARY: altered gabbro dyke
ALTERATION: altered and pseudomorphed
VEINS: dark green veins emanate
STRUCTURE: </t>
  </si>
  <si>
    <t xml:space="preserve">---
SEQUENCE: I
UNIT/SUBUNIT: 15d
ROCK NAME: Olivine gabbro
CONTACT: intrusive
TEXTURE: granular
IGNEOUS SUMMARY: altered olivine gabbro dyke
ALTERATION: altered and pseudomorphed
VEINS: white veins emanate
STRUCTURE: </t>
  </si>
  <si>
    <t xml:space="preserve">---
SEQUENCE: I
UNIT/SUBUNIT: 15d
ROCK NAME: dunite
CONTACT: continuous
TEXTURE: 
IGNEOUS SUMMARY: serpentinized dunite with near-harzburgitic zone cross-cut by olivine gabbro dikes
ALTERATION: 
VEINS: 
STRUCTURE: </t>
  </si>
  <si>
    <t xml:space="preserve">---
SEQUENCE: I
UNIT/SUBUNIT: 15d
ROCK NAME: wehrlite
CONTACT: intrusive
TEXTURE: granular
IGNEOUS SUMMARY: wehrllitic dissemination
ALTERATION: altered and pseudomorphed
VEINS: white veins emanate
STRUCTURE: </t>
  </si>
  <si>
    <t xml:space="preserve">---
SEQUENCE: I
UNIT/SUBUNIT: 15d
ROCK NAME: olivine gabbro
CONTACT: intrusive
TEXTURE: granular
IGNEOUS SUMMARY: altered olivine gabbro
ALTERATION: altered and pseudomorphed
VEINS: white veins emanate
STRUCTURE: </t>
  </si>
  <si>
    <t xml:space="preserve">---
SEQUENCE: I
UNIT/SUBUNIT: 15d
ROCK NAME: Gabbro
CONTACT: intrusive
TEXTURE: granular
IGNEOUS SUMMARY: altered gabbro
ALTERATION: altered and pseudomorphed
VEINS: white and pale greens to 2 mm emanate
STRUCTURE: </t>
  </si>
  <si>
    <t xml:space="preserve">---
SEQUENCE: I
UNIT/SUBUNIT: 15d
ROCK NAME: Dunite
CONTACT: Continuous
TEXTURE: 
IGNEOUS SUMMARY: serpentinised dunite
ALTERATION: serpentinised
VEINS: cut by white and brown veins
STRUCTURE: </t>
  </si>
  <si>
    <t xml:space="preserve">---
SEQUENCE: I
UNIT/SUBUNIT: 15d
ROCK NAME: Olivine gabbro
CONTACT: Intrusive
TEXTURE: Granular
IGNEOUS SUMMARY: moderately fractured, seriate grain size from coarse to fine
ALTERATION: highly altered
VEINS: thin white, green veins
STRUCTURE: </t>
  </si>
  <si>
    <t xml:space="preserve">---
SEQUENCE: I
UNIT/SUBUNIT: 15e
ROCK NAME: Dunite
CONTACT: Continuous
TEXTURE: 
IGNEOUS SUMMARY: serpentinized dunite, crosscutted by gabbroic and pyroxenitic dikes, partially oxidized, weakly fractured
ALTERATION: serpentinized
VEINS: green, white veins, frankestein texture
STRUCTURE: </t>
  </si>
  <si>
    <t xml:space="preserve">---
SEQUENCE: I
UNIT/SUBUNIT: 15e
ROCK NAME: Gabbro
CONTACT: Intrusive
TEXTURE: Equigranular
IGNEOUS SUMMARY: fractured and filled by serpentinization
ALTERATION: highly altered
VEINS: green veins
STRUCTURE: </t>
  </si>
  <si>
    <t xml:space="preserve">---
SEQUENCE: I
UNIT/SUBUNIT: 15f
ROCK NAME: Olivine gabbro
CONTACT: Intrusive
TEXTURE: Equigranular
IGNEOUS SUMMARY: seriate grain size increases towards bottom
ALTERATION: highly altered
VEINS: green, white veins
STRUCTURE: </t>
  </si>
  <si>
    <t xml:space="preserve">---
SEQUENCE: I
UNIT/SUBUNIT: 15g
ROCK NAME: Dunite
CONTACT: Intrusive
TEXTURE: 
IGNEOUS SUMMARY: serpentinized dunite, partially oxidized, weakly fractured, crosscutted by gabbroic and pyroxenitic dikes
ALTERATION: serpentinized
VEINS: green, white, and few black veins
STRUCTURE: </t>
  </si>
  <si>
    <t xml:space="preserve">---
SEQUENCE: I
UNIT/SUBUNIT: 15g
ROCK NAME: Clinopyroxenite
CONTACT: Intrusive
TEXTURE: Equigranular
IGNEOUS SUMMARY: offset 
ALTERATION: highly altered
VEINS: thin green veins
STRUCTURE: </t>
  </si>
  <si>
    <t xml:space="preserve">---
SEQUENCE: I
UNIT/SUBUNIT: 15g
ROCK NAME: Dunite
CONTACT: Continuous
TEXTURE: 
IGNEOUS SUMMARY: serpentinized dunite, partially oxidized, weakly fractured, crosscutted by gabbroic and pyroxenitic dikes
ALTERATION: serpentinized
VEINS: green, white, and few black veins
STRUCTURE: </t>
  </si>
  <si>
    <t xml:space="preserve">---
SEQUENCE: I
UNIT/SUBUNIT: 15g
ROCK NAME: Olivine gabbro
CONTACT: Intrusive
TEXTURE: Equigranular
IGNEOUS SUMMARY: offset 
ALTERATION: altered
VEINS: thin green veins
STRUCTURE: </t>
  </si>
  <si>
    <t xml:space="preserve">---
SEQUENCE: I
UNIT/SUBUNIT: 15g
ROCK NAME: Olivine gabbro
CONTACT: Intrusive
TEXTURE: Equigranular
IGNEOUS SUMMARY: variate grain size decreases towards bottom
ALTERATION: altered
VEINS: thin green veins
STRUCTURE: </t>
  </si>
  <si>
    <t xml:space="preserve">---
SEQUENCE: I
UNIT/SUBUNIT: 15g
ROCK NAME: Dunite
CONTACT: Continuous
TEXTURE: 
IGNEOUS SUMMARY: serpentinized dunite, partially oxidized, weakly fractured, crosscutted by gabbroic and pyroxenitic dikes
ALTERATION: 
VEINS: green, white, and few black veins
STRUCTURE: </t>
  </si>
  <si>
    <t xml:space="preserve">---
SEQUENCE: I
UNIT/SUBUNIT: 15g
ROCK NAME: Olivine gabbro
CONTACT: Intrusive
TEXTURE: Equigranular
IGNEOUS SUMMARY: fractured and filled by serpentinization
ALTERATION: highly altered
VEINS: green veins
STRUCTURE: </t>
  </si>
  <si>
    <t xml:space="preserve">---
SEQUENCE: I
UNIT/SUBUNIT: 15g
ROCK NAME: Dunite
CONTACT: Intrusive
TEXTURE: 
IGNEOUS SUMMARY: serpentinized dunite, partially oxidized, weakly fractured, crosscutted by gabbroic and pyroxenitic dikes
ALTERATION: 
VEINS: green, white, and few black veins
STRUCTURE: </t>
  </si>
  <si>
    <t xml:space="preserve">---
SEQUENCE: I
UNIT/SUBUNIT: 15g
ROCK NAME: Clinopyroxenite
CONTACT: Intrusive
TEXTURE: Equigranular
IGNEOUS SUMMARY: fractured and filled by serpentinization
ALTERATION: highly altered
VEINS: green veins
STRUCTURE: </t>
  </si>
  <si>
    <t xml:space="preserve">---
SEQUENCE: I
UNIT/SUBUNIT: 15h
ROCK NAME: Olivine gabbro
CONTACT: Intrusive
TEXTURE: Granular
IGNEOUS SUMMARY: fractured
ALTERATION: highly altered
VEINS: white veins
STRUCTURE: </t>
  </si>
  <si>
    <t xml:space="preserve">---
SEQUENCE: I
UNIT/SUBUNIT: 15i
ROCK NAME: Dunite
CONTACT: Intrusive
TEXTURE: 
IGNEOUS SUMMARY: serpentinized dunite, partially oxidized, weakly fractured, crosscutted by gabbroic and pyroxenitic dikes
ALTERATION: 
VEINS: green, white, and few black veins
STRUCTURE: </t>
  </si>
  <si>
    <t xml:space="preserve">---
SEQUENCE: I
UNIT/SUBUNIT: 15i
ROCK NAME: Clinopyroxenite
CONTACT: Intrusive
TEXTURE: Equigranular
IGNEOUS SUMMARY: fractured and filled by serpentinization
ALTERATION: highly altered
VEINS: green veins
STRUCTURE: </t>
  </si>
  <si>
    <t xml:space="preserve">---
SEQUENCE: I
UNIT/SUBUNIT: 15i
ROCK NAME: Dunite
CONTACT: Continuous
TEXTURE: 
IGNEOUS SUMMARY: serpentinized dunite, partially oxidized, weakly fractured, crosscutted by gabbroic and pyroxenitic dikes
ALTERATION: 
VEINS: green, white, and few black veins
STRUCTURE: </t>
  </si>
  <si>
    <t xml:space="preserve">---
SEQUENCE: I
UNIT/SUBUNIT: 15i
ROCK NAME: Olivine gabbro
CONTACT: Intrusive
TEXTURE: Equigranular
IGNEOUS SUMMARY: fractured and filled by serpentinization
ALTERATION: highly altered
VEINS: green veins
STRUCTURE: </t>
  </si>
  <si>
    <t xml:space="preserve">---
SEQUENCE: I
UNIT/SUBUNIT: 16a
ROCK NAME: Olivine gabbro
CONTACT: Intrusive
TEXTURE: 
IGNEOUS SUMMARY: fractured and filled by serpentinization
ALTERATION: highly altered
VEINS: green veins
STRUCTURE: </t>
  </si>
  <si>
    <t xml:space="preserve">---
SEQUENCE: I
UNIT/SUBUNIT: 16a
ROCK NAME: Dunite
CONTACT: Intrusive
TEXTURE: 
IGNEOUS SUMMARY: serpentinised harzburgite
ALTERATION: highly serpentinised
VEINS: rare white and black veins
STRUCTURE: </t>
  </si>
  <si>
    <t xml:space="preserve">---
SEQUENCE: I
UNIT/SUBUNIT: 16a
ROCK NAME: harzburgite
CONTACT: Continuous
TEXTURE: Granular
IGNEOUS SUMMARY: serpentinised harzburgite
ALTERATION: highly serpentinised
VEINS: cut by a variety of serpentine veins
STRUCTURE: </t>
  </si>
  <si>
    <t xml:space="preserve">---
SEQUENCE: I
UNIT/SUBUNIT: 16a
ROCK NAME: Olivine gabbro
CONTACT: Intrusive
TEXTURE: Granular
IGNEOUS SUMMARY: diffuse fine-grained olivine gabbro
ALTERATION: highly serpentinised
VEINS: white veins focussed in dyke
STRUCTURE: </t>
  </si>
  <si>
    <t xml:space="preserve">---
SEQUENCE: I
UNIT/SUBUNIT: 16a
ROCK NAME: olivine gabbro
CONTACT: Intrusive
TEXTURE: Granular
IGNEOUS SUMMARY: composite gabbroic dyke
ALTERATION: highly serpentinised
VEINS: thin white veins
STRUCTURE: </t>
  </si>
  <si>
    <t xml:space="preserve">---
SEQUENCE: I
UNIT/SUBUNIT: 16a
ROCK NAME: olivine gabbro
CONTACT: Intrusive
TEXTURE: Granular
IGNEOUS SUMMARY: coarse grained olivine gabbro
ALTERATION: highly serpentinised
VEINS: v. rare white veins
STRUCTURE: </t>
  </si>
  <si>
    <t xml:space="preserve">---
SEQUENCE: I
UNIT/SUBUNIT: 16b
ROCK NAME: olivine gabbro
CONTACT: Intrusive
TEXTURE: Granular
IGNEOUS SUMMARY: diffuse gabbro
ALTERATION: highly serpentinised
VEINS: single 2 mm thick glassy vein
STRUCTURE: </t>
  </si>
  <si>
    <t xml:space="preserve">---
SEQUENCE: I
UNIT/SUBUNIT: 16b
ROCK NAME: harzburgite
CONTACT: continuous
TEXTURE: Granular
IGNEOUS SUMMARY: serpentinised harzburgite
ALTERATION: serpentinised and veined
VEINS: cut by a variety of serpentine veins
STRUCTURE: </t>
  </si>
  <si>
    <t xml:space="preserve">---
SEQUENCE: I
UNIT/SUBUNIT: 16b
ROCK NAME: Gabbro
CONTACT: intrusive
TEXTURE: Granular
IGNEOUS SUMMARY: thin gabbroic vein
ALTERATION: highly altered
VEINS: cut by white veins
STRUCTURE: </t>
  </si>
  <si>
    <t xml:space="preserve">---
SEQUENCE: I
UNIT/SUBUNIT: 16c
ROCK NAME: dunite
CONTACT: intrusive
TEXTURE: Granular
IGNEOUS SUMMARY: serpentinised dunite
ALTERATION: serpentinised and veined
VEINS: cut by a variety of serpentine veins
STRUCTURE: </t>
  </si>
  <si>
    <t xml:space="preserve">---
SEQUENCE: I
UNIT/SUBUNIT: 16c
ROCK NAME: Clinopyroxenite
CONTACT: intrusive
TEXTURE: Granular
IGNEOUS SUMMARY: clinopyroxenite dikelet
ALTERATION: serpentinised and veined
VEINS: cut by white veins
STRUCTURE: </t>
  </si>
  <si>
    <t xml:space="preserve">---
SEQUENCE: I
UNIT/SUBUNIT: 16c
ROCK NAME: Wehrlite
CONTACT: intrusive
TEXTURE: Granular
IGNEOUS SUMMARY: altered olivine-clinopyroxenite dikelet
ALTERATION: anastomising veins and pervasive alteration
VEINS: cut by network of black veins
STRUCTURE: </t>
  </si>
  <si>
    <t xml:space="preserve">---
SEQUENCE: I
UNIT/SUBUNIT: 16d
ROCK NAME: dunite
CONTACT: Modal
TEXTURE: 
IGNEOUS SUMMARY: serpentised dunite
ALTERATION: serpentinised 
VEINS: cut by a variety of serpentine veins
STRUCTURE: </t>
  </si>
  <si>
    <t xml:space="preserve">---
SEQUENCE: I
UNIT/SUBUNIT: 16d
ROCK NAME: dunite
CONTACT: continuous
TEXTURE: 
IGNEOUS SUMMARY: serpentised dunite
ALTERATION: serpentinised 
VEINS: cut by a variety of serpentine veins
STRUCTURE: </t>
  </si>
  <si>
    <t xml:space="preserve">---
SEQUENCE: I
UNIT/SUBUNIT: 16d
ROCK NAME: olivine gabbro
CONTACT: intrusive
TEXTURE: Granular
IGNEOUS SUMMARY: altered olivine gabbro dyke
ALTERATION: altered
VEINS: white veins focussed in dyke
STRUCTURE: </t>
  </si>
  <si>
    <t xml:space="preserve">---
SEQUENCE: I
UNIT/SUBUNIT: 16d
ROCK NAME: olivine gabbro
CONTACT: intrusive
TEXTURE: Granular
IGNEOUS SUMMARY: altered olivine gabbro dyke
ALTERATION: altered
VEINS: white veins emanate from dyke, evenly spaced
STRUCTURE: </t>
  </si>
  <si>
    <t xml:space="preserve">---
SEQUENCE: I
UNIT/SUBUNIT: 17a
ROCK NAME: wehrlite
CONTACT: intrusive
TEXTURE: Granular
IGNEOUS SUMMARY: altered fine-grained wehrlite dike
ALTERATION: altered and pseudomorphed
VEINS: cut by green veins
STRUCTURE: </t>
  </si>
  <si>
    <t xml:space="preserve">---
SEQUENCE: I
UNIT/SUBUNIT: 17a
ROCK NAME: dunite
CONTACT: intrusive
TEXTURE: 
IGNEOUS SUMMARY: densely veined black dunite
ALTERATION: serpentinised 
VEINS: cut by a variety of serpentine veins
STRUCTURE: </t>
  </si>
  <si>
    <t xml:space="preserve">---
SEQUENCE: I
UNIT/SUBUNIT: 17a
ROCK NAME: dunite
CONTACT: continuous
TEXTURE: 
IGNEOUS SUMMARY: densely veined black dunite
ALTERATION: serpentinised  with paler haloes around the veins
VEINS: cut by a variety of serpentine veins
STRUCTURE: </t>
  </si>
  <si>
    <t xml:space="preserve">---
SEQUENCE: I
UNIT/SUBUNIT: 17a
ROCK NAME: wehrlite
CONTACT: intrusive
TEXTURE: Granular
IGNEOUS SUMMARY: densely veined wehrlite
ALTERATION: altered and pseudomorphed
VEINS:  50% obscured by veins up to 3 cm thick
STRUCTURE: </t>
  </si>
  <si>
    <t xml:space="preserve">---
SEQUENCE: I
UNIT/SUBUNIT: 18a
ROCK NAME: harzburgite
CONTACT: Modal
TEXTURE: Granular
IGNEOUS SUMMARY: serpentised harzburgite with thin gabbroid veins
ALTERATION: serpentinised 
VEINS: cut by a variety of serpentine veins
STRUCTURE: </t>
  </si>
  <si>
    <t xml:space="preserve">---
SEQUENCE: I
UNIT/SUBUNIT: 18a
ROCK NAME: harzburgite
CONTACT: continuous
TEXTURE: 
IGNEOUS SUMMARY: serpentised harzburgite with thin gabbroid veins
ALTERATION: serpentinised 
VEINS: cut by a variety of serpentine veins
STRUCTURE: </t>
  </si>
  <si>
    <t xml:space="preserve">---
SEQUENCE: I
UNIT/SUBUNIT: 18b
ROCK NAME: dunite
CONTACT: modal
TEXTURE: 
IGNEOUS SUMMARY: serpentinised dunite with thin gabbroid veins
ALTERATION: serpentinised 
VEINS: cut by a variety of serpentine veins
STRUCTURE: </t>
  </si>
  <si>
    <t xml:space="preserve">---
SEQUENCE: I
UNIT/SUBUNIT: 18b
ROCK NAME: gabbro
CONTACT: intrusive
TEXTURE: 
IGNEOUS SUMMARY: replaced gabbro vein
ALTERATION: altered and pseudomorphed
VEINS: composite white/grey veins and pale green veins to 4 mm emanating from dyke
STRUCTURE: </t>
  </si>
  <si>
    <t xml:space="preserve">---
SEQUENCE: I
UNIT/SUBUNIT: 18b
ROCK NAME: dunite
CONTACT: continuous
TEXTURE: 
IGNEOUS SUMMARY: serpentinised dunite with thin gabbroid veins
ALTERATION: serpentinised 
VEINS: cut by a variety of serpentine veins
STRUCTURE: </t>
  </si>
  <si>
    <t xml:space="preserve">---
SEQUENCE: I
UNIT/SUBUNIT: 18b
ROCK NAME: wehrlite
CONTACT: intrusive
TEXTURE: Granular
IGNEOUS SUMMARY: altered wehrlite
ALTERATION: alteration emanates from dykelet
VEINS: source of green/white veins
STRUCTURE: </t>
  </si>
  <si>
    <t xml:space="preserve">---
SEQUENCE: I
UNIT/SUBUNIT: 18c
ROCK NAME: harzburgite
CONTACT: modal
TEXTURE: Granular
IGNEOUS SUMMARY: orthopyroxene-poor harzburgite
ALTERATION: serpentinised 
VEINS: cut by a variety of serpentine veins
STRUCTURE: </t>
  </si>
  <si>
    <t xml:space="preserve">---
SEQUENCE: I
UNIT/SUBUNIT: 18c
ROCK NAME: gabbro
CONTACT: intrusive
TEXTURE: Granular
IGNEOUS SUMMARY: diffuse olivine gabbro
ALTERATION: altered and pseudomorphed
VEINS: cut by white and dark veins
STRUCTURE: </t>
  </si>
  <si>
    <t xml:space="preserve">---
SEQUENCE: I
UNIT/SUBUNIT: 18d
ROCK NAME: dunite
CONTACT: modal
TEXTURE: 
IGNEOUS SUMMARY: serpentinised dunite hosting diffuse gabbroid veins
ALTERATION: serpentinised 
VEINS: cut by a variety of serpentine veins
STRUCTURE: </t>
  </si>
  <si>
    <t xml:space="preserve">---
SEQUENCE: I
UNIT/SUBUNIT: 18d
ROCK NAME: dunite
CONTACT: continuous
TEXTURE: 
IGNEOUS SUMMARY: serpentinised dunite hosting diffuse gabbroid veins
ALTERATION: serpentinised 
VEINS: cut by a variety of serpentine veins
STRUCTURE: </t>
  </si>
  <si>
    <t xml:space="preserve">---
SEQUENCE: I
UNIT/SUBUNIT: 18d
ROCK NAME: gabbro
CONTACT: intrusive
TEXTURE: Granular
IGNEOUS SUMMARY: diffuse gabbro vein
ALTERATION: altered and pseudomorphed
VEINS: cut by pale green veins
STRUCTURE: </t>
  </si>
  <si>
    <t xml:space="preserve">---
SEQUENCE: I
UNIT/SUBUNIT: 18d
ROCK NAME: dunite
CONTACT: continuous
TEXTURE: 
IGNEOUS SUMMARY: serpentinized dunite
ALTERATION: serpentinized 
VEINS: Some fine black and white veins
STRUCTURE: </t>
  </si>
  <si>
    <t xml:space="preserve">---
SEQUENCE: I
UNIT/SUBUNIT: 18d
ROCK NAME: Clinopyroxenite
CONTACT: Intrusive
TEXTURE: granular
IGNEOUS SUMMARY: highly altered clinopyroxenite dike
ALTERATION: highly altered
VEINS: network of green veins
STRUCTURE: </t>
  </si>
  <si>
    <t xml:space="preserve">---
SEQUENCE: I
UNIT/SUBUNIT: 18d
ROCK NAME: dunite
CONTACT: continuous
TEXTURE: 
IGNEOUS SUMMARY: serpentinized dunite
ALTERATION: serpentinized 
VEINS: large green vein (cm size), network of fine white veins
STRUCTURE: </t>
  </si>
  <si>
    <t xml:space="preserve">---
SEQUENCE: I
UNIT/SUBUNIT: 18d
ROCK NAME: Clinopyroxenite
CONTACT: Intrusive
TEXTURE: granular
IGNEOUS SUMMARY: highly altered pyroxenite
ALTERATION: highly altered
VEINS: some fine white veins 
STRUCTURE: </t>
  </si>
  <si>
    <t xml:space="preserve">---
SEQUENCE: I
UNIT/SUBUNIT: 18d
ROCK NAME: Clinopyroxenite
CONTACT: Intrusive
TEXTURE: granular
IGNEOUS SUMMARY: highly altered and dissaminated pyroxenite
ALTERATION: highly altered
VEINS: some green veins
STRUCTURE: </t>
  </si>
  <si>
    <t xml:space="preserve">---
SEQUENCE: I
UNIT/SUBUNIT: 18d
ROCK NAME: Clinopyroxenite
CONTACT: Intrusive
TEXTURE: granular
IGNEOUS SUMMARY: highly altered pyroxenite
ALTERATION: highly altered
VEINS: some fine white and green veins 
STRUCTURE: </t>
  </si>
  <si>
    <t xml:space="preserve">---
SEQUENCE: I
UNIT/SUBUNIT: 18d
ROCK NAME: Clinopyroxenite
CONTACT: Intrusive
TEXTURE: granular
IGNEOUS SUMMARY: highly altered pyroxenite
ALTERATION: highly altered
VEINS: green to white veins 
STRUCTURE: </t>
  </si>
  <si>
    <t xml:space="preserve">---
SEQUENCE: I
UNIT/SUBUNIT: 18d
ROCK NAME: dunite
CONTACT: continuous
TEXTURE: 
IGNEOUS SUMMARY: serpentinized dunite
ALTERATION: serpentinized 
VEINS: few white and green veins
STRUCTURE: </t>
  </si>
  <si>
    <t xml:space="preserve">---
SEQUENCE: I
UNIT/SUBUNIT: 18d
ROCK NAME: Olivine gabbro
CONTACT: Intrusive
TEXTURE: granular
IGNEOUS SUMMARY: highly altered olivine gabbro
ALTERATION: 
VEINS: network of green veins
STRUCTURE: </t>
  </si>
  <si>
    <t xml:space="preserve">---
SEQUENCE: I
UNIT/SUBUNIT: 18d
ROCK NAME: dunite
CONTACT: continuous
TEXTURE: 
IGNEOUS SUMMARY: serpentinized dunite
ALTERATION: serpentinized 
VEINS: few green veins and fine white veins
STRUCTURE: </t>
  </si>
  <si>
    <t xml:space="preserve">---
SEQUENCE: I
UNIT/SUBUNIT: 18d
ROCK NAME: Olivine gabbro
CONTACT: Intrusive
TEXTURE: granular
IGNEOUS SUMMARY: highly altered olivine gabbro
ALTERATION: highly altered
VEINS: network of green veins
STRUCTURE: </t>
  </si>
  <si>
    <t xml:space="preserve">---
SEQUENCE: I
UNIT/SUBUNIT: 18d
ROCK NAME: dunite
CONTACT: continuous
TEXTURE: 
IGNEOUS SUMMARY: serpentinized dunite
ALTERATION: serpentinized 
VEINS: few black and white fine veins
STRUCTURE: </t>
  </si>
  <si>
    <t xml:space="preserve">---
SEQUENCE: I
UNIT/SUBUNIT: 18d
ROCK NAME: dunite
CONTACT: continuous
TEXTURE: 
IGNEOUS SUMMARY: serpentinized dunite
ALTERATION: serpentinized 
VEINS: network of green veins and few white veins
STRUCTURE: </t>
  </si>
  <si>
    <t xml:space="preserve">---
SEQUENCE: I
UNIT/SUBUNIT: 18d
ROCK NAME: Olivine gabbro
CONTACT: Intrusive
TEXTURE: granular
IGNEOUS SUMMARY: highly altered olivine gabbro
ALTERATION: highly altered
VEINS: few green veins 
STRUCTURE: </t>
  </si>
  <si>
    <t xml:space="preserve">---
SEQUENCE: I
UNIT/SUBUNIT: 18d
ROCK NAME: Olivine gabbro
CONTACT: Intrusive
TEXTURE: granular
IGNEOUS SUMMARY: highly altered olivine gabbro
ALTERATION: highly altered
VEINS: few geen veins
STRUCTURE: </t>
  </si>
  <si>
    <t xml:space="preserve">---
SEQUENCE: I
UNIT/SUBUNIT: 18d
ROCK NAME: Olivine gabbro
CONTACT: Intrusive
TEXTURE: granular
IGNEOUS SUMMARY: highly altered olivine rich mirco gabbro 
ALTERATION: highly altered
VEINS: few fine white veins
STRUCTURE: </t>
  </si>
  <si>
    <t xml:space="preserve">---
SEQUENCE: I
UNIT/SUBUNIT: 18d
ROCK NAME: dunite
CONTACT: continuous
TEXTURE: 
IGNEOUS SUMMARY: serpentinized dunite
ALTERATION: serpentinized 
VEINS: fine white veins 
STRUCTURE: </t>
  </si>
  <si>
    <t xml:space="preserve">---
SEQUENCE: I
UNIT/SUBUNIT: 18d
ROCK NAME: gabbro
CONTACT: Intrusive
TEXTURE: granular
IGNEOUS SUMMARY: highly altered olivine rich mirco gabbro 
ALTERATION: highly altered
VEINS: network of green veins
STRUCTURE: </t>
  </si>
  <si>
    <t xml:space="preserve">---
SEQUENCE: I
UNIT/SUBUNIT: 18d
ROCK NAME: Olivine gabbro
CONTACT: Intrusive
TEXTURE: granular
IGNEOUS SUMMARY: highly altered olivine rich mirco gabbro 
ALTERATION: highly altered
VEINS: green veins
STRUCTURE: </t>
  </si>
  <si>
    <t xml:space="preserve">---
SEQUENCE: I
UNIT/SUBUNIT: 18d
ROCK NAME: Olivine gabbro
CONTACT: Intrusive
TEXTURE: granular
IGNEOUS SUMMARY: highly altered olivine rich mirco gabbro 
ALTERATION: highly altered
VEINS: few green veins
STRUCTURE: </t>
  </si>
  <si>
    <t xml:space="preserve">---
SEQUENCE: I
UNIT/SUBUNIT: 18d
ROCK NAME: dunite
CONTACT: continuous
TEXTURE: 
IGNEOUS SUMMARY: serpentinized dunite
ALTERATION: serpentinized 
VEINS: white and black veins
STRUCTURE: </t>
  </si>
  <si>
    <t xml:space="preserve">---
SEQUENCE: I
UNIT/SUBUNIT: 18d
ROCK NAME: Olivine gabbro
CONTACT: Intrusive
TEXTURE: granular
IGNEOUS SUMMARY: highly altered olivine gabbro
ALTERATION: highly altered
VEINS: few green veins
STRUCTURE: </t>
  </si>
  <si>
    <t xml:space="preserve">---
SEQUENCE: I
UNIT/SUBUNIT: 18d
ROCK NAME: dunite
CONTACT: continuous
TEXTURE: 
IGNEOUS SUMMARY: serpentinized dunite
ALTERATION: serpentinized 
VEINS: few fine white veins
STRUCTURE: </t>
  </si>
  <si>
    <t xml:space="preserve">---
SEQUENCE: I
UNIT/SUBUNIT: 18d
ROCK NAME: Olivine gabbro
CONTACT: Intrusive
TEXTURE: granular
IGNEOUS SUMMARY: highly altered olivine gabbro
ALTERATION: highly altered
VEINS: green veins
STRUCTURE: </t>
  </si>
  <si>
    <t xml:space="preserve">---
SEQUENCE: I
UNIT/SUBUNIT: 18d
ROCK NAME: Clinopyroxenite
CONTACT: Intrusive
TEXTURE: granular
IGNEOUS SUMMARY: highly altered orthopyroxenite
ALTERATION: highly altered
VEINS: green veins
STRUCTURE: </t>
  </si>
  <si>
    <t xml:space="preserve">---
SEQUENCE: I
UNIT/SUBUNIT: 18d
ROCK NAME: dunite
CONTACT: continuous
TEXTURE: 
IGNEOUS SUMMARY: serpentinized dunite
ALTERATION: serpentinized 
VEINS: 
STRUCTURE: </t>
  </si>
  <si>
    <t xml:space="preserve">---
SEQUENCE: I
UNIT/SUBUNIT: 18d
ROCK NAME: Clinopyroxenite
CONTACT: Intrusive
TEXTURE: granular
IGNEOUS SUMMARY: highly altered clinopyroxenite
ALTERATION: highly altered
VEINS: 
STRUCTURE: </t>
  </si>
  <si>
    <t xml:space="preserve">---
SEQUENCE: I
UNIT/SUBUNIT: 18e
ROCK NAME: Wehrlite
CONTACT: Intrusive
TEXTURE: granular
IGNEOUS SUMMARY: altered wehrlite
ALTERATION: highly altered
VEINS: few green veins
STRUCTURE: </t>
  </si>
  <si>
    <t xml:space="preserve">---
SEQUENCE: I
UNIT/SUBUNIT: 18F
ROCK NAME: Olivine gabbro
CONTACT: Intrusive
TEXTURE: Granular
IGNEOUS SUMMARY: gabbroic dike
ALTERATION: 
VEINS: green veins
STRUCTURE: </t>
  </si>
  <si>
    <t xml:space="preserve">---
SEQUENCE: I
UNIT/SUBUNIT: 18F
ROCK NAME: Olivine gabbro
CONTACT: Intrusive
TEXTURE: Granular
IGNEOUS SUMMARY: gabbroic dike
ALTERATION: 
VEINS: white veins, grey veins, green veins
STRUCTURE: </t>
  </si>
  <si>
    <t xml:space="preserve">---
SEQUENCE: I
UNIT/SUBUNIT: 18F
ROCK NAME: Olivine gabbro
CONTACT: Intrusive
TEXTURE: Granular
IGNEOUS SUMMARY: gabbroic dike
ALTERATION: 
VEINS: green veins, grey veins
STRUCTURE: </t>
  </si>
  <si>
    <t xml:space="preserve">---
SEQUENCE: I
UNIT/SUBUNIT: 19A
ROCK NAME: Harzburgite
CONTACT: Continuous
TEXTURE: 
IGNEOUS SUMMARY: serpentinized, fractured harzburgite cross-cut by gabbroic dikes 
ALTERATION: serpentinized
VEINS: black veins, grey veins, grey-green veins, white veins
STRUCTURE: </t>
  </si>
  <si>
    <t xml:space="preserve">---
SEQUENCE: I
UNIT/SUBUNIT: 19B
ROCK NAME: Olivine gabbro
CONTACT: Tectonic
TEXTURE: Granular
IGNEOUS SUMMARY: gabbroic dike
ALTERATION: 
VEINS: white veins, grey-green veins
STRUCTURE: </t>
  </si>
  <si>
    <t xml:space="preserve">---
SEQUENCE: I
UNIT/SUBUNIT: 19C
ROCK NAME: dunite
CONTACT: Intrusive
TEXTURE: 
IGNEOUS SUMMARY: slightly fractured serpentinuzed dunite with minor dike
ALTERATION: serpentinized
VEINS: grey-green veins, white veins 
STRUCTURE: </t>
  </si>
  <si>
    <t xml:space="preserve">---
SEQUENCE: I
UNIT/SUBUNIT: 19C
ROCK NAME: dunite
CONTACT: Tectonic
TEXTURE: 
IGNEOUS SUMMARY: slightly fractured serpentinuzed dunite with minor dike
ALTERATION: serpentinized
VEINS: grey-green veins, white veins 
STRUCTURE: </t>
  </si>
  <si>
    <t xml:space="preserve">---
SEQUENCE: I
UNIT/SUBUNIT: 19C
ROCK NAME: gabbro
CONTACT: Intrusive
TEXTURE: Granular
IGNEOUS SUMMARY: gabbroic dike
ALTERATION: 
VEINS: grey-green veins, black veins 
STRUCTURE: </t>
  </si>
  <si>
    <t xml:space="preserve">---
SEQUENCE: I
UNIT/SUBUNIT: 19D
ROCK NAME: Harzburgite
CONTACT: Continuous
TEXTURE: 
IGNEOUS SUMMARY: serpentinized harzburgic with multiple gabbroic intrusions
ALTERATION: 
VEINS: grey veins, black veins
STRUCTURE: </t>
  </si>
  <si>
    <t xml:space="preserve">---
SEQUENCE: I
UNIT/SUBUNIT: 19D
ROCK NAME: Harzburgite
CONTACT: Continuous
TEXTURE: 
IGNEOUS SUMMARY: serpentinized harzburgic with multiple gabbroic intrusions
ALTERATION: serpentinized
VEINS: grey veins, black veins
STRUCTURE: </t>
  </si>
  <si>
    <t xml:space="preserve">---
SEQUENCE: I
UNIT/SUBUNIT: 19D
ROCK NAME: Wehrlite
CONTACT: continuous
TEXTURE: Granular
IGNEOUS SUMMARY: wehrlitic dike
ALTERATION: 
VEINS: white veins, grey veins
STRUCTURE: </t>
  </si>
  <si>
    <t xml:space="preserve">---
SEQUENCE: I
UNIT/SUBUNIT: 19D
ROCK NAME: Olivine gabbro
CONTACT: Intrusive
TEXTURE: Granular
IGNEOUS SUMMARY: mixed wehrlitic-olivine gabbro dike
ALTERATION: 
VEINS: grey veins, grey-green veins
STRUCTURE: </t>
  </si>
  <si>
    <t xml:space="preserve">---
SEQUENCE: I
UNIT/SUBUNIT: 19E
ROCK NAME: dunite
CONTACT: Modal
TEXTURE: 
IGNEOUS SUMMARY: serpentinizued dunite
ALTERATION: serpentinized
VEINS: white veins, black veins
STRUCTURE: </t>
  </si>
  <si>
    <t xml:space="preserve">---
SEQUENCE: I
UNIT/SUBUNIT: 19E
ROCK NAME: dunite
CONTACT: Continuous
TEXTURE: 
IGNEOUS SUMMARY: serpentinizued dunite
ALTERATION: serpentinized
VEINS: white veins, black veins
STRUCTURE: </t>
  </si>
  <si>
    <t xml:space="preserve">---
SEQUENCE: I
UNIT/SUBUNIT: 20A
ROCK NAME: Gabbro
CONTACT: Intrusive
TEXTURE: Granular
IGNEOUS SUMMARY: gabbroic dike
ALTERATION: 
VEINS: grey-gren veins
STRUCTURE: </t>
  </si>
  <si>
    <t xml:space="preserve">---
SEQUENCE: I
UNIT/SUBUNIT: 20B
ROCK NAME: Harzburgite
CONTACT: Intrusive
TEXTURE: 
IGNEOUS SUMMARY: serpentinized harzburgite eith gabbroic intrusions and minor fractures
ALTERATION: serpentinized
VEINS: grey veins, grey-green veins
STRUCTURE: </t>
  </si>
  <si>
    <t xml:space="preserve">---
SEQUENCE: I
UNIT/SUBUNIT: 20C
ROCK NAME: dunite
CONTACT: Modal
TEXTURE: 
IGNEOUS SUMMARY: sepentinized dunite
ALTERATION: serpentinized
VEINS: black veins
STRUCTURE: </t>
  </si>
  <si>
    <t xml:space="preserve">---
SEQUENCE: I
UNIT/SUBUNIT: 20C
ROCK NAME: dunite
CONTACT: Continuous
TEXTURE: 
IGNEOUS SUMMARY: sepentinized dunite
ALTERATION: serpentinized
VEINS: black veins
STRUCTURE: </t>
  </si>
  <si>
    <t xml:space="preserve">---
SEQUENCE: I
UNIT/SUBUNIT: 20D
ROCK NAME: Harzburgite
CONTACT: Modal
TEXTURE: 
IGNEOUS SUMMARY: fractured, erpentinized harzburgite crosscut by mutliple gabbroic dikes
ALTERATION: serpentinized
VEINS: black veins
STRUCTURE: </t>
  </si>
  <si>
    <t xml:space="preserve">---
SEQUENCE: I
UNIT/SUBUNIT: 20D
ROCK NAME: Olivine gabbro
CONTACT: Intrusive
TEXTURE: Granular
IGNEOUS SUMMARY: olivine gabbro dike
ALTERATION: 
VEINS: white veins
STRUCTURE: </t>
  </si>
  <si>
    <t xml:space="preserve">---
SEQUENCE: I
UNIT/SUBUNIT: 20D
ROCK NAME: Harzburgite
CONTACT: Continuous
TEXTURE: 
IGNEOUS SUMMARY: fractured, erpentinized harzburgite crosscut by mutliple gabbroic dikes
ALTERATION: serpentinized
VEINS: black veins
STRUCTURE: </t>
  </si>
  <si>
    <t xml:space="preserve">---
SEQUENCE: I
UNIT/SUBUNIT: 20D
ROCK NAME: gabbro
CONTACT: Intrusive
TEXTURE: 
IGNEOUS SUMMARY: gabbroic dike
ALTERATION: 
VEINS: 
STRUCTURE: </t>
  </si>
  <si>
    <t xml:space="preserve">---
SEQUENCE: I
UNIT/SUBUNIT: 20D
ROCK NAME: Harzburgite
CONTACT: Continuous
TEXTURE: 
IGNEOUS SUMMARY: fractured, erpentinized harzburgite crosscut by mutliple gabbroic dikes
ALTERATION: serpentinized
VEINS: black veins, grey veins
STRUCTURE: </t>
  </si>
  <si>
    <t xml:space="preserve">---
SEQUENCE: I
UNIT/SUBUNIT: 20D
ROCK NAME: Olivine gabbro
CONTACT: Intrusive
TEXTURE: Granular
IGNEOUS SUMMARY: gabbroic dike
ALTERATION: 
VEINS: grey veins
STRUCTURE: </t>
  </si>
  <si>
    <t xml:space="preserve">---
SEQUENCE: I
UNIT/SUBUNIT: 20D
ROCK NAME: gabbro
CONTACT: Intrusive
TEXTURE: Granular
IGNEOUS SUMMARY: fractured gabbroic dike
ALTERATION: 
VEINS: grey veins, green veins
STRUCTURE: </t>
  </si>
  <si>
    <t xml:space="preserve">---
SEQUENCE: I
UNIT/SUBUNIT: 20E
ROCK NAME: Olivine gabbro
CONTACT: Intrusive
TEXTURE: Granular
IGNEOUS SUMMARY: olivine gabbro dike
ALTERATION: 
VEINS: thick replacive green vein, white veins
STRUCTURE: </t>
  </si>
  <si>
    <t xml:space="preserve">---
SEQUENCE: I
UNIT/SUBUNIT: 20E
ROCK NAME: Olivine gabbro
CONTACT: Continuous
TEXTURE: Granular
IGNEOUS SUMMARY: olivine gabbro dike
ALTERATION: 
VEINS: green veins, white veins
STRUCTURE: </t>
  </si>
  <si>
    <t xml:space="preserve">---
SEQUENCE: I
UNIT/SUBUNIT: 20F
ROCK NAME: dunite
CONTACT: Intrusive
TEXTURE: 
IGNEOUS SUMMARY: fully serpentinized dunite crosscut by gabbroic dikes 
ALTERATION: serpentinized
VEINS: grey veins, grey-green veins
STRUCTURE: </t>
  </si>
  <si>
    <t xml:space="preserve">---
SEQUENCE: I
UNIT/SUBUNIT: 20F
ROCK NAME: Clinopyroxenite
CONTACT: Intrusive
TEXTURE: Granular
IGNEOUS SUMMARY: orthopyroxenite dike
ALTERATION: 
VEINS: black veins, grey veins
STRUCTURE: </t>
  </si>
  <si>
    <t xml:space="preserve">---
SEQUENCE: I
UNIT/SUBUNIT: 20F
ROCK NAME: dunite
CONTACT: Continuous
TEXTURE: 
IGNEOUS SUMMARY: fully serpentinized dunite crosscut by gabbroic dikes 
ALTERATION: serpentinized
VEINS: grey veins, grey-green veins
STRUCTURE: </t>
  </si>
  <si>
    <t xml:space="preserve">---
SEQUENCE: I
UNIT/SUBUNIT: 20G
ROCK NAME: Olivine gabbro
CONTACT: Intrusive
TEXTURE: Granular
IGNEOUS SUMMARY: highly fractured, serpentinized harzburgite with numerous thick gabbroic intrusions
ALTERATION: 
VEINS: grey-green veins, white veins, green veins
STRUCTURE: </t>
  </si>
  <si>
    <t xml:space="preserve">---
SEQUENCE: I
UNIT/SUBUNIT: 20G
ROCK NAME: Olivine gabbro
CONTACT: Intrusive
TEXTURE: 
IGNEOUS SUMMARY: altered, rubbly gabbroic dike
ALTERATION: 
VEINS: grey-green veins, white veins, grey veins
STRUCTURE: </t>
  </si>
  <si>
    <t xml:space="preserve">---
SEQUENCE: I
UNIT/SUBUNIT: 20G
ROCK NAME: Olivine gabbro
CONTACT: Intrusive
TEXTURE: 
IGNEOUS SUMMARY: highly altered gabbroic dike
ALTERATION: 
VEINS: grey-green veins, white veins, grey veins, black veins
STRUCTURE: </t>
  </si>
  <si>
    <t xml:space="preserve">---
SEQUENCE: I
UNIT/SUBUNIT: 20G
ROCK NAME: Wehrlite
CONTACT: Intrusive
TEXTURE: 
IGNEOUS SUMMARY: highly altered  dike
ALTERATION: 
VEINS: grey veins
STRUCTURE: </t>
  </si>
  <si>
    <t xml:space="preserve">---
SEQUENCE: I
UNIT/SUBUNIT: 20G
ROCK NAME: Olivine gabbro
CONTACT: Intrusive
TEXTURE: Granular
IGNEOUS SUMMARY: altered fractured gabbroic dike
ALTERATION: 
VEINS: grey veins
STRUCTURE: </t>
  </si>
  <si>
    <t xml:space="preserve">---
SEQUENCE: I
UNIT/SUBUNIT: 20G
ROCK NAME: Olivine gabbro
CONTACT: Intrusive
TEXTURE: Granular
IGNEOUS SUMMARY: gabbroic dike
ALTERATION: 
VEINS: grey veins, grey-green veins
STRUCTURE: </t>
  </si>
  <si>
    <t xml:space="preserve">---
SEQUENCE: I
UNIT/SUBUNIT: 20G
ROCK NAME: Olivine gabbro
CONTACT: Intrusive
TEXTURE: Granular
IGNEOUS SUMMARY: gabbroic dike
ALTERATION: 
VEINS: grey veins, black veins
STRUCTURE: </t>
  </si>
  <si>
    <t xml:space="preserve">---
SEQUENCE: I
UNIT/SUBUNIT: 21A
ROCK NAME: dunite
CONTACT: Continuous
TEXTURE: 
IGNEOUS SUMMARY: mildly fractured, serpentinized dunite-harzburgite crosscut by fractured  gabbroic dikes
ALTERATION: serpentinized
VEINS: grey-green veins, grey veins
STRUCTURE: </t>
  </si>
  <si>
    <t xml:space="preserve">---
SEQUENCE: I
UNIT/SUBUNIT: 21A
ROCK NAME: Harzburgite
CONTACT: Continuous
TEXTURE: 
IGNEOUS SUMMARY: mildly fractured, serpentinized dunite-harzburgite crosscut by fractured  gabbroic dikes
ALTERATION: serpentinized
VEINS: grey veins, grey-green veines
STRUCTURE: </t>
  </si>
  <si>
    <t xml:space="preserve">---
SEQUENCE: I
UNIT/SUBUNIT: 21A
ROCK NAME: Olivine gabbro
CONTACT: Intrusive
TEXTURE: 
IGNEOUS SUMMARY: olivine gabbro dike
ALTERATION: 
VEINS: grey veins, grey-green veins, white veins
STRUCTURE: </t>
  </si>
  <si>
    <t xml:space="preserve">---
SEQUENCE: I
UNIT/SUBUNIT: 21B
ROCK NAME: Harzburgite
CONTACT: Continuous
TEXTURE: 
IGNEOUS SUMMARY: mildly fractured, serpentinized dunite-harzburgite crosscut by fractured  gabbroic dikes
ALTERATION: serpentinized
VEINS: grey veins, black veins
STRUCTURE: </t>
  </si>
  <si>
    <t xml:space="preserve">---
SEQUENCE: I
UNIT/SUBUNIT: 21B
ROCK NAME: Olivine gabbro
CONTACT: Intrusive
TEXTURE: 
IGNEOUS SUMMARY: fractured olivine gabbro dike
ALTERATION: 
VEINS: grey veins, grey-green veins
STRUCTURE: </t>
  </si>
  <si>
    <t xml:space="preserve">---
SEQUENCE: I
UNIT/SUBUNIT: 21B
ROCK NAME: Olivine gabbro
CONTACT: Intrusive
TEXTURE: Granular
IGNEOUS SUMMARY: olivine gabbro dike
ALTERATION: 
VEINS: grey veins,  green  veins
STRUCTURE: </t>
  </si>
  <si>
    <t xml:space="preserve">---
SEQUENCE: I
UNIT/SUBUNIT: 21C
ROCK NAME: dunite
CONTACT: Modal
TEXTURE: 
IGNEOUS SUMMARY: fractured serpentinized dunite crooscut by numerous olivine gabbro dikes
ALTERATION: 
VEINS: 
STRUCTURE: </t>
  </si>
  <si>
    <t xml:space="preserve">---
SEQUENCE: I
UNIT/SUBUNIT: 21C
ROCK NAME: Wehrlite
CONTACT: Intrusive
TEXTURE: Granular
IGNEOUS SUMMARY: wehrlitic dike
ALTERATION: 
VEINS: white veins, grey veins
STRUCTURE: </t>
  </si>
  <si>
    <t xml:space="preserve">---
SEQUENCE: I
UNIT/SUBUNIT: 21C
ROCK NAME: dunite
CONTACT: Tectonic
TEXTURE: 
IGNEOUS SUMMARY: fractured serpentinized dunite crooscut by numerous olivine gabbro dikes
ALTERATION: serpentinized
VEINS: grey veins, grey-green veins, brown veins, black veins, 
STRUCTURE: </t>
  </si>
  <si>
    <t xml:space="preserve">---
SEQUENCE: I
UNIT/SUBUNIT: 21C
ROCK NAME: Olivine gabbro
CONTACT: Intrusive
TEXTURE: Granular
IGNEOUS SUMMARY: olivine gabbro dike
ALTERATION: 
VEINS: grey veins, grey-green veins
STRUCTURE: </t>
  </si>
  <si>
    <t xml:space="preserve">---
SEQUENCE: I
UNIT/SUBUNIT: 21C
ROCK NAME: Olivine gabbro
CONTACT: Intrusive
TEXTURE: granular
IGNEOUS SUMMARY: olivine gabbro dike
ALTERATION: 
VEINS: grey veins, grey-green viens
STRUCTURE: </t>
  </si>
  <si>
    <t xml:space="preserve">---
SEQUENCE: I
UNIT/SUBUNIT: 21C
ROCK NAME: dunite
CONTACT: Tectonic
TEXTURE: 
IGNEOUS SUMMARY: fractured serpentinized dunite crooscut by numerous olivine gabbro dikes
ALTERATION: serpentinized
VEINS: grey veins, grey-green veins, black veins
STRUCTURE: </t>
  </si>
  <si>
    <t xml:space="preserve">---
SEQUENCE: I
UNIT/SUBUNIT: 21C
ROCK NAME: gabbro
CONTACT: Intrusive
TEXTURE: Granular
IGNEOUS SUMMARY: gabbroic dike
ALTERATION: 
VEINS: grey-green veins, grey veins
STRUCTURE: </t>
  </si>
  <si>
    <t xml:space="preserve">---
SEQUENCE: I
UNIT/SUBUNIT: 21c
ROCK NAME: Dunite
CONTACT: Continuous
TEXTURE: 
IGNEOUS SUMMARY: fractured serpentinized dunite crooscut by numerous olivine gabbro dikes
ALTERATION: serpentinized
VEINS: grey veins, grey-green veins, black veins
STRUCTURE: </t>
  </si>
  <si>
    <t xml:space="preserve">---
SEQUENCE: I
UNIT/SUBUNIT: 21c
ROCK NAME: Gabbro
CONTACT: Intrusive
TEXTURE: Granular
IGNEOUS SUMMARY: altered
ALTERATION: 
VEINS: thin brown, green veins
STRUCTURE: </t>
  </si>
  <si>
    <t xml:space="preserve">---
SEQUENCE: I
UNIT/SUBUNIT: 21d
ROCK NAME: Gabbro
CONTACT: Intrusive
TEXTURE: Granular
IGNEOUS SUMMARY: highly altered, moderately fractured
ALTERATION: 
VEINS: green, white veins
STRUCTURE: </t>
  </si>
  <si>
    <t xml:space="preserve">---
SEQUENCE: I
UNIT/SUBUNIT: 21d
ROCK NAME: Gabbro
CONTACT: Continuous
TEXTURE: Granular
IGNEOUS SUMMARY: highly altered, moderately fractured
ALTERATION: 
VEINS: green, white veins
STRUCTURE: </t>
  </si>
  <si>
    <t xml:space="preserve">---
SEQUENCE: I
UNIT/SUBUNIT: 21e
ROCK NAME: Dunite
CONTACT: Intrusive
TEXTURE: Granular
IGNEOUS SUMMARY: serpentinized dunite crosscutted by gabbroic dikes, orthopyroxene enriched towards top
ALTERATION: serpentinzed
VEINS: green, white , few black veins
STRUCTURE: </t>
  </si>
  <si>
    <t xml:space="preserve">---
SEQUENCE: I
UNIT/SUBUNIT: 21e
ROCK NAME: Dunite
CONTACT: Continuous
TEXTURE: 
IGNEOUS SUMMARY: serpentinized dunite crosscutted by gabbroic dikes, orthopyroxene enriched towards top
ALTERATION: serpentinzed
VEINS: green, white , few black veins
STRUCTURE: </t>
  </si>
  <si>
    <t xml:space="preserve">---
SEQUENCE: I
UNIT/SUBUNIT: 21f
ROCK NAME: Gabbro
CONTACT: Intrusive
TEXTURE: Granular
IGNEOUS SUMMARY: highly altered, heavely fractured
ALTERATION: 
VEINS: green, white veins
STRUCTURE: </t>
  </si>
  <si>
    <t xml:space="preserve">---
SEQUENCE: I
UNIT/SUBUNIT: 21f
ROCK NAME: Gabbro
CONTACT: Continuous
TEXTURE: Granular
IGNEOUS SUMMARY: highly altered, moderately fractured
ALTERATION: 
VEINS: green, white veins
STRUCTURE: </t>
  </si>
  <si>
    <t xml:space="preserve">---
SEQUENCE: I
UNIT/SUBUNIT: 22a
ROCK NAME: Dunite
CONTACT: Intrusive
TEXTURE: 
IGNEOUS SUMMARY: serpentinized dunite, orthopyroxenitic zones
ALTERATION: serpentinzed
VEINS: green frankenstein veins
STRUCTURE: </t>
  </si>
  <si>
    <t xml:space="preserve">---
SEQUENCE: I
UNIT/SUBUNIT: 22a
ROCK NAME: Dunite
CONTACT: Continuous
TEXTURE: 
IGNEOUS SUMMARY: serpentinized dunite, orthopyroxenitic zones
ALTERATION: serpentinzed
VEINS: green frankenstein veins
STRUCTURE: </t>
  </si>
  <si>
    <t xml:space="preserve">---
SEQUENCE: I
UNIT/SUBUNIT: 22b
ROCK NAME: Harzburgite
CONTACT: Modal
TEXTURE: Granular
IGNEOUS SUMMARY: serpentinized harzburgite
ALTERATION: serpentinzed
VEINS: 
STRUCTURE: </t>
  </si>
  <si>
    <t xml:space="preserve">---
SEQUENCE: I
UNIT/SUBUNIT: 22c
ROCK NAME: Dunite
CONTACT: Modal
TEXTURE: 
IGNEOUS SUMMARY: serpentinized dunite crosscutted by pyroxenitic dike, thin gabbroic dike, sporadic orthopyroxene patches
ALTERATION: serpentinzed
VEINS: green, white veins
STRUCTURE: </t>
  </si>
  <si>
    <t xml:space="preserve">---
SEQUENCE: I
UNIT/SUBUNIT: 22c
ROCK NAME: Dunite
CONTACT: Continuous
TEXTURE: 
IGNEOUS SUMMARY: serpentinized dunite crosscutted by offset pyroxenitic dike, thin gabbroic dike, sporadic orthopyroxene patches
ALTERATION: serpentinzed
VEINS: green, white veins
STRUCTURE: </t>
  </si>
  <si>
    <t xml:space="preserve">---
SEQUENCE: I
UNIT/SUBUNIT: 22d
ROCK NAME: Harzburgite
CONTACT: Intrusive
TEXTURE: Granular
IGNEOUS SUMMARY: serpentinized harzburgite crosscutted by pyroxenitic dike
ALTERATION: serpentinzed
VEINS: thin black, blue/grey veins
STRUCTURE: </t>
  </si>
  <si>
    <t xml:space="preserve">---
SEQUENCE: I
UNIT/SUBUNIT: 22e
ROCK NAME: Dunite
CONTACT: Modal
TEXTURE: 
IGNEOUS SUMMARY: serpentinized dunite crosscutted by pyroxenitic dike, mesh texture zone, weakly fractured, locally oxidized
ALTERATION: serpentinzed
VEINS: black, green, white veins
STRUCTURE: </t>
  </si>
  <si>
    <t xml:space="preserve">---
SEQUENCE: I
UNIT/SUBUNIT: 22e
ROCK NAME: Dunite
CONTACT: Continuous
TEXTURE: 
IGNEOUS SUMMARY: serpentinized dunite crosscutted by pyroxenitic dike, mesh texture zone, weakly fractured, locally oxidized
ALTERATION: serpentinzed
VEINS: black, green, white veins
STRUCTURE: </t>
  </si>
  <si>
    <t xml:space="preserve">---
SEQUENCE: I
UNIT/SUBUNIT: 23a
ROCK NAME: Dunite
CONTACT: Intrusive
TEXTURE: 
IGNEOUS SUMMARY: highly serpentinized dunite, harzburgitic patche, crosscutted by branched out dikes
ALTERATION: serpentinzed
VEINS: 
STRUCTURE: </t>
  </si>
  <si>
    <t xml:space="preserve">---
SEQUENCE: I
UNIT/SUBUNIT: 23a
ROCK NAME: Olivine gabbro
CONTACT: Intrusive
TEXTURE: Granular
IGNEOUS SUMMARY: branched out
ALTERATION: highly altered
VEINS: grey, white veins
STRUCTURE: </t>
  </si>
  <si>
    <t xml:space="preserve">---
SEQUENCE: I
UNIT/SUBUNIT: 23a
ROCK NAME: Olivine gabbro
CONTACT: Intrusive
TEXTURE: Granular
IGNEOUS SUMMARY:  anastomosing texture, branched out
ALTERATION: highly altered
VEINS: grey, green, white veins
STRUCTURE: </t>
  </si>
  <si>
    <t xml:space="preserve">---
SEQUENCE: I
UNIT/SUBUNIT: 23b
ROCK NAME: Harzburgite
CONTACT: Intrusive
TEXTURE: Granular
IGNEOUS SUMMARY: serpentinized harzburgite, locally oxidized, crossed by sutured serpentinized veins
ALTERATION: serpentinzed
VEINS: green, white veins
STRUCTURE: </t>
  </si>
  <si>
    <t xml:space="preserve">---
SEQUENCE: I
UNIT/SUBUNIT: 23b
ROCK NAME: Harzburgite
CONTACT: Continuous
TEXTURE: Granular
IGNEOUS SUMMARY: serpentinized harzburgite, locally oxidized, crossed by sutured serpentinized veins
ALTERATION: serpentinzed
VEINS: green, white veins
STRUCTURE: </t>
  </si>
  <si>
    <t xml:space="preserve">---
SEQUENCE: I
UNIT/SUBUNIT: 23e
ROCK NAME: Dunite
CONTACT: Intrusive
TEXTURE: 
IGNEOUS SUMMARY: highly serpentinized dunite, moderately fractured, crosscutted by gabbroic and offset branched out pyroxenitic dikes, locally oxidized, mesh texture 
ALTERATION: serpentinzed
VEINS: black, green, white veins
STRUCTURE: </t>
  </si>
  <si>
    <t xml:space="preserve">---
SEQUENCE: I
UNIT/SUBUNIT: 23e
ROCK NAME: Clinopyroxenite
CONTACT: Intrusive
TEXTURE: Granular
IGNEOUS SUMMARY: sheared
ALTERATION: highly altered
VEINS: 
STRUCTURE: </t>
  </si>
  <si>
    <t xml:space="preserve">---
SEQUENCE: I
UNIT/SUBUNIT: 23e
ROCK NAME: Dunite
CONTACT: Continuous
TEXTURE: 
IGNEOUS SUMMARY: highly serpentinized dunite, moderately fractured, crosscutted by gabbroic and offset branched out pyroxenitic dikes, locally oxidized, mesh texture 
ALTERATION: serpentinzed
VEINS: black, green, white veins
STRUCTURE: </t>
  </si>
  <si>
    <t xml:space="preserve">---
SEQUENCE: I
UNIT/SUBUNIT: 23e
ROCK NAME: Clinopyroxenite
CONTACT: Intrusive
TEXTURE: Granular
IGNEOUS SUMMARY: branched out
ALTERATION: highly altered
VEINS: 
STRUCTURE: </t>
  </si>
  <si>
    <t xml:space="preserve">---
SEQUENCE: I
UNIT/SUBUNIT: 23f
ROCK NAME: Dunite
CONTACT: Intrusive
TEXTURE: 
IGNEOUS SUMMARY: serpentinized dunite, harzburgitic patche, crosscutted by thin pyroxenitic dikes
ALTERATION: serpentinzed
VEINS: green, white veins
STRUCTURE: </t>
  </si>
  <si>
    <t xml:space="preserve">---
SEQUENCE: I
UNIT/SUBUNIT: 23f
ROCK NAME: Dunite
CONTACT: Continuous
TEXTURE: 
IGNEOUS SUMMARY: serpentinized dunite, harzburgitic patche, crosscutted by thin pyroxenitic dikes
ALTERATION: serpentinzed
VEINS: green, white veins
STRUCTURE: </t>
  </si>
  <si>
    <t xml:space="preserve">---
SEQUENCE: I
UNIT/SUBUNIT: 23g
ROCK NAME: Dunite
CONTACT: Modal
TEXTURE: 
IGNEOUS SUMMARY: serpentinised dunite
ALTERATION: serpentinzed
VEINS: thread like white veins, denser near dyke
STRUCTURE: </t>
  </si>
  <si>
    <t xml:space="preserve">---
SEQUENCE: I
UNIT/SUBUNIT: 23g
ROCK NAME: Dunite
CONTACT: Continuous
TEXTURE: 
IGNEOUS SUMMARY: serpentinised dunite
ALTERATION: serpentinised
VEINS: cut by a variety of serpentine veins
STRUCTURE: </t>
  </si>
  <si>
    <t xml:space="preserve">---
SEQUENCE: I
UNIT/SUBUNIT: 23g
ROCK NAME: Gabbro
CONTACT: Intrusive
TEXTURE: Granular
IGNEOUS SUMMARY: coarse grained altered gabbro
ALTERATION: partially altered and pseudomorphed
VEINS: thin green/white composite veins, focussed in halo
STRUCTURE: </t>
  </si>
  <si>
    <t xml:space="preserve">---
SEQUENCE: I
UNIT/SUBUNIT: 23g
ROCK NAME: dunite
CONTACT: Continuous
TEXTURE: 
IGNEOUS SUMMARY: serpentinised dunite
ALTERATION: serpentinised
VEINS: cut by a variety of serpentine veins
STRUCTURE: </t>
  </si>
  <si>
    <t xml:space="preserve">---
SEQUENCE: I
UNIT/SUBUNIT: 23g
ROCK NAME: gabbro
CONTACT: intrusive
TEXTURE: Granular
IGNEOUS SUMMARY: altered complex gabbroic dyke
ALTERATION: altered and pseudomorphed
VEINS: grey/green veins, sigmoidal, in dyke
STRUCTURE: </t>
  </si>
  <si>
    <t xml:space="preserve">---
SEQUENCE: I
UNIT/SUBUNIT: 23g
ROCK NAME: dunite
CONTACT: continuous
TEXTURE: 
IGNEOUS SUMMARY: serpentinised dunite
ALTERATION: serpentinised
VEINS: cut by a variety of serpentine veins
STRUCTURE: </t>
  </si>
  <si>
    <t xml:space="preserve">---
SEQUENCE: I
UNIT/SUBUNIT: 23h
ROCK NAME: harzburgite
CONTACT: modal
TEXTURE: Granular
IGNEOUS SUMMARY: serpentinised opx-poor harzburgite
ALTERATION: serpentinised
VEINS: cut by a variety of serpentine veins
STRUCTURE: </t>
  </si>
  <si>
    <t xml:space="preserve">---
SEQUENCE: I
UNIT/SUBUNIT: 23i
ROCK NAME: dunite
CONTACT: modal
TEXTURE: 
IGNEOUS SUMMARY: serpentinised dunite
ALTERATION: serpentinised
VEINS: cut by a variety of serpentine veins
STRUCTURE: </t>
  </si>
  <si>
    <t xml:space="preserve">---
SEQUENCE: I
UNIT/SUBUNIT: 23i
ROCK NAME: dunite
CONTACT: continuous
TEXTURE: 
IGNEOUS SUMMARY: serpentinised dunite
ALTERATION: serpentinised
VEINS: cut by a variety of serpentine veins
STRUCTURE: </t>
  </si>
  <si>
    <t xml:space="preserve">---
SEQUENCE: I
UNIT/SUBUNIT: 23j
ROCK NAME: Gabbro
CONTACT: intrusive
TEXTURE: Granular
IGNEOUS SUMMARY: altered gabbro
ALTERATION: altered and pseudomorphed
VEINS: no visible veins
STRUCTURE: </t>
  </si>
  <si>
    <t xml:space="preserve">---
SEQUENCE: I
UNIT/SUBUNIT: 23j
ROCK NAME: Gabbro
CONTACT: continuous
TEXTURE: Granular
IGNEOUS SUMMARY: altered gabbro
ALTERATION: altered and pseudomorphed
VEINS: cross cut by white grey composite and green veins
STRUCTURE: </t>
  </si>
  <si>
    <t xml:space="preserve">---
SEQUENCE: I
UNIT/SUBUNIT: 23k
ROCK NAME: dunite
CONTACT: intrusive
TEXTURE: 
IGNEOUS SUMMARY: serpentinised dunite
ALTERATION: serpentinised
VEINS: cut by a variety of serpentine veins
STRUCTURE: </t>
  </si>
  <si>
    <t xml:space="preserve">---
SEQUENCE: I
UNIT/SUBUNIT: 23k
ROCK NAME: Gabbro
CONTACT: intrusive
TEXTURE: Granular
IGNEOUS SUMMARY: altered complex gabbroic dyke
ALTERATION: altered and pseudomorphed
VEINS: cut by white veins, which emanate from the dyke
STRUCTURE: </t>
  </si>
  <si>
    <t xml:space="preserve">---
SEQUENCE: I
UNIT/SUBUNIT: 23k
ROCK NAME: dunite
CONTACT: continuous
TEXTURE: 
IGNEOUS SUMMARY: serpentinised dunite
ALTERATION: serpentinised
VEINS: cut by a variety of serpentine veins
STRUCTURE: </t>
  </si>
  <si>
    <t xml:space="preserve">---
SEQUENCE: I
UNIT/SUBUNIT: 23k
ROCK NAME: Olivine gabbro
CONTACT: intrusive
TEXTURE: Granular
IGNEOUS SUMMARY: altered olivine gabbro
ALTERATION: altered and pseudomorphed
VEINS: cut by white and grey veins
STRUCTURE: </t>
  </si>
  <si>
    <t xml:space="preserve">---
SEQUENCE: I
UNIT/SUBUNIT: 23k
ROCK NAME: Gabbro
CONTACT: intrusive
TEXTURE: Granular
IGNEOUS SUMMARY: altered gabbro dyke
ALTERATION: altered and pseudomorphed
VEINS: white veins
STRUCTURE: </t>
  </si>
  <si>
    <t xml:space="preserve">---
SEQUENCE: I
UNIT/SUBUNIT: 23k
ROCK NAME: olivine gabbro
CONTACT: intrusive
TEXTURE: Granular
IGNEOUS SUMMARY: altered olivine gabbro
ALTERATION: altered and pseudomorphed
VEINS: white black composite veins emanate
STRUCTURE: </t>
  </si>
  <si>
    <t xml:space="preserve">---
SEQUENCE: I
UNIT/SUBUNIT: 23k
ROCK NAME: gabbro
CONTACT: intrusive
TEXTURE: Granular
IGNEOUS SUMMARY: altered gabbro dyke
ALTERATION: altered and pseudomorphed
VEINS: zoned red-white-green veins associated with dyke
STRUCTURE: </t>
  </si>
  <si>
    <t xml:space="preserve">---
SEQUENCE: I
UNIT/SUBUNIT: 23k
ROCK NAME: Gabbro
CONTACT: intrusive
TEXTURE: Granular
IGNEOUS SUMMARY: altered gabbro dyke
ALTERATION: altered and pseudomorphed
VEINS: cut by zoned veins
STRUCTURE: </t>
  </si>
  <si>
    <t xml:space="preserve">---
SEQUENCE: I
UNIT/SUBUNIT: 23k
ROCK NAME: Gabbro
CONTACT: intrusive
TEXTURE: Granular
IGNEOUS SUMMARY: altered gabbro dyke
ALTERATION: altered and pseudomorphed
VEINS: cut by white-green veins associated with dyke
STRUCTURE: </t>
  </si>
  <si>
    <t xml:space="preserve">---
SEQUENCE: I
UNIT/SUBUNIT: 23k
ROCK NAME: Gabbro
CONTACT: intrusive
TEXTURE: Granular
IGNEOUS SUMMARY: altered gabbro dyke
ALTERATION: altered and pseudomorphed
VEINS: white/green veins
STRUCTURE: </t>
  </si>
  <si>
    <t xml:space="preserve">---
SEQUENCE: I
UNIT/SUBUNIT: 23k
ROCK NAME: Wehrlite
CONTACT: modal
TEXTURE: Ophitic
IGNEOUS SUMMARY: serpentinised werhlite
ALTERATION: serpentinised
VEINS: white brown composite veins
STRUCTURE: </t>
  </si>
  <si>
    <t xml:space="preserve">---
SEQUENCE: I
UNIT/SUBUNIT: 23k
ROCK NAME: olivine gabbro
CONTACT: intrusive
TEXTURE: Granular
IGNEOUS SUMMARY: altered olivine gabbro
ALTERATION: altered and pseudomorphed
VEINS: cut by pale green veins
STRUCTURE: </t>
  </si>
  <si>
    <t xml:space="preserve">---
SEQUENCE: I
UNIT/SUBUNIT: 23k
ROCK NAME: gabbro
CONTACT: intrusive
TEXTURE: Granular
IGNEOUS SUMMARY: altered complex gabbroic dyke
ALTERATION: altered and pseudomorphed
VEINS: white-grey veins focussed on and emanating from dyke
STRUCTURE: </t>
  </si>
  <si>
    <t xml:space="preserve">---
SEQUENCE: I
UNIT/SUBUNIT: 23k
ROCK NAME: Gabbro
CONTACT: intrusive
TEXTURE: Granular
IGNEOUS SUMMARY: altered gabbro dyke
ALTERATION: altered and pseudomorphed
VEINS: pale green veins cut and emanate from dyke
STRUCTURE: </t>
  </si>
  <si>
    <t xml:space="preserve">---
SEQUENCE: I
UNIT/SUBUNIT: 23k
ROCK NAME: Dunite
CONTACT: Continuous
TEXTURE: 
IGNEOUS SUMMARY: serpentinized dunite
ALTERATION: serpentinized 
VEINS: few black and white veins
STRUCTURE: </t>
  </si>
  <si>
    <t xml:space="preserve">---
SEQUENCE: I
UNIT/SUBUNIT: 23k
ROCK NAME: Olivine gabbro
CONTACT: intrusive
TEXTURE: Granular
IGNEOUS SUMMARY: highly altered olivine gabbro
ALTERATION: highly altered
VEINS: white veins
STRUCTURE: </t>
  </si>
  <si>
    <t xml:space="preserve">---
SEQUENCE: I
UNIT/SUBUNIT: 24a
ROCK NAME: Dunite
CONTACT: intrusive
TEXTURE: 
IGNEOUS SUMMARY: serpentinized harzburgite
ALTERATION: serpentinized 
VEINS: fine white and grey veins
STRUCTURE: </t>
  </si>
  <si>
    <t xml:space="preserve">---
SEQUENCE: I
UNIT/SUBUNIT: 24a
ROCK NAME: gabbro
CONTACT: intrusive
TEXTURE: Granular
IGNEOUS SUMMARY: highly altered gabbro
ALTERATION: highly altered
VEINS: few white veins
STRUCTURE: </t>
  </si>
  <si>
    <t xml:space="preserve">---
SEQUENCE: I
UNIT/SUBUNIT: 24a
ROCK NAME: Harzburgite
CONTACT: Continuous
TEXTURE: Granular
IGNEOUS SUMMARY: serpentinized harzburgite with a sheared dike
ALTERATION: serpentinized 
VEINS: few white to green veins
STRUCTURE: </t>
  </si>
  <si>
    <t xml:space="preserve">---
SEQUENCE: I
UNIT/SUBUNIT: 24b
ROCK NAME: Harzburgite
CONTACT: modal
TEXTURE: Granular
IGNEOUS SUMMARY: serpentinized harzburgite
ALTERATION: serpentinized 
VEINS: dense network of green veins
STRUCTURE: </t>
  </si>
  <si>
    <t xml:space="preserve">---
SEQUENCE: I
UNIT/SUBUNIT: 24b
ROCK NAME: Harzburgite
CONTACT: Continuous
TEXTURE: Granular
IGNEOUS SUMMARY: serpentinized harzburgite 
ALTERATION: serpentinized 
VEINS: network of fine green to white veins
STRUCTURE: </t>
  </si>
  <si>
    <t xml:space="preserve">---
SEQUENCE: I
UNIT/SUBUNIT: 24c
ROCK NAME: Olivine gabbro
CONTACT: intrusive
TEXTURE: 
IGNEOUS SUMMARY: highly altered olivine gabbro
ALTERATION: highly altered
VEINS: few green veins
STRUCTURE: </t>
  </si>
  <si>
    <t xml:space="preserve">---
SEQUENCE: I
UNIT/SUBUNIT: 24d
ROCK NAME: Harzburgite
CONTACT: intrusive
TEXTURE: Granular
IGNEOUS SUMMARY: serpentinized harzburgite with two thin reddish dikes
ALTERATION: serpentinized 
VEINS: few thin black veins
STRUCTURE: </t>
  </si>
  <si>
    <t xml:space="preserve">---
SEQUENCE: I
UNIT/SUBUNIT: 24e
ROCK NAME: Dunite
CONTACT: modal
TEXTURE: 
IGNEOUS SUMMARY: serpentinized dunite with a fine whitish dike
ALTERATION: serpentinized 
VEINS: fine white veins
STRUCTURE: </t>
  </si>
  <si>
    <t xml:space="preserve">---
SEQUENCE: I
UNIT/SUBUNIT: 24e
ROCK NAME: Dunite
CONTACT: Continuous
TEXTURE: 
IGNEOUS SUMMARY: serpentinized dunite 
ALTERATION: serpentinized 
VEINS: network of milimetric green veins and few thin white veins
STRUCTURE: </t>
  </si>
  <si>
    <t xml:space="preserve">---
SEQUENCE: I
UNIT/SUBUNIT: 24e
ROCK NAME: Clinopyroxenite
CONTACT: intrusive
TEXTURE: 
IGNEOUS SUMMARY: highly altered clinopyroxenite
ALTERATION: highly altered
VEINS: few green veins
STRUCTURE: </t>
  </si>
  <si>
    <t xml:space="preserve">---
SEQUENCE: I
UNIT/SUBUNIT: 24e
ROCK NAME: Clinopyroxenite
CONTACT: intrusive
TEXTURE: 
IGNEOUS SUMMARY: highly altered clinopyroxenite
ALTERATION: highly altered
VEINS: fine white veins 
STRUCTURE: </t>
  </si>
  <si>
    <t xml:space="preserve">---
SEQUENCE: I
UNIT/SUBUNIT: 24e
ROCK NAME: gabbro
CONTACT: intrusive
TEXTURE: 
IGNEOUS SUMMARY: highly altered gabbro
ALTERATION: highly altered
VEINS: few green veins
STRUCTURE: </t>
  </si>
  <si>
    <t xml:space="preserve">---
SEQUENCE: I
UNIT/SUBUNIT: 24e
ROCK NAME: Olivine gabbro
CONTACT: intrusive
TEXTURE: 
IGNEOUS SUMMARY: olivine gabbro dissaminated into dunite 
ALTERATION: highly altered olivine gabbro
VEINS: few white to black veins
STRUCTURE: </t>
  </si>
  <si>
    <t xml:space="preserve">---
SEQUENCE: I
UNIT/SUBUNIT: 24e
ROCK NAME: Dunite
CONTACT: Continuous
TEXTURE: 
IGNEOUS SUMMARY: serpentinized dunite 
ALTERATION: serpentinized
VEINS: green white and black veins
STRUCTURE: </t>
  </si>
  <si>
    <t xml:space="preserve">---
SEQUENCE: I
UNIT/SUBUNIT: 24e
ROCK NAME: Olivine gabbro
CONTACT: intrusive
TEXTURE: 
IGNEOUS SUMMARY: highly altered olivine gabbro
ALTERATION: highly altered olivine gabbro
VEINS: few green veins
STRUCTURE: </t>
  </si>
  <si>
    <t xml:space="preserve">---
SEQUENCE: I
UNIT/SUBUNIT: 24e
ROCK NAME: gabbro
CONTACT: intrusive
TEXTURE: 
IGNEOUS SUMMARY: highly altered gabbro
ALTERATION: highly altered 
VEINS: few green veins
STRUCTURE: </t>
  </si>
  <si>
    <t xml:space="preserve">---
SEQUENCE: I
UNIT/SUBUNIT: 24e
ROCK NAME: Dunite
CONTACT: Continuous
TEXTURE: 
IGNEOUS SUMMARY: serpentinized dunite 
ALTERATION: serpentinized 
VEINS: fine white veins
STRUCTURE: </t>
  </si>
  <si>
    <t xml:space="preserve">---
SEQUENCE: I
UNIT/SUBUNIT: 24f
ROCK NAME: olivine gabbro
CONTACT: intrusive
TEXTURE: 
IGNEOUS SUMMARY: highly altered olivine gabbro
ALTERATION: highly altered 
VEINS: green veins
STRUCTURE: </t>
  </si>
  <si>
    <t xml:space="preserve">---
SEQUENCE: I
UNIT/SUBUNIT: 24g
ROCK NAME: Dunite
CONTACT: Continuous
TEXTURE: 
IGNEOUS SUMMARY: serpentinized dunite 
ALTERATION: serpentinized 
VEINS: fine white and black veins
STRUCTURE: </t>
  </si>
  <si>
    <t xml:space="preserve">---
SEQUENCE: I
UNIT/SUBUNIT: 24g
ROCK NAME: olivine gabbro
CONTACT: intrusive
TEXTURE: 
IGNEOUS SUMMARY: highly altered olivine gabbro
ALTERATION: highly altered 
VEINS: green veins
STRUCTURE: </t>
  </si>
  <si>
    <t xml:space="preserve">---
SEQUENCE: I
UNIT/SUBUNIT: 24g
ROCK NAME: Dunite
CONTACT: Continuous
TEXTURE: 
IGNEOUS SUMMARY: serpentinized dunite
ALTERATION: serpentinized 
VEINS: network of milimetric green veins and few thin black and white veins
STRUCTURE: </t>
  </si>
  <si>
    <t xml:space="preserve">---
SEQUENCE: I
UNIT/SUBUNIT: 24g
ROCK NAME: Dunite
CONTACT: Continuous
TEXTURE: 
IGNEOUS SUMMARY: serpentinized dunite with a patch of layered Opx
ALTERATION: serpentinized
VEINS: few green to white veins
STRUCTURE: </t>
  </si>
  <si>
    <t xml:space="preserve">---
SEQUENCE: I
UNIT/SUBUNIT: 24h
ROCK NAME: olivine gabbro
CONTACT: modal
TEXTURE: 
IGNEOUS SUMMARY: highly altered olivine gabbro
ALTERATION: highly altered 
VEINS: dense network of milimetric green veins
STRUCTURE: </t>
  </si>
  <si>
    <t xml:space="preserve">---
SEQUENCE: I
UNIT/SUBUNIT: 24h
ROCK NAME: olivine gabbro
CONTACT: Continuous
TEXTURE: 
IGNEOUS SUMMARY: highly altered olivine gabbro
ALTERATION: highly altered
VEINS: dense network of milimetric green veins
STRUCTURE: </t>
  </si>
  <si>
    <t xml:space="preserve">---
SEQUENCE: I
UNIT/SUBUNIT: 24i
ROCK NAME: Dunite
CONTACT: modal
TEXTURE: 
IGNEOUS SUMMARY: serpentinized dunite 
ALTERATION: serpentinized 
VEINS: fine white veins
STRUCTURE: </t>
  </si>
  <si>
    <t xml:space="preserve">---
SEQUENCE: I
UNIT/SUBUNIT: 24i
ROCK NAME: Dunite
CONTACT: Continuous
TEXTURE: 
IGNEOUS SUMMARY: serpentinized dunite 
ALTERATION: serpentinized 
VEINS: white veins
STRUCTURE: </t>
  </si>
  <si>
    <t xml:space="preserve">---
SEQUENCE: I
UNIT/SUBUNIT: 24j
ROCK NAME: Harzburgite
CONTACT: modal
TEXTURE: Granular
IGNEOUS SUMMARY: serpentinized harzburgite
ALTERATION: serpentinized 
VEINS: few black veins
STRUCTURE: </t>
  </si>
  <si>
    <t xml:space="preserve">---
SEQUENCE: I
UNIT/SUBUNIT: 24k
ROCK NAME: olivine gabbro
CONTACT: modal
TEXTURE: 
IGNEOUS SUMMARY: highly altered olivine gabbro
ALTERATION: highly altered 
VEINS: dense netwok of milimetric green veins
STRUCTURE: </t>
  </si>
  <si>
    <t xml:space="preserve">---
SEQUENCE: I
UNIT/SUBUNIT: 24k
ROCK NAME: olivine gabbro
CONTACT: Continuous
TEXTURE: 
IGNEOUS SUMMARY: highly altered olivine gabbro
ALTERATION: highly altered 
VEINS: dense netwok of milimetric green veins
STRUCTURE: </t>
  </si>
  <si>
    <t xml:space="preserve">---
SEQUENCE: I
UNIT/SUBUNIT: 24l
ROCK NAME: Dunite
CONTACT: modal
TEXTURE: 
IGNEOUS SUMMARY: serpentinized dunite 
ALTERATION: serpentinized 
VEINS: network of green and white veins
STRUCTURE: </t>
  </si>
  <si>
    <t xml:space="preserve">---
SEQUENCE: I
UNIT/SUBUNIT: 24l
ROCK NAME: Dunite
CONTACT: Continuous
TEXTURE: 
IGNEOUS SUMMARY: serpentinized dunite 
ALTERATION: serpentinized
VEINS: fine white veins
STRUCTURE: </t>
  </si>
  <si>
    <t xml:space="preserve">---
SEQUENCE: I
UNIT/SUBUNIT: 24l
ROCK NAME: olivine gabbro
CONTACT: intrusive
TEXTURE: 
IGNEOUS SUMMARY: highly altered olivine gabbro
ALTERATION: highly altered 
VEINS: green veins
STRUCTURE: </t>
  </si>
  <si>
    <t xml:space="preserve">---
SEQUENCE: I
UNIT/SUBUNIT: 24l
ROCK NAME: Dunite
CONTACT: intrusive
TEXTURE: 
IGNEOUS SUMMARY: serpentinized dunite
ALTERATION: serpentinized
VEINS: network of green veins
STRUCTURE: </t>
  </si>
  <si>
    <t xml:space="preserve">---
SEQUENCE: I
UNIT/SUBUNIT: 24m
ROCK NAME: Harzburgite
CONTACT: modal
TEXTURE: Granular
IGNEOUS SUMMARY: serpentinized harzburgite
ALTERATION: serpentinized 
VEINS: network of green veins
STRUCTURE: </t>
  </si>
  <si>
    <t xml:space="preserve">---
SEQUENCE: I
UNIT/SUBUNIT: 24m
ROCK NAME: Harzburgite
CONTACT: Continuous
TEXTURE: Granular
IGNEOUS SUMMARY: serpentinized harzburgite
ALTERATION: serpentinized
VEINS: dense network of green veins
STRUCTURE: </t>
  </si>
  <si>
    <t xml:space="preserve">---
SEQUENCE: I
UNIT/SUBUNIT: 24n
ROCK NAME: Olivine gabbro
CONTACT: intrusive
TEXTURE: 
IGNEOUS SUMMARY: highly altered olivine gabbro
ALTERATION: highly altered 
VEINS: few green veins
STRUCTURE: </t>
  </si>
  <si>
    <t xml:space="preserve">---
SEQUENCE: I
UNIT/SUBUNIT: 24o
ROCK NAME: Dunite
CONTACT: intrusive
TEXTURE: 
IGNEOUS SUMMARY: serpentinized dunite
ALTERATION: serpentinized 
VEINS: network of green veins
STRUCTURE: </t>
  </si>
  <si>
    <t xml:space="preserve">---
SEQUENCE: I
UNIT/SUBUNIT: 25a
ROCK NAME: Harzburgite
CONTACT: modal
TEXTURE: Granular
IGNEOUS SUMMARY: serpentinized harzburgite
ALTERATION: serpentinized 
VEINS: green and fine white veins
STRUCTURE: </t>
  </si>
  <si>
    <t xml:space="preserve">---
SEQUENCE: I
UNIT/SUBUNIT: 25a
ROCK NAME: Harzburgite
CONTACT: Continuous
TEXTURE: Granular
IGNEOUS SUMMARY: serpentinized harzburgite
ALTERATION: serpentinized 
VEINS: fine white and green veins
STRUCTURE: </t>
  </si>
  <si>
    <t xml:space="preserve">---
SEQUENCE: I
UNIT/SUBUNIT: 25a
ROCK NAME: gabbro
CONTACT: intrusive
TEXTURE: 
IGNEOUS SUMMARY: highly altered olivine gabbro
ALTERATION: highly altered 
VEINS: white and green veins
STRUCTURE: </t>
  </si>
  <si>
    <t xml:space="preserve">---
SEQUENCE: I
UNIT/SUBUNIT: 25b
ROCK NAME: Dunite
CONTACT: modal
TEXTURE: 
IGNEOUS SUMMARY: serpentinized dunite
ALTERATION: serpentinized 
VEINS: network of green veins
STRUCTURE: </t>
  </si>
  <si>
    <t xml:space="preserve">---
SEQUENCE: I
UNIT/SUBUNIT: 25b
ROCK NAME: Olivine gabbro
CONTACT: intrusive
TEXTURE: 
IGNEOUS SUMMARY: highly altered olivine gabbro
ALTERATION: highly altered 
VEINS: network of green veins
STRUCTURE: </t>
  </si>
  <si>
    <t xml:space="preserve">---
SEQUENCE: I
UNIT/SUBUNIT: 25c
ROCK NAME: Harzburgite
CONTACT: modal
TEXTURE: Granular
IGNEOUS SUMMARY: serpentinized harzburgite
ALTERATION: serpentinized 
VEINS: few black and white veins
STRUCTURE: </t>
  </si>
  <si>
    <t xml:space="preserve">---
SEQUENCE: I
UNIT/SUBUNIT: 25c
ROCK NAME: Harzburgite
CONTACT: Continuous
TEXTURE: Granular
IGNEOUS SUMMARY: serpentinized harzburgite
ALTERATION: serpentinized 
VEINS: few black veins
STRUCTURE: </t>
  </si>
  <si>
    <t xml:space="preserve">---
SEQUENCE: I
UNIT/SUBUNIT: 25c
ROCK NAME: Olivine gabbro
CONTACT: intrusive
TEXTURE: 
IGNEOUS SUMMARY: highly altered olivine gabbro
ALTERATION: highly altered 
VEINS: white veins
STRUCTURE: </t>
  </si>
  <si>
    <t xml:space="preserve">---
SEQUENCE: I
UNIT/SUBUNIT: 25C
ROCK NAME: Olivine gabbro
CONTACT: Intrusive
TEXTURE: Granular
IGNEOUS SUMMARY: gabbroic dike
ALTERATION: 
VEINS: green veins, grey veins
STRUCTURE: </t>
  </si>
  <si>
    <t xml:space="preserve">---
SEQUENCE: I
UNIT/SUBUNIT: 25C
ROCK NAME: Olivine gabbro
CONTACT: Intrusive
TEXTURE: Granular
IGNEOUS SUMMARY: sheared gabbroic dike
ALTERATION: 
VEINS: white veins, grey veins
STRUCTURE: </t>
  </si>
  <si>
    <t xml:space="preserve">---
SEQUENCE: I
UNIT/SUBUNIT: 25C
ROCK NAME: Clinopyroxenite
CONTACT: Intrusive
TEXTURE: Granular
IGNEOUS SUMMARY: orthopyroxenite dike
ALTERATION: 
VEINS: grey veins, 
STRUCTURE: </t>
  </si>
  <si>
    <t xml:space="preserve">---
SEQUENCE: I
UNIT/SUBUNIT: 26A
ROCK NAME: dunite
CONTACT: Modal
TEXTURE: 
IGNEOUS SUMMARY: mildly fractured, fully serpentinized dunite cross-cut by fractured gabbroic dikes 
ALTERATION: serpentinized
VEINS: grey veins, grey-green veins, black veins
STRUCTURE: </t>
  </si>
  <si>
    <t xml:space="preserve">---
SEQUENCE: I
UNIT/SUBUNIT: 26A
ROCK NAME: Olivine gabbro
CONTACT: Intrusive
TEXTURE: 
IGNEOUS SUMMARY: sheared gabbroic dike
ALTERATION: 
VEINS: grey veins, grey-green veins, white veins
STRUCTURE: </t>
  </si>
  <si>
    <t xml:space="preserve">---
SEQUENCE: I
UNIT/SUBUNIT: 26A
ROCK NAME: dunite
CONTACT: Tectonic
TEXTURE: 
IGNEOUS SUMMARY: mildly fractured, fully serpentinized dunite cross-cut by fractured gabbroic dikes 
ALTERATION: serpentinized
VEINS: grey veins,
STRUCTURE: </t>
  </si>
  <si>
    <t xml:space="preserve">---
SEQUENCE: I
UNIT/SUBUNIT: 26A
ROCK NAME: olivine gabbro
CONTACT: Intrusive
TEXTURE: Granular
IGNEOUS SUMMARY: fractured varitextured gabbroic dike
ALTERATION: serpentinized
VEINS: grey-green veins, white veins
STRUCTURE: </t>
  </si>
  <si>
    <t xml:space="preserve">---
SEQUENCE: I
UNIT/SUBUNIT: 26A
ROCK NAME: Clinopyroxenite
CONTACT: Intrusive
TEXTURE: Granular
IGNEOUS SUMMARY: orthopyroxenite dike
ALTERATION: 
VEINS: black veins, grey veins
STRUCTURE: </t>
  </si>
  <si>
    <t xml:space="preserve">---
SEQUENCE: I
UNIT/SUBUNIT: 26A
ROCK NAME: Clinopyroxenite
CONTACT: Intrusive
TEXTURE: Granular
IGNEOUS SUMMARY: orthopyroxenite dike
ALTERATION: 
VEINS: grey veins, grey-green/white veins
STRUCTURE: </t>
  </si>
  <si>
    <t xml:space="preserve">---
SEQUENCE: I
UNIT/SUBUNIT: 26A
ROCK NAME: dunite
CONTACT: Continuous
TEXTURE: 
IGNEOUS SUMMARY: mildly fractured, fully serpentinized dunite cross-cut by fractured gabbroic dikes 
ALTERATION: serpentinized
VEINS: grey veins, black veins, grey-green veins
STRUCTURE: </t>
  </si>
  <si>
    <t xml:space="preserve">---
SEQUENCE: I
UNIT/SUBUNIT: 26A
ROCK NAME: Clinopyroxenite
CONTACT: Intrusive
TEXTURE: 
IGNEOUS SUMMARY: sheared pyroxenitic dike
ALTERATION: 
VEINS: grey-green veins, grey veins
STRUCTURE: </t>
  </si>
  <si>
    <t xml:space="preserve">---
SEQUENCE: I
UNIT/SUBUNIT: 26B
ROCK NAME: Olivine gabbro
CONTACT: Intrusive
TEXTURE: Granular
IGNEOUS SUMMARY: sheared gabbroic dike
ALTERATION: 
VEINS: grey veins, white veins, black veins
STRUCTURE: </t>
  </si>
  <si>
    <t xml:space="preserve">---
SEQUENCE: I
UNIT/SUBUNIT: 26C
ROCK NAME: gabbro
CONTACT: Intrusive
TEXTURE: Granular
IGNEOUS SUMMARY: sheared gabbroic dike
ALTERATION: 
VEINS: grey veins, black veins, green veins
STRUCTURE: </t>
  </si>
  <si>
    <t xml:space="preserve">---
SEQUENCE: I
UNIT/SUBUNIT: 26C
ROCK NAME: olivine gabbro
CONTACT: Intrusive
TEXTURE: Granular
IGNEOUS SUMMARY: sheared gabbroic dike
ALTERATION: 
VEINS: 
STRUCTURE: </t>
  </si>
  <si>
    <t xml:space="preserve">---
SEQUENCE: I
UNIT/SUBUNIT: 26C
ROCK NAME: dunite
CONTACT: Tectonic
TEXTURE: 
IGNEOUS SUMMARY: mildly fractured, fully serpentinized dunite cross-cut by fractured gabbroic dikes 
ALTERATION: serpentinized
VEINS: black veins, grey veins
STRUCTURE: </t>
  </si>
  <si>
    <t xml:space="preserve">---
SEQUENCE: I
UNIT/SUBUNIT: 26C
ROCK NAME: gabbro
CONTACT: Intrusive
TEXTURE: Granular
IGNEOUS SUMMARY: gabbroic dike 
ALTERATION: 
VEINS: grey veins, green veins, 
STRUCTURE: </t>
  </si>
  <si>
    <t xml:space="preserve">---
SEQUENCE: I
UNIT/SUBUNIT: 26C
ROCK NAME: dunite
CONTACT: Tectonic
TEXTURE: 
IGNEOUS SUMMARY: mildly fractured, fully serpentinized dunite cross-cut by fractured gabbroic dikes 
ALTERATION: serpentinized
VEINS: brown veins, grey veins, black veins
STRUCTURE: </t>
  </si>
  <si>
    <t xml:space="preserve">---
SEQUENCE: I
UNIT/SUBUNIT: 26C
ROCK NAME: gabbro
CONTACT: Intrusive
TEXTURE: 
IGNEOUS SUMMARY: fractured gabbroic dike
ALTERATION: 
VEINS: green veins, grey veins, white veins
STRUCTURE: </t>
  </si>
  <si>
    <t xml:space="preserve">---
SEQUENCE: I
UNIT/SUBUNIT: 26C
ROCK NAME: Olivine gabbro
CONTACT: Intrusive
TEXTURE: Granular
IGNEOUS SUMMARY: fractured gabbroic dike
ALTERATION: 
VEINS: 
STRUCTURE: </t>
  </si>
  <si>
    <t xml:space="preserve">---
SEQUENCE: I
UNIT/SUBUNIT: 26D
ROCK NAME: Olivine gabbro
CONTACT: Intrusive
TEXTURE: Granular
IGNEOUS SUMMARY: gabbroic dike
ALTERATION: 
VEINS: grey veins, grey-green veins
STRUCTURE: </t>
  </si>
  <si>
    <t xml:space="preserve">---
SEQUENCE: I
UNIT/SUBUNIT: 26D
ROCK NAME: Olivine gabbro
CONTACT: Continuous
TEXTURE: Granular
IGNEOUS SUMMARY: gabbroic dike
ALTERATION: 
VEINS: grey veins, grey-green veins
STRUCTURE: </t>
  </si>
  <si>
    <t xml:space="preserve">---
SEQUENCE: I
UNIT/SUBUNIT: 26E
ROCK NAME: dunite
CONTACT: Intrusive
TEXTURE: 
IGNEOUS SUMMARY: fractured serpentinized dunite with cross-cutting gabbroic dieks
ALTERATION: serpentinized
VEINS: brown veins, white veins, grey veins, black veins
STRUCTURE: </t>
  </si>
  <si>
    <t xml:space="preserve">---
SEQUENCE: I
UNIT/SUBUNIT: 26E
ROCK NAME: gabbro
CONTACT: Intrusive
TEXTURE: 
IGNEOUS SUMMARY: gabbroic dike
ALTERATION: 
VEINS: grey veins, grey-green veins
STRUCTURE: </t>
  </si>
  <si>
    <t xml:space="preserve">---
SEQUENCE: I
UNIT/SUBUNIT: 26E
ROCK NAME: dunite
CONTACT: Intrusive
TEXTURE: Granular
IGNEOUS SUMMARY: gabbroic dike
ALTERATION: 
VEINS: grey veins, grey-green veins
STRUCTURE: </t>
  </si>
  <si>
    <t xml:space="preserve">---
SEQUENCE: I
UNIT/SUBUNIT: 26E
ROCK NAME: dunite
CONTACT: Continuous
TEXTURE: 
IGNEOUS SUMMARY: fractured serpentinized dunite with cross-cutting gabbroic dieks
ALTERATION: serpentinized
VEINS: brown veins, white veins, grey veins, black veins
STRUCTURE: </t>
  </si>
  <si>
    <t xml:space="preserve">---
SEQUENCE: I
UNIT/SUBUNIT: 26E
ROCK NAME: gabbro
CONTACT: Intrusive
TEXTURE: Granular
IGNEOUS SUMMARY: gabbroic dike
ALTERATION: altered
VEINS: white veins
STRUCTURE: </t>
  </si>
  <si>
    <t xml:space="preserve">---
SEQUENCE: I
UNIT/SUBUNIT: 26E
ROCK NAME: dunite
CONTACT: tectonic
TEXTURE: 
IGNEOUS SUMMARY: fractured serpentinized dunite with cross-cutting gabbroic dieks
ALTERATION: serpentinized
VEINS: grey veins, black veins, white eins
STRUCTURE: </t>
  </si>
  <si>
    <t xml:space="preserve">---
SEQUENCE: I
UNIT/SUBUNIT: 26F
ROCK NAME: Harzburgite
CONTACT: Modal
TEXTURE: 
IGNEOUS SUMMARY: serpentinized harzburgite
ALTERATION: serpentinized
VEINS: black veins, grey-green veins, 
STRUCTURE: </t>
  </si>
  <si>
    <t xml:space="preserve">---
SEQUENCE: I
UNIT/SUBUNIT: 26H
ROCK NAME: dunite
CONTACT: Tectonic
TEXTURE: 
IGNEOUS SUMMARY: rubbly serpentinized dunite fracture zone
ALTERATION: serpentinized
VEINS: grey veins, grey-green veins, white veins
STRUCTURE: </t>
  </si>
  <si>
    <t xml:space="preserve">---
SEQUENCE: I
UNIT/SUBUNIT: 26I
ROCK NAME: dunite
CONTACT: Continuous
TEXTURE: 
IGNEOUS SUMMARY: serpentinized dunite
ALTERATION: serpentinized
VEINS: grey veins, grey-green veins, white veins
STRUCTURE: </t>
  </si>
  <si>
    <t xml:space="preserve">---
SEQUENCE: I
UNIT/SUBUNIT: 26I
ROCK NAME: dunite
CONTACT: Continuous
TEXTURE: 
IGNEOUS SUMMARY: serpentinized dunite
ALTERATION: serpentinized
VEINS: black veins, grey-green veins
STRUCTURE: </t>
  </si>
  <si>
    <t xml:space="preserve">---
SEQUENCE: I
UNIT/SUBUNIT: 26I
ROCK NAME: Olivine gabbro
CONTACT: Intrusive
TEXTURE: 
IGNEOUS SUMMARY: gabbroic dike
ALTERATION: 
VEINS: grey veins, grey-green veins
STRUCTURE: </t>
  </si>
  <si>
    <t xml:space="preserve">---
SEQUENCE: I
UNIT/SUBUNIT: 26J
ROCK NAME: dunite
CONTACT: Intrusive
TEXTURE: 
IGNEOUS SUMMARY: serpentinized dunite with minor harzburgitic zones
ALTERATION: serpentinized
VEINS: white veins, brown veins, grey-green veins
STRUCTURE: </t>
  </si>
  <si>
    <t xml:space="preserve">---
SEQUENCE: I
UNIT/SUBUNIT: 26J
ROCK NAME: dunite
CONTACT: Intrusive
TEXTURE: 
IGNEOUS SUMMARY: serpentinized dunite with minor harzburgitic zones
ALTERATION: serpentinized
VEINS: brown veins, black veins, grey veins, 
STRUCTURE: </t>
  </si>
  <si>
    <t xml:space="preserve">---
SEQUENCE: I
UNIT/SUBUNIT: 26J
ROCK NAME: dunite
CONTACT: Continuous
TEXTURE: 
IGNEOUS SUMMARY: serpentinized dunite with minor harzburgitic zones
ALTERATION: serpentinized
VEINS: black veins, brown veins, white veins, grey veins
STRUCTURE: </t>
  </si>
  <si>
    <t xml:space="preserve">---
SEQUENCE: I
UNIT/SUBUNIT: 26K
ROCK NAME: Olivine gabbro
CONTACT: Intrusive
TEXTURE: Granular
IGNEOUS SUMMARY: fractured gabbroic dike
ALTERATION: 
VEINS: grey veins, grey-green veins, 
STRUCTURE: </t>
  </si>
  <si>
    <t xml:space="preserve">---
SEQUENCE: I
UNIT/SUBUNIT: 26L
ROCK NAME: dunite
CONTACT: Intrusive
TEXTURE: 
IGNEOUS SUMMARY: serpentinized dunite with minor harzburgitic zones
ALTERATION: serpentinized
VEINS: black veins, grey-green veins, white veins
STRUCTURE: </t>
  </si>
  <si>
    <t xml:space="preserve">---
SEQUENCE: I
UNIT/SUBUNIT: 26L
ROCK NAME: dunite
CONTACT: Tectonic
TEXTURE: 
IGNEOUS SUMMARY: serpentinized dunite with minor harzburgitic zones
ALTERATION: serpentinized
VEINS: black veins, grey-green veins, white veins
STRUCTURE: </t>
  </si>
  <si>
    <t xml:space="preserve">---
SEQUENCE: I
UNIT/SUBUNIT: 26L
ROCK NAME: Olivine gabbro
CONTACT: Intrusive
TEXTURE: Granular
IGNEOUS SUMMARY: gabbroic dike
ALTERATION: 
VEINS: white veins, grey veins
STRUCTURE: </t>
  </si>
  <si>
    <t xml:space="preserve">---
SEQUENCE: I
UNIT/SUBUNIT: 26L
ROCK NAME: dunite
CONTACT: Tectonic
TEXTURE: 
IGNEOUS SUMMARY: serpentinized dunite with minor harzburgitic zones
ALTERATION: serpentinized
VEINS: black veins
STRUCTURE: </t>
  </si>
  <si>
    <t xml:space="preserve">---
SEQUENCE: I
UNIT/SUBUNIT: 26l
ROCK NAME: Dunite
CONTACT: Continuous
TEXTURE: 
IGNEOUS SUMMARY: serpentinized dunite with minor harzburgitic zones
ALTERATION: serpentinized
VEINS: black veins
STRUCTURE: </t>
  </si>
  <si>
    <t xml:space="preserve">---
SEQUENCE: I
UNIT/SUBUNIT: 26o
ROCK NAME: Olivine gabbro
CONTACT: Intrusive
TEXTURE: Granular
IGNEOUS SUMMARY: partially fractured
ALTERATION: highly altered
VEINS: white veins
STRUCTURE: </t>
  </si>
  <si>
    <t xml:space="preserve">---
SEQUENCE: I
UNIT/SUBUNIT: 26n
ROCK NAME: Dunite
CONTACT: Intrusive
TEXTURE: 
IGNEOUS SUMMARY: serpentinized dunite, weakly fractured, crosscut by thin pyroxenitic dike, oxidation by dense zone of short white veins
ALTERATION: serpentinized, oxidized
VEINS: black, frankestein green and white veins
STRUCTURE: </t>
  </si>
  <si>
    <t xml:space="preserve">---
SEQUENCE: I
UNIT/SUBUNIT: 26n
ROCK NAME: Dunite
CONTACT: Continuous
TEXTURE: 
IGNEOUS SUMMARY: serpentinized dunite, weakly fractured, crosscut by thin pyroxenitic dike, oxidation by dense zone of short white veins
ALTERATION: serpentinized, oxidized
VEINS: black, frankestein green and white veins
STRUCTURE: </t>
  </si>
  <si>
    <t xml:space="preserve">---
SEQUENCE: I
UNIT/SUBUNIT: 27a
ROCK NAME: Harzburgite
CONTACT: Modal
TEXTURE: Granular
IGNEOUS SUMMARY: highly serpentinized harzburgite, moderately fractured, crosscut by pyroxeinitic, thickness filled and branch out fracture           
ALTERATION: serpentinized, locally oxidized
VEINS: green, white venis
STRUCTURE: </t>
  </si>
  <si>
    <t xml:space="preserve">---
SEQUENCE: I
UNIT/SUBUNIT: 27a
ROCK NAME: Harzburgite
CONTACT: Continuous
TEXTURE: Granular
IGNEOUS SUMMARY: highly serpentinized harzburgite, moderately fractured, crosscut by pyroxeinitic, vertical thickness filled and branch out fracture           
ALTERATION: serpentinized, locally oxidized
VEINS: green, white venis
STRUCTURE: </t>
  </si>
  <si>
    <t xml:space="preserve">---
SEQUENCE: I
UNIT/SUBUNIT: 27b
ROCK NAME: Harzburgite
CONTACT: Modal
TEXTURE: Granular
IGNEOUS SUMMARY: serpentinized harzuburgite, crosscut by gabbroic and pyroxenitic dikes,  dunitic patches with pyroxenitic layerings
ALTERATION: serpentinized
VEINS: black locally oriented, white veins
STRUCTURE: </t>
  </si>
  <si>
    <t xml:space="preserve">---
SEQUENCE: I
UNIT/SUBUNIT: 27b
ROCK NAME: Harzburgite
CONTACT: Continuous
TEXTURE: Granular
IGNEOUS SUMMARY: serpentinized harzuburgite, crosscut by gabbroic and pyroxenitic dikes,  dunitic patches with pyroxenitic layerings
ALTERATION: serpentinized
VEINS: black locally oriented, white veins
STRUCTURE: </t>
  </si>
  <si>
    <t xml:space="preserve">---
SEQUENCE: I
UNIT/SUBUNIT: 27b
ROCK NAME: Olivine gabbro
CONTACT: Intrusive
TEXTURE: Granular
IGNEOUS SUMMARY: off set
ALTERATION: altered
VEINS: 
STRUCTURE: </t>
  </si>
  <si>
    <t xml:space="preserve">---
SEQUENCE: I
UNIT/SUBUNIT: 27b
ROCK NAME: Olivine gabbro
CONTACT: Intrusive
TEXTURE: Granular
IGNEOUS SUMMARY: layered, off set
ALTERATION: altered
VEINS: 
STRUCTURE: </t>
  </si>
  <si>
    <t xml:space="preserve">---
SEQUENCE: I
UNIT/SUBUNIT: 27c
ROCK NAME: Harzburgite
CONTACT: Continuous
TEXTURE: Granular
IGNEOUS SUMMARY: serpentinized harzburgite, crosscut by gabbroic branch out dike, vertical filled and branch out fracture           
ALTERATION: serpentinized
VEINS: black, green, white thin veins
STRUCTURE: </t>
  </si>
  <si>
    <t xml:space="preserve">---
SEQUENCE: I
UNIT/SUBUNIT: 27c
ROCK NAME: Olivine gabbro
CONTACT: Intrusive
TEXTURE: 
IGNEOUS SUMMARY: branch out, fractured
ALTERATION: altered
VEINS: crosscut by sigmoidal white veins
STRUCTURE: </t>
  </si>
  <si>
    <t xml:space="preserve">---
SEQUENCE: I
UNIT/SUBUNIT: 28a
ROCK NAME: Dunite
CONTACT: Modal
TEXTURE: 
IGNEOUS SUMMARY: serpentinized dunite, weakly fractured, crosscut by gabbroic and pyroxenitic dike
ALTERATION: serpentinized, oxidized
VEINS: set of thin oriented white veins, green ones cut dikes orthogonally
STRUCTURE: </t>
  </si>
  <si>
    <t xml:space="preserve">---
SEQUENCE: I
UNIT/SUBUNIT: 28a
ROCK NAME: Dunite
CONTACT: Continuous
TEXTURE: 
IGNEOUS SUMMARY: serpentinized dunite, weakly fractured, crosscut by gabbroic and pyroxenitic dike
ALTERATION: serpentinized, oxidized
VEINS: set of thin oriented white veins, green ones cut dikes orthogonally
STRUCTURE: </t>
  </si>
  <si>
    <t xml:space="preserve">---
SEQUENCE: I
UNIT/SUBUNIT: 28b
ROCK NAME: Dunite
CONTACT: Colour
TEXTURE: 
IGNEOUS SUMMARY: serpentinized dunite, weakly fractured
ALTERATION: highly oxidized
VEINS: few green, thin white veins
STRUCTURE: </t>
  </si>
  <si>
    <t xml:space="preserve">---
SEQUENCE: I
UNIT/SUBUNIT: 28b
ROCK NAME: Dunite
CONTACT: Continuous
TEXTURE: 
IGNEOUS SUMMARY: serpentinized dunite, weakly fractured
ALTERATION: highly oxidized
VEINS: few green, thin white veins
STRUCTURE: </t>
  </si>
  <si>
    <t xml:space="preserve">---
SEQUENCE: I
UNIT/SUBUNIT: 28c
ROCK NAME: Dunite
CONTACT: Continuous
TEXTURE: 
IGNEOUS SUMMARY: strongly serpentinized dunite, moderately fractured, crosscut by highly altered thin pyroxenitic dikes, sporadic harzburgitic patches
ALTERATION: serpentinized, partially oxidized dunite
VEINS: green, white veins
STRUCTURE: </t>
  </si>
  <si>
    <t xml:space="preserve">---
SEQUENCE: I
UNIT/SUBUNIT: 28c
ROCK NAME: dunite
CONTACT: continuous
TEXTURE: 
IGNEOUS SUMMARY: strongly serpentinized dunite, moderately fractured, crosscut by highly altered thin pyroxenitic dikes, sporadic harzburgitic patches
ALTERATION: serpentinized, partially oxidized dunite
VEINS: cut by a variety of serpentine veins
STRUCTURE: </t>
  </si>
  <si>
    <t xml:space="preserve">---
SEQUENCE: I
UNIT/SUBUNIT: 28d
ROCK NAME: Harzburgite
CONTACT: modal
TEXTURE: Granular
IGNEOUS SUMMARY: highly altered harzburgite with dunitic units and gabbro dykes
ALTERATION: highly serpentinised harzburgite
VEINS: cut by a variety of serpentine veins
STRUCTURE: </t>
  </si>
  <si>
    <t xml:space="preserve">---
SEQUENCE: I
UNIT/SUBUNIT: 28e
ROCK NAME: harzburgite
CONTACT: continuous
TEXTURE: 
IGNEOUS SUMMARY: highly fractured harzburgite with gabbro dykes
ALTERATION: highly serpentinised
VEINS: cut by a variety of serpentine veins
STRUCTURE: </t>
  </si>
  <si>
    <t xml:space="preserve">---
SEQUENCE: I
UNIT/SUBUNIT: 28e
ROCK NAME: gabbro
CONTACT: intrusive
TEXTURE: Granular
IGNEOUS SUMMARY: altered gabbro dyke
ALTERATION: altered and pseudomorphed
VEINS: white veins cut and emanate from dyke
STRUCTURE: </t>
  </si>
  <si>
    <t xml:space="preserve">---
SEQUENCE: I
UNIT/SUBUNIT: 28e
ROCK NAME: harzburgite
CONTACT: intrusive
TEXTURE: Granular
IGNEOUS SUMMARY: highly fractured harzburgite with gabbro dykes
ALTERATION: highly serpentinised
VEINS: cut by a variety of serpentine veins
STRUCTURE: </t>
  </si>
  <si>
    <t xml:space="preserve">---
SEQUENCE: I
UNIT/SUBUNIT: 28f
ROCK NAME: harzburgite
CONTACT: modal
TEXTURE: Granular
IGNEOUS SUMMARY: highly serpentinised harzburgite with gabbro dykes
ALTERATION: highly serpentinised
VEINS: cut by a variety of serpentine veins
STRUCTURE: </t>
  </si>
  <si>
    <t xml:space="preserve">---
SEQUENCE: I
UNIT/SUBUNIT: 28f
ROCK NAME: gabbro
CONTACT: intrusive
TEXTURE: Granular
IGNEOUS SUMMARY: altered gabbro dyke
ALTERATION: altered and pseudomorphed
VEINS: white veins cut and emanate from dyke
STRUCTURE: </t>
  </si>
  <si>
    <t xml:space="preserve">---
SEQUENCE: I
UNIT/SUBUNIT: 28f
ROCK NAME: harzburgite
CONTACT: intrusive
TEXTURE: Granular
IGNEOUS SUMMARY: highly serpentinised harzburgite with gabbro dykes
ALTERATION: highly serpentinised
VEINS: cut by a variety of serpentine veins
STRUCTURE: </t>
  </si>
  <si>
    <t xml:space="preserve">---
SEQUENCE: I
UNIT/SUBUNIT: 28g
ROCK NAME: dunite
CONTACT: modal
TEXTURE: 
IGNEOUS SUMMARY: serpentinised dunite with gabbro dykes and patches of opx-rich material
ALTERATION: highly serpentinised
VEINS: cut by a variety of serpentine veins
STRUCTURE: </t>
  </si>
  <si>
    <t xml:space="preserve">---
SEQUENCE: I
UNIT/SUBUNIT: 28g
ROCK NAME: dunite
CONTACT: continuous
TEXTURE: 
IGNEOUS SUMMARY: serpentinised dunite with gabbro dykes and patches of opx-rich material
ALTERATION: highly serpentinised
VEINS: cut by a variety of serpentine veins
STRUCTURE: </t>
  </si>
  <si>
    <t xml:space="preserve">---
SEQUENCE: I
UNIT/SUBUNIT: 28g
ROCK NAME: gabbro
CONTACT: intrusive
TEXTURE: Granular
IGNEOUS SUMMARY: altered gabbro dyke
ALTERATION: altered and pseudomorphed
VEINS: white veins cut and emanate from dyke, green veins cut dyke
STRUCTURE: </t>
  </si>
  <si>
    <t xml:space="preserve">---
SEQUENCE: I
UNIT/SUBUNIT: 28g
ROCK NAME: dunite
CONTACT: intrusive
TEXTURE: Granular
IGNEOUS SUMMARY: serpentinised dunite with gabbro dykes and patches of opx-rich material
ALTERATION: highly serpentinised
VEINS: cut by a variety of serpentine veins
STRUCTURE: </t>
  </si>
  <si>
    <t xml:space="preserve">---
SEQUENCE: I
UNIT/SUBUNIT: 28g
ROCK NAME: Wehrlite
CONTACT: intrusive
TEXTURE: Granular
IGNEOUS SUMMARY: altered wehrlite dyke
ALTERATION: altered and pseudomorphed
VEINS: white and pale green veins cut and emanate from the dyke
STRUCTURE: </t>
  </si>
  <si>
    <t xml:space="preserve">---
SEQUENCE: I
UNIT/SUBUNIT: 28g
ROCK NAME: dunite
CONTACT: intrusive
TEXTURE: 
IGNEOUS SUMMARY: serpentinised dunite with gabbro dykes and patches of opx-rich material
ALTERATION: highly serpentinised
VEINS: cut by a variety of serpentine veins
STRUCTURE: </t>
  </si>
  <si>
    <t xml:space="preserve">---
SEQUENCE: I
UNIT/SUBUNIT: 28g
ROCK NAME: wehrlite
CONTACT: intrusive
TEXTURE: Granular
IGNEOUS SUMMARY: altered wehrlite dyke
ALTERATION: altered and pseudomorphed
VEINS: rare white veins
STRUCTURE: </t>
  </si>
  <si>
    <t xml:space="preserve">---
SEQUENCE: I
UNIT/SUBUNIT: 29a
ROCK NAME: harzburgite
CONTACT: intrusive
TEXTURE: Granular
IGNEOUS SUMMARY: serpentinised harzburgite  intruded by gabbro and wehrlite dykes
ALTERATION: highly serpentinised
VEINS: cut by a variety of serpentine veins
STRUCTURE: </t>
  </si>
  <si>
    <t xml:space="preserve">---
SEQUENCE: I
UNIT/SUBUNIT: 29a
ROCK NAME: gabbro
CONTACT: intrusive
TEXTURE: Granular
IGNEOUS SUMMARY: altered gabbro dyke
ALTERATION: altered and pseudomorphed
VEINS: white veins cut and emanate from dyke
STRUCTURE: </t>
  </si>
  <si>
    <t xml:space="preserve">---
SEQUENCE: I
UNIT/SUBUNIT: 29b
ROCK NAME: dunite
CONTACT: modal
TEXTURE: 
IGNEOUS SUMMARY: serpentinised dunite with wehrlite and gabbroic dykes
ALTERATION: highly serpentinised
VEINS: cut by a variety of serpentine veins
STRUCTURE: </t>
  </si>
  <si>
    <t xml:space="preserve">---
SEQUENCE: I
UNIT/SUBUNIT: 29b
ROCK NAME: wehrlite
CONTACT: intrusive
TEXTURE: Granular
IGNEOUS SUMMARY: altered wehrlite dyke
ALTERATION: altered and pseudomorphed
VEINS: white and white/green veins
STRUCTURE: </t>
  </si>
  <si>
    <t xml:space="preserve">---
SEQUENCE: I
UNIT/SUBUNIT: 29b
ROCK NAME: dunite
CONTACT: intrusive
TEXTURE: 
IGNEOUS SUMMARY: serpentinised dunite with wehrlite and gabbroic dykes
ALTERATION: highly serpentinised
VEINS: cut by a variety of serpentine veins
STRUCTURE: </t>
  </si>
  <si>
    <t xml:space="preserve">---
SEQUENCE: I
UNIT/SUBUNIT: 29b
ROCK NAME: dunite
CONTACT: continuous
TEXTURE: 
IGNEOUS SUMMARY: serpentinised dunite with wehrlite and gabbroic dykes
ALTERATION: highly serpentinised
VEINS: cut by a variety of serpentine veins
STRUCTURE: </t>
  </si>
  <si>
    <t xml:space="preserve">---
SEQUENCE: I
UNIT/SUBUNIT: 29c
ROCK NAME: harzburgite
CONTACT: modal
TEXTURE: Granular
IGNEOUS SUMMARY: highly serpentinised harzburgite with gabbro dykes
ALTERATION: highly serpentinised
VEINS: cut by a variety of serpentine veins
STRUCTURE: </t>
  </si>
  <si>
    <t xml:space="preserve">---
SEQUENCE: I
UNIT/SUBUNIT: 29c
ROCK NAME: harzburgite
CONTACT: continuous
TEXTURE: Granular
IGNEOUS SUMMARY: highly serpentinised harzburgite with gabbro dykes
ALTERATION: highly serpentinised
VEINS: cut by a variety of serpentine veins
STRUCTURE: </t>
  </si>
  <si>
    <t xml:space="preserve">---
SEQUENCE: I
UNIT/SUBUNIT: 29c
ROCK NAME: gabbro
CONTACT: intrusive
TEXTURE: Granular
IGNEOUS SUMMARY: altered gabbro dyke
ALTERATION: altered and pseudomorphed
VEINS: white veins cut and emanate from dyke
STRUCTURE: </t>
  </si>
  <si>
    <t xml:space="preserve">---
SEQUENCE: I
UNIT/SUBUNIT: 29c
ROCK NAME: harzburgite
CONTACT: intrusive
TEXTURE: Granular
IGNEOUS SUMMARY: highly serpentinised harzburgite with gabbro dykes
ALTERATION: highly serpentinised
VEINS: cut by a variety of serpentine veins
STRUCTURE: </t>
  </si>
  <si>
    <t xml:space="preserve">---
SEQUENCE: I
UNIT/SUBUNIT: 29c
ROCK NAME: Olivine gabbro
CONTACT: intrusive
TEXTURE: Granular
IGNEOUS SUMMARY: altered olivine gabbro dyke
ALTERATION: altered and pseudomorphed
VEINS: cut by sparse white veins
STRUCTURE: </t>
  </si>
  <si>
    <t xml:space="preserve">---
SEQUENCE: I
UNIT/SUBUNIT: 29d
ROCK NAME: dunite
CONTACT: modal
TEXTURE: 
IGNEOUS SUMMARY: serpentinised dunite
ALTERATION: highly serpentinised
VEINS: cut by a variety of serpentine veins
STRUCTURE: </t>
  </si>
  <si>
    <t xml:space="preserve">---
SEQUENCE: I
UNIT/SUBUNIT: 29e
ROCK NAME: harzburgite
CONTACT: modal
TEXTURE: Granular
IGNEOUS SUMMARY: serpentinised harburgite with gabbroic and wehrlitic dykes
ALTERATION: highly serpentinised
VEINS: cut by a variety of serpentine veins
STRUCTURE: </t>
  </si>
  <si>
    <t xml:space="preserve">---
SEQUENCE: I
UNIT/SUBUNIT: 29e
ROCK NAME: gabbro
CONTACT: intrusive
TEXTURE: Granular
IGNEOUS SUMMARY: altered gabbro dyke
ALTERATION: altered and pseudomorphed
VEINS: white veins cut and emanate from dyke
STRUCTURE: </t>
  </si>
  <si>
    <t xml:space="preserve">---
SEQUENCE: I
UNIT/SUBUNIT: 29e
ROCK NAME: harzburgite
CONTACT: intrusive
TEXTURE: Granular
IGNEOUS SUMMARY: serpentinised harburgite with gabbroic and wehrlitic dykes
ALTERATION: highly serpentinised
VEINS: cut by a variety of serpentine veins
STRUCTURE: </t>
  </si>
  <si>
    <t xml:space="preserve">---
SEQUENCE: I
UNIT/SUBUNIT: 29e
ROCK NAME: harzburgite
CONTACT: continuous
TEXTURE: Granular
IGNEOUS SUMMARY: serpentinised harburgite with gabbroic and wehrlitic dykes
ALTERATION: highly serpentinised
VEINS: cut by a variety of serpentine veins
STRUCTURE: </t>
  </si>
  <si>
    <t xml:space="preserve">---
SEQUENCE: I
UNIT/SUBUNIT: 29e
ROCK NAME: wehrlite
CONTACT: intrusive
TEXTURE: Granular
IGNEOUS SUMMARY: altered wehrlite dyke
ALTERATION: altered and pseudomorphed
VEINS: white and green veins
STRUCTURE: </t>
  </si>
  <si>
    <t xml:space="preserve">---
SEQUENCE: I
UNIT/SUBUNIT: 29f
ROCK NAME: dunite
CONTACT: modal
TEXTURE: 
IGNEOUS SUMMARY: serpentinised dunite with wehrlite and gabbroic dykes
ALTERATION: highly serpentinised
VEINS: cut by a variety of serpentine veins
STRUCTURE: </t>
  </si>
  <si>
    <t xml:space="preserve">---
SEQUENCE: I
UNIT/SUBUNIT: 29f
ROCK NAME: dunite
CONTACT: continuous
TEXTURE: 
IGNEOUS SUMMARY: serpentinised dunite with wehrlite and gabbroic dykes
ALTERATION: highly serpentinised
VEINS: cut by a variety of serpentine veins
STRUCTURE: </t>
  </si>
  <si>
    <t xml:space="preserve">---
SEQUENCE: I
UNIT/SUBUNIT: 29f
ROCK NAME: gabbro
CONTACT: intrusive
TEXTURE: Granular
IGNEOUS SUMMARY: altered gabbro dyke
ALTERATION: altered and pseudomorphed
VEINS: grey and white veins
STRUCTURE: </t>
  </si>
  <si>
    <t xml:space="preserve">---
SEQUENCE: I
UNIT/SUBUNIT: 29f
ROCK NAME: dunite
CONTACT: intrusive
TEXTURE: 
IGNEOUS SUMMARY: serpentinised dunite with wehrlite and gabbroic dykes
ALTERATION: highly serpentinised
VEINS: cut by a variety of serpentine veins
STRUCTURE: </t>
  </si>
  <si>
    <t xml:space="preserve">---
SEQUENCE: I
UNIT/SUBUNIT: 29f
ROCK NAME: Dunite
CONTACT: Continuous
TEXTURE: 
IGNEOUS SUMMARY: serpentinized and oxidized dunite
ALTERATION: serpentinized 
VEINS: few white and black thin viens
STRUCTURE: </t>
  </si>
  <si>
    <t xml:space="preserve">---
SEQUENCE: I
UNIT/SUBUNIT: 29f
ROCK NAME: Gabbro
CONTACT: Intrusive
TEXTURE: 
IGNEOUS SUMMARY: highly altered gabbro
ALTERATION: highly alterad
VEINS: dense network of green viens
STRUCTURE: </t>
  </si>
  <si>
    <t xml:space="preserve">---
SEQUENCE: I
UNIT/SUBUNIT: 29f
ROCK NAME: Gabbro
CONTACT: Intrusive
TEXTURE: 
IGNEOUS SUMMARY: higly alterad gabbro
ALTERATION: highly alterad
VEINS: few milimetric green veins
STRUCTURE: </t>
  </si>
  <si>
    <t xml:space="preserve">---
SEQUENCE: I
UNIT/SUBUNIT: 29f
ROCK NAME: Dunite
CONTACT: Continuous
TEXTURE: 
IGNEOUS SUMMARY: serpenized and oxidized dunite with a partly displaced gabbroic dike
ALTERATION: serpentinized
VEINS: network of green veins and black veins and fine white veins
STRUCTURE: </t>
  </si>
  <si>
    <t xml:space="preserve">---
SEQUENCE: I
UNIT/SUBUNIT: 29f
ROCK NAME: Olivine gabbro
CONTACT: intrusive
TEXTURE: 
IGNEOUS SUMMARY: highly altered olivine gabbro
ALTERATION: highly altered
VEINS: few green veins
STRUCTURE: </t>
  </si>
  <si>
    <t xml:space="preserve">---
SEQUENCE: I
UNIT/SUBUNIT: 29f
ROCK NAME: Dunite
CONTACT: intrusive
TEXTURE: 
IGNEOUS SUMMARY: serpentinized dunite
ALTERATION: serpentinized
VEINS: some white and greenish veins
STRUCTURE: </t>
  </si>
  <si>
    <t xml:space="preserve">---
SEQUENCE: I
UNIT/SUBUNIT: 29f
ROCK NAME: Dunite
CONTACT: Continuous
TEXTURE: 
IGNEOUS SUMMARY: serpentinized dunite
ALTERATION: serpentinized
VEINS: white and black veins
STRUCTURE: </t>
  </si>
  <si>
    <t xml:space="preserve">---
SEQUENCE: I
UNIT/SUBUNIT: 29f
ROCK NAME: Olivine gabbro
CONTACT: intrusive
TEXTURE: 
IGNEOUS SUMMARY: highly altered olivine gabbro
ALTERATION: highly altered
VEINS: waxy green and white veins
STRUCTURE: </t>
  </si>
  <si>
    <t xml:space="preserve">---
SEQUENCE: I
UNIT/SUBUNIT: 29f
ROCK NAME: Clinopyroxenite
CONTACT: intrusive
TEXTURE: 
IGNEOUS SUMMARY: highly altered clinopyroxenite
ALTERATION: highly altered 
VEINS: network of milimetric green veins
STRUCTURE: </t>
  </si>
  <si>
    <t xml:space="preserve">---
SEQUENCE: I
UNIT/SUBUNIT: 29f
ROCK NAME: Dunite
CONTACT: Continuous
TEXTURE: 
IGNEOUS SUMMARY: serpentinized dunite 
ALTERATION: serpentinized 
VEINS: black veins and few green veins
STRUCTURE: </t>
  </si>
  <si>
    <t xml:space="preserve">---
SEQUENCE: I
UNIT/SUBUNIT: 29f
ROCK NAME: gabbro
CONTACT: intrusive
TEXTURE: 
IGNEOUS SUMMARY: highly altered gabbro
ALTERATION: highly altered
VEINS: few green to white veins
STRUCTURE: </t>
  </si>
  <si>
    <t xml:space="preserve">---
SEQUENCE: I
UNIT/SUBUNIT: 30a
ROCK NAME: Harzburgite
CONTACT: intrusive
TEXTURE: Granular
IGNEOUS SUMMARY: serpentinized harzburgite
ALTERATION: serpentinized
VEINS: few fine black veins
STRUCTURE: </t>
  </si>
  <si>
    <t xml:space="preserve">---
SEQUENCE: I
UNIT/SUBUNIT: 30a
ROCK NAME: Harzburgite
CONTACT: Continuous
TEXTURE: Granular
IGNEOUS SUMMARY: serpentinized harzburgite with few smaller (&lt;5mm) dikes
ALTERATION: serpentinized
VEINS: white and black veins
STRUCTURE: </t>
  </si>
  <si>
    <t xml:space="preserve">---
SEQUENCE: I
UNIT/SUBUNIT: 30a
ROCK NAME: Harzburgite
CONTACT: Continuous
TEXTURE: Granular
IGNEOUS SUMMARY: serpentinized harzburgite
ALTERATION: serpentinized
VEINS: network of green veins and few white veins
STRUCTURE: </t>
  </si>
  <si>
    <t xml:space="preserve">---
SEQUENCE: I
UNIT/SUBUNIT: 30b
ROCK NAME: Dunite
CONTACT: modal
TEXTURE: 
IGNEOUS SUMMARY: serpentinized dunite
ALTERATION: serpentinized
VEINS: network of green veins and few white veins
STRUCTURE: </t>
  </si>
  <si>
    <t xml:space="preserve">---
SEQUENCE: I
UNIT/SUBUNIT: 30b
ROCK NAME: Dunite
CONTACT: Continuous
TEXTURE: 
IGNEOUS SUMMARY: serpentinized dunite
ALTERATION: serpentinized
VEINS: frew green veins
STRUCTURE: </t>
  </si>
  <si>
    <t xml:space="preserve">---
SEQUENCE: I
UNIT/SUBUNIT: 30b
ROCK NAME: Olivine gabbro
CONTACT: intrusive
TEXTURE: 
IGNEOUS SUMMARY: highly altered olivine gabbro
ALTERATION: highly altered 
VEINS: green veins
STRUCTURE: </t>
  </si>
  <si>
    <t xml:space="preserve">---
SEQUENCE: I
UNIT/SUBUNIT: 30c
ROCK NAME: Harzburgite
CONTACT: modal
TEXTURE: 
IGNEOUS SUMMARY: serpentinized harzburgite
ALTERATION: serpentinized harzburgite
VEINS: few thin white and black veins
STRUCTURE: </t>
  </si>
  <si>
    <t xml:space="preserve">---
SEQUENCE: I
UNIT/SUBUNIT: 30c
ROCK NAME: Wehrlite
CONTACT: intrusive
TEXTURE: 
IGNEOUS SUMMARY: highly altered whehrlite
ALTERATION: highly altered 
VEINS: few white veins
STRUCTURE: </t>
  </si>
  <si>
    <t xml:space="preserve">---
SEQUENCE: I
UNIT/SUBUNIT: 30d
ROCK NAME: Dunite
CONTACT: modal
TEXTURE: 
IGNEOUS SUMMARY: serpentinized dunite
ALTERATION: serpentinized 
VEINS: dense betwork of green veins
STRUCTURE: </t>
  </si>
  <si>
    <t xml:space="preserve">---
SEQUENCE: I
UNIT/SUBUNIT: 30d
ROCK NAME: Dunite
CONTACT: Continuous
TEXTURE: 
IGNEOUS SUMMARY: serpentinized dunite
ALTERATION: serpentinized
VEINS: thin white veins
STRUCTURE: </t>
  </si>
  <si>
    <t xml:space="preserve">---
SEQUENCE: I
UNIT/SUBUNIT: 30d
ROCK NAME: Dunite
CONTACT: Continuous
TEXTURE: 
IGNEOUS SUMMARY: serpentinized dunite
ALTERATION: serpentinized 
VEINS: few thin white veins
STRUCTURE: </t>
  </si>
  <si>
    <t xml:space="preserve">---
SEQUENCE: I
UNIT/SUBUNIT: 30e
ROCK NAME: Olivine gabbro
CONTACT: intrusive
TEXTURE: 
IGNEOUS SUMMARY: highly altered olivine gabbro
ALTERATION: highly altered 
VEINS: few thin green veins
STRUCTURE: </t>
  </si>
  <si>
    <t xml:space="preserve">---
SEQUENCE: I
UNIT/SUBUNIT: 30f
ROCK NAME: Dunite
CONTACT: intrusive
TEXTURE: 
IGNEOUS SUMMARY: serpentinized dunite
ALTERATION: serpentinized 
VEINS: few thin green veins
STRUCTURE: </t>
  </si>
  <si>
    <t xml:space="preserve">---
SEQUENCE: I
UNIT/SUBUNIT: 30f
ROCK NAME: Olivine gabbro
CONTACT: intrusive
TEXTURE: 
IGNEOUS SUMMARY: highly altered olivine gabbro
ALTERATION: highly altered 
VEINS: few thin green veins
STRUCTURE: </t>
  </si>
  <si>
    <t xml:space="preserve">---
SEQUENCE: I
UNIT/SUBUNIT: 30f
ROCK NAME: Dunite
CONTACT: Continuous
TEXTURE: 
IGNEOUS SUMMARY: serpentinized dunite
ALTERATION: serpentinized 
VEINS: thin white veins
STRUCTURE: </t>
  </si>
  <si>
    <t xml:space="preserve">---
SEQUENCE: I
UNIT/SUBUNIT: 30f
ROCK NAME: Olivine gabbro
CONTACT: intrusive
TEXTURE: 
IGNEOUS SUMMARY: highly altered olivine gabbro
ALTERATION: highly altered 
VEINS: green veins
STRUCTURE: </t>
  </si>
  <si>
    <t xml:space="preserve">---
SEQUENCE: I
UNIT/SUBUNIT: 30f
ROCK NAME: Olivine gabbro
CONTACT: intrusive
TEXTURE: 
IGNEOUS SUMMARY: highly altered olivine gabbro
ALTERATION: highly altered 
VEINS: few green veins
STRUCTURE: </t>
  </si>
  <si>
    <t xml:space="preserve">---
SEQUENCE: I
UNIT/SUBUNIT: 30f
ROCK NAME: Clinopyroxenite
CONTACT: intrusive
TEXTURE: 
IGNEOUS SUMMARY: highly altered clinopyroxenite
ALTERATION: highly altered 
VEINS: dense network of green veins
STRUCTURE: </t>
  </si>
  <si>
    <t xml:space="preserve">---
SEQUENCE: I
UNIT/SUBUNIT: 30f
ROCK NAME: Olivine gabbro
CONTACT: intrusive
TEXTURE: 
IGNEOUS SUMMARY: highlyaltered gabbro
ALTERATION: highlyaltered 
VEINS: green to white veins 
STRUCTURE: </t>
  </si>
  <si>
    <t xml:space="preserve">---
SEQUENCE: I
UNIT/SUBUNIT: 30g
ROCK NAME: Olivine gabbro
CONTACT: intrusive
TEXTURE: 
IGNEOUS SUMMARY: highly altered olivine gabbro
ALTERATION: highly altered 
VEINS: green to white veins 
STRUCTURE: </t>
  </si>
  <si>
    <t xml:space="preserve">---
SEQUENCE: I
UNIT/SUBUNIT: 30h
ROCK NAME: Harzburgite
CONTACT: intrusive
TEXTURE: Granular
IGNEOUS SUMMARY: serpentinized harzburgite
ALTERATION: serpentinized 
VEINS: green to white veins 
STRUCTURE: </t>
  </si>
  <si>
    <t xml:space="preserve">---
SEQUENCE: I
UNIT/SUBUNIT: 30h
ROCK NAME: Olivine gabbro
CONTACT: intrusive
TEXTURE: 
IGNEOUS SUMMARY: highly altered olivine gabbro
ALTERATION: highly altered 
VEINS: few thin white veins
STRUCTURE: </t>
  </si>
  <si>
    <t xml:space="preserve">---
SEQUENCE: I
UNIT/SUBUNIT: 30h
ROCK NAME: Harzburgite
CONTACT: Continuous
TEXTURE: Granular
IGNEOUS SUMMARY: serpentinized harzburgite
ALTERATION: serpentinized
VEINS: network of green and white veins
STRUCTURE: </t>
  </si>
  <si>
    <t xml:space="preserve">---
SEQUENCE: I
UNIT/SUBUNIT: 30h
ROCK NAME: Olivine gabbro
CONTACT: Intrusive
TEXTURE: 
IGNEOUS SUMMARY: highly altered olivine gabbro
ALTERATION: highly altered 
VEINS: network of green and white veins
STRUCTURE: </t>
  </si>
  <si>
    <t xml:space="preserve">---
SEQUENCE: I
UNIT/SUBUNIT: 30i
ROCK NAME: Dunite
CONTACT: modal
TEXTURE: 
IGNEOUS SUMMARY: serpentinized dunite
ALTERATION: serpentinized 
VEINS: thin white veins
STRUCTURE: </t>
  </si>
  <si>
    <t xml:space="preserve">---
SEQUENCE: I
UNIT/SUBUNIT: 30j
ROCK NAME: harzburgite
CONTACT: modal
TEXTURE: Granular
IGNEOUS SUMMARY: serpentinised harzburgite with gabbroic veins
ALTERATION: serpentinised
VEINS: white thread veins with golden haloes, white/brown composite veins and a network of dark veins
STRUCTURE: </t>
  </si>
  <si>
    <t xml:space="preserve">---
SEQUENCE: I
UNIT/SUBUNIT: 30j
ROCK NAME: harzburgite
CONTACT: continuous
TEXTURE: Granular
IGNEOUS SUMMARY: serpentinised harzburgite with gabbroic veins
ALTERATION: serpentinised
VEINS: white thread veins with golden haloes, white/brown composite veins and a network of dark veins
STRUCTURE: </t>
  </si>
  <si>
    <t xml:space="preserve">---
SEQUENCE: I
UNIT/SUBUNIT: 30k
ROCK NAME: dunite
CONTACT: continuous
TEXTURE: 
IGNEOUS SUMMARY: serpentinised dunite with thin gabbroic dykes
ALTERATION: serpentinised
VEINS: white thread veins and white/brown composite veins
STRUCTURE: </t>
  </si>
  <si>
    <t xml:space="preserve">---
SEQUENCE: I
UNIT/SUBUNIT: 30l
ROCK NAME: harzburgite
CONTACT: continuous
TEXTURE: Granular
IGNEOUS SUMMARY: highly fractured serpentinised harzburgite with  abundant veins and thin gabbroic dykes
ALTERATION: serpentinised
VEINS: white/black and green/white composite veins plus white thread veins
STRUCTURE: </t>
  </si>
  <si>
    <t xml:space="preserve">---
SEQUENCE: I
UNIT/SUBUNIT: 31a
ROCK NAME: harzburgite
CONTACT: Tectonic
TEXTURE: Granular
IGNEOUS SUMMARY: serpentinized harzburgite
ALTERATION: serpentinised
VEINS: white complex, contorted veins and white/black composite veins, white veins, black veins, grey-green veins, grey veins, 
STRUCTURE: </t>
  </si>
  <si>
    <t xml:space="preserve">---
SEQUENCE: I
UNIT/SUBUNIT: 31a
ROCK NAME: olivine gabbro
CONTACT: intrusive
TEXTURE: Granular
IGNEOUS SUMMARY: altered gabbroic dyke
ALTERATION: altered and pseudomorphed
VEINS: white veins cut dyke
STRUCTURE: </t>
  </si>
  <si>
    <t xml:space="preserve">---
SEQUENCE: I
UNIT/SUBUNIT: 31a
ROCK NAME: Olivine gabbro
CONTACT: Intrusive
TEXTURE: Granular
IGNEOUS SUMMARY: fractured gabbroic dike
ALTERATION: 
VEINS: grey-green veins, grey veins
STRUCTURE: </t>
  </si>
  <si>
    <t xml:space="preserve">---
SEQUENCE: I
UNIT/SUBUNIT: 31a
ROCK NAME: Olivine gabbro
CONTACT: Intrusive
TEXTURE: Granular
IGNEOUS SUMMARY: gabbroic dike
ALTERATION: 
VEINS: grey veins
STRUCTURE: </t>
  </si>
  <si>
    <t xml:space="preserve">---
SEQUENCE: I
UNIT/SUBUNIT: 31b
ROCK NAME: Olivine gabbro
CONTACT: Intrusive
TEXTURE: Granular
IGNEOUS SUMMARY: fractured, rubbly olivine gabbro dike
ALTERATION: 
VEINS: grey veins, white veins, grey-green veins
STRUCTURE: </t>
  </si>
  <si>
    <t xml:space="preserve">---
SEQUENCE: I
UNIT/SUBUNIT: 31c
ROCK NAME: Harzburgite
CONTACT: Intrusive
TEXTURE: 
IGNEOUS SUMMARY: fractured, serpentinized, harzburgite cross-cut by olivine gabbro dikes
ALTERATION: serpentinized
VEINS: black veins, grey veins, 
STRUCTURE: </t>
  </si>
  <si>
    <t xml:space="preserve">---
SEQUENCE: I
UNIT/SUBUNIT: 31c
ROCK NAME: olivine gabbro
CONTACT: Intrusive
TEXTURE: Granular
IGNEOUS SUMMARY: olivine gabbro dike
ALTERATION: 
VEINS: white veins, grey veins
STRUCTURE: </t>
  </si>
  <si>
    <t xml:space="preserve">---
SEQUENCE: I
UNIT/SUBUNIT: 31c
ROCK NAME: olivine gabbro
CONTACT: Intrusive
TEXTURE: Granular
IGNEOUS SUMMARY: fractured, rubbly olivine gabbro dike
ALTERATION: 
VEINS: white veins, grey veins, grey-green veins
STRUCTURE: </t>
  </si>
  <si>
    <t xml:space="preserve">---
SEQUENCE: I
UNIT/SUBUNIT: 31c
ROCK NAME: Harzburgite
CONTACT: Tectonic
TEXTURE: 
IGNEOUS SUMMARY: fractured, serpentinized, harzburgite cross-cut by olivine gabbro dikes
ALTERATION: serpentinized
VEINS: grey veins, black veins
STRUCTURE: </t>
  </si>
  <si>
    <t xml:space="preserve">---
SEQUENCE: I
UNIT/SUBUNIT: 31c
ROCK NAME: gabbro
CONTACT: Intrusive
TEXTURE: Granular
IGNEOUS SUMMARY: fractured gabbroic dike
ALTERATION: 
VEINS: white veins , grey veins
STRUCTURE: </t>
  </si>
  <si>
    <t xml:space="preserve">---
SEQUENCE: I
UNIT/SUBUNIT: 31c
ROCK NAME: Harzburgite
CONTACT: Continuous
TEXTURE: 
IGNEOUS SUMMARY: fractured, serpentinized, harzburgite cross-cut by olivine gabbro dikes
ALTERATION: serpentinized
VEINS: grey veins, white veins
STRUCTURE: </t>
  </si>
  <si>
    <t xml:space="preserve">---
SEQUENCE: I
UNIT/SUBUNIT: 31c
ROCK NAME: gabbro
CONTACT: Intrusive
TEXTURE: Granular
IGNEOUS SUMMARY: gabbroic dike
ALTERATION: 
VEINS: grey veins
STRUCTURE: </t>
  </si>
  <si>
    <t xml:space="preserve">---
SEQUENCE: I
UNIT/SUBUNIT: 31d
ROCK NAME: Olivine gabbro
CONTACT: Intrusive
TEXTURE: Granular
IGNEOUS SUMMARY: fractured olivine gabbro dike
ALTERATION: 
VEINS: green veins, grey veins, red veins, grey-green veins
STRUCTURE: </t>
  </si>
  <si>
    <t xml:space="preserve">---
SEQUENCE: I
UNIT/SUBUNIT: 31d
ROCK NAME: Gabbro
CONTACT: Continuous
TEXTURE: Granular
IGNEOUS SUMMARY: fractured gabbroic dike
ALTERATION: 
VEINS: white veins, grey-green veins
STRUCTURE: </t>
  </si>
  <si>
    <t xml:space="preserve">---
SEQUENCE: I
UNIT/SUBUNIT: 31e
ROCK NAME: dunite
CONTACT: Intrusive
TEXTURE: 
IGNEOUS SUMMARY: fractured, serpentinized dunite with minor near-harzburgitic zones, cross-cut by rubbly gabbroic dikes
ALTERATION: serpentinized
VEINS: grey veins, grey-green veins
STRUCTURE: </t>
  </si>
  <si>
    <t xml:space="preserve">---
SEQUENCE: I
UNIT/SUBUNIT: 31e
ROCK NAME: gabbro
CONTACT: Intrusive
TEXTURE: Granular
IGNEOUS SUMMARY: fractured gabbroic dike
ALTERATION: 
VEINS: grey veins, white veins
STRUCTURE: </t>
  </si>
  <si>
    <t xml:space="preserve">---
SEQUENCE: I
UNIT/SUBUNIT: 31e
ROCK NAME: Olivine gabbro
CONTACT: Intrusive
TEXTURE: Granular
IGNEOUS SUMMARY: olivine gabbro dike
ALTERATION: 
VEINS: grey veins, white veisn
STRUCTURE: </t>
  </si>
  <si>
    <t xml:space="preserve">---
SEQUENCE: I
UNIT/SUBUNIT: 31e
ROCK NAME: Olivine gabbro
CONTACT: Continuous
TEXTURE: Granular
IGNEOUS SUMMARY: olivine gabbro dike
ALTERATION: 
VEINS: grey veins, white veisn
STRUCTURE: </t>
  </si>
  <si>
    <t xml:space="preserve">---
SEQUENCE: I
UNIT/SUBUNIT: 31e
ROCK NAME: dunite
CONTACT: Intrusive
TEXTURE: 
IGNEOUS SUMMARY: fractured, serpentinized dunite with minor near-harzburgitic zones, cross-cut by rubbly gabbroic dikes
ALTERATION: serpentinized
VEINS: grey veins, grey-green vvesin
STRUCTURE: </t>
  </si>
  <si>
    <t xml:space="preserve">---
SEQUENCE: I
UNIT/SUBUNIT: 31e
ROCK NAME: Olivine gabbro
CONTACT: Intrusive
TEXTURE: Granular
IGNEOUS SUMMARY: gabbroic dike
ALTERATION: 
VEINS: grey veins, white veins, 
STRUCTURE: </t>
  </si>
  <si>
    <t xml:space="preserve">---
SEQUENCE: I
UNIT/SUBUNIT: 31e
ROCK NAME: gabbro
CONTACT: tectonic
TEXTURE: Granular
IGNEOUS SUMMARY: intensely fractured, rubbly gabbroic dike
ALTERATION: 
VEINS: white veins
STRUCTURE: </t>
  </si>
  <si>
    <t xml:space="preserve">---
SEQUENCE: I
UNIT/SUBUNIT: 31e
ROCK NAME: Olivine gabbro
CONTACT: tectonic
TEXTURE: Granular
IGNEOUS SUMMARY: olivine-rich olivine gabbro dike
ALTERATION: 
VEINS: grey veins, grey-green veins, black veins
STRUCTURE: </t>
  </si>
  <si>
    <t xml:space="preserve">---
SEQUENCE: I
UNIT/SUBUNIT: 32a
ROCK NAME: dunite
CONTACT: Intrusive
TEXTURE: 
IGNEOUS SUMMARY: fractured, serpentized dunite, cross-cut by numerous gabbroic dikes
ALTERATION: serpentinized
VEINS: brown veins, grey veins, grey-green veins, white veins
STRUCTURE: </t>
  </si>
  <si>
    <t xml:space="preserve">---
SEQUENCE: I
UNIT/SUBUNIT: 32a
ROCK NAME: dunite
CONTACT: tectonic
TEXTURE: 
IGNEOUS SUMMARY: fractured, serpentized dunite, cross-cut by numerous gabbroic dikes
ALTERATION: serpentinized
VEINS: brown veins, grey veins, white veins
STRUCTURE: </t>
  </si>
  <si>
    <t xml:space="preserve">---
SEQUENCE: I
UNIT/SUBUNIT: 32a
ROCK NAME: dunite
CONTACT: Continuous
TEXTURE: 
IGNEOUS SUMMARY: fractured, serpentized dunite, cross-cut by numerous gabbroic dikes
ALTERATION: serpentinized
VEINS: brown veins, grey veins,  grey-green veins
STRUCTURE: </t>
  </si>
  <si>
    <t xml:space="preserve">---
SEQUENCE: I
UNIT/SUBUNIT: 32a
ROCK NAME: Olivine gabbro
CONTACT: Intrusive
TEXTURE: Granular
IGNEOUS SUMMARY: olivine gabbro dike
ALTERATION: 
VEINS: green veins, grey veins
STRUCTURE: </t>
  </si>
  <si>
    <t xml:space="preserve">---
SEQUENCE: I
UNIT/SUBUNIT: 32a
ROCK NAME: gabbro
CONTACT: Intrusive
TEXTURE: Granular
IGNEOUS SUMMARY: gabbroic dike
ALTERATION: 
VEINS: grey veins, white veins, green veins
STRUCTURE: </t>
  </si>
  <si>
    <t xml:space="preserve">---
SEQUENCE: I
UNIT/SUBUNIT: 32a
ROCK NAME: gabbro
CONTACT: Intrusive
TEXTURE: Granular
IGNEOUS SUMMARY: gabbroic dike
ALTERATION: 
VEINS: grey-green veins, green veins
STRUCTURE: </t>
  </si>
  <si>
    <t xml:space="preserve">---
SEQUENCE: I
UNIT/SUBUNIT: 32a
ROCK NAME: dunite
CONTACT: Continuous
TEXTURE: 
IGNEOUS SUMMARY: fractured, serpentized dunite, cross-cut by numerous gabbroic dikes
ALTERATION: serpentinized
VEINS: brown veins, grey veins, black veins
STRUCTURE: </t>
  </si>
  <si>
    <t xml:space="preserve">---
SEQUENCE: I
UNIT/SUBUNIT: 32a
ROCK NAME: gabbro
CONTACT: Intrusive
TEXTURE: Granular
IGNEOUS SUMMARY: olivine gabbro dike
ALTERATION: 
VEINS: grey-green veins
STRUCTURE: </t>
  </si>
  <si>
    <t xml:space="preserve">---
SEQUENCE: I
UNIT/SUBUNIT: 32a
ROCK NAME: Olivine gabbro
CONTACT: Intrusive
TEXTURE: Granular
IGNEOUS SUMMARY: sheared olivine gabbro dike
ALTERATION: 
VEINS: grey veins, grey-green veins
STRUCTURE: </t>
  </si>
  <si>
    <t xml:space="preserve">---
SEQUENCE: I
UNIT/SUBUNIT: 32a
ROCK NAME: olivine gabbro
CONTACT: Intrusive
TEXTURE: Granular
IGNEOUS SUMMARY: sheared olivine gabbro dike
ALTERATION: 
VEINS: grey veins, grey-green veins
STRUCTURE: </t>
  </si>
  <si>
    <t xml:space="preserve">---
SEQUENCE: I
UNIT/SUBUNIT: 32b
ROCK NAME: Harzburgite
CONTACT: Continuous
TEXTURE: 
IGNEOUS SUMMARY: serpentinized, fractured harzburgite cross-cut by gabbroic dikes 
ALTERATION: serpentinized
VEINS: white veins, grey veins, black veins
STRUCTURE: </t>
  </si>
  <si>
    <t xml:space="preserve">---
SEQUENCE: I
UNIT/SUBUNIT: 32b
ROCK NAME: Harzburgite
CONTACT: Continuous
TEXTURE: 
IGNEOUS SUMMARY: serpentinized, fractured harzburgite cross-cut by gabbroic dikes 
ALTERATION: serpentinized
VEINS: white veins, grey veins, black veins,
STRUCTURE: </t>
  </si>
  <si>
    <t xml:space="preserve">---
SEQUENCE: I
UNIT/SUBUNIT: 32b
ROCK NAME: gabbro
CONTACT: Intrusive
TEXTURE: Granular
IGNEOUS SUMMARY: sheared gabbroic dike
ALTERATION: 
VEINS: grey veins
STRUCTURE: </t>
  </si>
  <si>
    <t xml:space="preserve">---
SEQUENCE: I
UNIT/SUBUNIT: 32b
ROCK NAME: Olivine gabbro
CONTACT: Intrusive
TEXTURE: Granular
IGNEOUS SUMMARY: olivine gabbro dike
ALTERATION: 
VEINS: white veins, black veins, grey veins
STRUCTURE: </t>
  </si>
  <si>
    <t xml:space="preserve">---
SEQUENCE: I
UNIT/SUBUNIT: 32b
ROCK NAME: Harzburgite
CONTACT: Continuous
TEXTURE: 
IGNEOUS SUMMARY: serpentinized, fractured harzburgite cross-cut by gabbroic dikes 
ALTERATION: serpentinized
VEINS: white veins, grey veins
STRUCTURE: </t>
  </si>
  <si>
    <t xml:space="preserve">---
SEQUENCE: I
UNIT/SUBUNIT: 32b
ROCK NAME: gabbro
CONTACT: Intrusive
TEXTURE: Granular
IGNEOUS SUMMARY: olivine gabbro dike
ALTERATION: 
VEINS: white veins, grey veins, green veins
STRUCTURE: </t>
  </si>
  <si>
    <t xml:space="preserve">---
SEQUENCE: I
UNIT/SUBUNIT: 32c
ROCK NAME: dunite
CONTACT: Modal
TEXTURE: 
IGNEOUS SUMMARY: fractured, serpentized dunite, cross-cut by numerous gabbroic dikes
ALTERATION: serpentinized
VEINS: brown veins, grey veins, white veins
STRUCTURE: </t>
  </si>
  <si>
    <t xml:space="preserve">---
SEQUENCE: I
UNIT/SUBUNIT: 32d
ROCK NAME: Harzburgite
CONTACT: Modal
TEXTURE: 
IGNEOUS SUMMARY: serpentinized, fractured harzburgite cross-cut by minor gabbroic dikes
ALTERATION: serpentinized
VEINS: black veins, grey veins
STRUCTURE: </t>
  </si>
  <si>
    <t xml:space="preserve">---
SEQUENCE: I
UNIT/SUBUNIT: 32d
ROCK NAME: Harzburgite
CONTACT: Continuous
TEXTURE: 
IGNEOUS SUMMARY: serpentinized, fractured harzburgite cross-cut by minor gabbroic dikes
ALTERATION: serpentinized
VEINS: black veins, grey veins
STRUCTURE: </t>
  </si>
  <si>
    <t xml:space="preserve">---
SEQUENCE: I
UNIT/SUBUNIT: 32d
ROCK NAME: gabbro
CONTACT: Intrusive
TEXTURE: Granular
IGNEOUS SUMMARY: gabbroic dike
ALTERATION: 
VEINS: grey veins, white veins
STRUCTURE: </t>
  </si>
  <si>
    <t xml:space="preserve">---
SEQUENCE: I
UNIT/SUBUNIT: 32d
ROCK NAME: Harzburgite
CONTACT: Continuous
TEXTURE: 
IGNEOUS SUMMARY: serpentinized, fractured harzburgite cross-cut by minor gabbroic dikes
ALTERATION: serpentinized
VEINS: black veins
STRUCTURE: </t>
  </si>
  <si>
    <t xml:space="preserve">---
SEQUENCE: I
UNIT/SUBUNIT: 32e
ROCK NAME: dunite
CONTACT: Modal
TEXTURE: 
IGNEOUS SUMMARY: serpentized dunite
ALTERATION: serpentinized
VEINS: grey veins, white veins
STRUCTURE: </t>
  </si>
  <si>
    <t xml:space="preserve">---
SEQUENCE: I
UNIT/SUBUNIT: 33a
ROCK NAME: dunite
CONTACT: tectonic
TEXTURE: 
IGNEOUS SUMMARY: fractured, serpentinized dunite
ALTERATION: serpentinized
VEINS: grey veins, grey-green veins, white veins
STRUCTURE: </t>
  </si>
  <si>
    <t xml:space="preserve">---
SEQUENCE: I
UNIT/SUBUNIT: 33a
ROCK NAME: gabbro
CONTACT: Intrusive
TEXTURE: Granular
IGNEOUS SUMMARY: gabbroic dike
ALTERATION: 
VEINS: grey-green veins, white veins
STRUCTURE: </t>
  </si>
  <si>
    <t xml:space="preserve">---
SEQUENCE: I
UNIT/SUBUNIT: 33a
ROCK NAME: Dunite
CONTACT: Continuous
TEXTURE: 
IGNEOUS SUMMARY: highly serpentinized dunite, crosscut by several filled fractures both vertical and inclined 
ALTERATION: highly serpentinized
VEINS: brown, frankestein green, white veins
STRUCTURE: </t>
  </si>
  <si>
    <t xml:space="preserve">---
SEQUENCE: I
UNIT/SUBUNIT: 33a
ROCK NAME: Dunite
CONTACT: Continuous
TEXTURE: 
IGNEOUS SUMMARY: highly serpentinized dunite, crosscut by several filled fractures both vertical and inclined 
ALTERATION: highly serpentinized, oxidized
VEINS: brown, frankestein green, white veins
STRUCTURE: </t>
  </si>
  <si>
    <t xml:space="preserve">---
SEQUENCE: I
UNIT/SUBUNIT: 33b
ROCK NAME: Dunite
CONTACT: Continuous
TEXTURE: 
IGNEOUS SUMMARY: serpentinized dunite, crosscut by gabbroic dikes, few fractures with rubbly zone, few harzburgitic inclined layerings
ALTERATION: highly serpentinized, oxidized
VEINS: brown, green, white veins
STRUCTURE: </t>
  </si>
  <si>
    <t xml:space="preserve">---
SEQUENCE: I
UNIT/SUBUNIT: 33b
ROCK NAME: Dunite
CONTACT: Continuous
TEXTURE: 
IGNEOUS SUMMARY: serpentinized dunite, crosscut by gabbroic dikes, few fractures with rubbly zone, few harzburgitic inclined layerings
ALTERATION: highly serpentinized, oxidized
VEINS: brown, green, white, few black veins
STRUCTURE: </t>
  </si>
  <si>
    <t xml:space="preserve">---
SEQUENCE: I
UNIT/SUBUNIT: 33c
ROCK NAME: Dunite
CONTACT: Tectonic
TEXTURE: 
IGNEOUS SUMMARY: serpentinized dunite, crosscut by gabbroic and pyroxenitic dikes, rich in fractures with rubbly zones, 
ALTERATION: highly serpentinized, oxidized
VEINS: green, white veins
STRUCTURE: </t>
  </si>
  <si>
    <t xml:space="preserve">---
SEQUENCE: I
UNIT/SUBUNIT: 33c
ROCK NAME: Dunite
CONTACT: Continuous
TEXTURE: 
IGNEOUS SUMMARY: serpentinized dunite, crosscut by gabbroic and pyroxenitic dikes, rich in fractures with rubbly zones, 
ALTERATION: highly serpentinized, oxidized
VEINS: green, white veins
STRUCTURE: </t>
  </si>
  <si>
    <t xml:space="preserve">---
SEQUENCE: I
UNIT/SUBUNIT: 33d
ROCK NAME: Dunite
CONTACT: Continuous
TEXTURE: 
IGNEOUS SUMMARY: serpentinized dunite, crosscut by gabbroic and pyroxeinitic dikes, few fractures 
ALTERATION: serpentinized, oxidized
VEINS: green, white, few black veins
STRUCTURE: </t>
  </si>
  <si>
    <t xml:space="preserve">---
SEQUENCE: I
UNIT/SUBUNIT: 34a
ROCK NAME: Gabbro
CONTACT: Intrusive
TEXTURE: 
IGNEOUS SUMMARY: altered brecciated gabbro/dunite unit
ALTERATION: highly altered 
VEINS: cut by white veins, vein halo
STRUCTURE: </t>
  </si>
  <si>
    <t xml:space="preserve">---
SEQUENCE: I
UNIT/SUBUNIT: 34b
ROCK NAME: Dunite
CONTACT: Intrusive
TEXTURE: 
IGNEOUS SUMMARY: serpentinized dunite, crosscut by gabbroic and pyroxeinitic dikes, few fractured
ALTERATION: serpentinized, oxidized
VEINS: white veins
STRUCTURE: </t>
  </si>
  <si>
    <t xml:space="preserve">---
SEQUENCE: I
UNIT/SUBUNIT: 34b
ROCK NAME: Dunite
CONTACT: Continuous
TEXTURE: 
IGNEOUS SUMMARY: serpentinized dunite, crosscut by gabbroic and pyroxeinitic dikes, few fractured
ALTERATION: serpentinized, oxidized
VEINS: white veins
STRUCTURE: </t>
  </si>
  <si>
    <t xml:space="preserve">---
SEQUENCE: I
UNIT/SUBUNIT: 34c
ROCK NAME: Gabbro
CONTACT: Intrusive
TEXTURE: 
IGNEOUS SUMMARY: altered brecciated gabbro/dunite unit
ALTERATION: highly altered 
VEINS: cut by white veins, vein halo
STRUCTURE: </t>
  </si>
  <si>
    <t xml:space="preserve">---
SEQUENCE: I
UNIT/SUBUNIT: 35a
ROCK NAME: Dunite
CONTACT: Tectonic
TEXTURE: 
IGNEOUS SUMMARY: serpentinised dunite with gabbroic dykes
ALTERATION: serpentinised
VEINS: cut by white veins as vein halos on dykes, white and dark frankenstein veins plus white and brown thread veins.
STRUCTURE: </t>
  </si>
  <si>
    <t xml:space="preserve">---
SEQUENCE: I
UNIT/SUBUNIT: 35a
ROCK NAME: dunite
CONTACT: continuous
TEXTURE: 
IGNEOUS SUMMARY: serpentinised dunite with gabbroic dykes
ALTERATION: serpentinised
VEINS: cut by white veins as vein halos on dykes, white and dark frankenstein veins plus white and brown thread veins.
STRUCTURE: </t>
  </si>
  <si>
    <t xml:space="preserve">---
SEQUENCE: I
UNIT/SUBUNIT: 35b
ROCK NAME: olivine gabbro
CONTACT: intrusive
TEXTURE: Granular
IGNEOUS SUMMARY: rodingitised olivine gabbro cut by 3 mm sigmoidal spongy green veins
ALTERATION: altered and pseudomorphed
VEINS: large spongy green veins cut dyke
STRUCTURE: </t>
  </si>
  <si>
    <t xml:space="preserve">---
SEQUENCE: I
UNIT/SUBUNIT: 35c
ROCK NAME: dunite
CONTACT: intrusive
TEXTURE: 
IGNEOUS SUMMARY: serpentinised dunite with gabbroic dykes
ALTERATION: serpentinised
VEINS: brown and white thread veins, plus an array of evenly spaced dark veins, green dyke-sourced, brown/white composite veins, veins relatively sparse in this unit.
STRUCTURE: </t>
  </si>
  <si>
    <t xml:space="preserve">---
SEQUENCE: I
UNIT/SUBUNIT: 35c
ROCK NAME: dunite
CONTACT: continuous
TEXTURE: 
IGNEOUS SUMMARY: serpentinised dunite with gabbroic dykes
ALTERATION: serpentinised
VEINS: brown and white thread veins, plus an array of evenly spaced dark veins, green dyke-sourced, brown/white composite veins, veins relatively sparse in this unit.
STRUCTURE: </t>
  </si>
  <si>
    <t xml:space="preserve">---
SEQUENCE: I
UNIT/SUBUNIT: 35d
ROCK NAME: Dunite
CONTACT: Continuous
TEXTURE: 
IGNEOUS SUMMARY: oxidized and fractured serpentinized unite
ALTERATION: serpentinized, oxidized and fractured
VEINS: few thin white veins
STRUCTURE: </t>
  </si>
  <si>
    <t xml:space="preserve">---
SEQUENCE: I
UNIT/SUBUNIT: 35d
ROCK NAME: Olivine gabbro
CONTACT: Intrusive
TEXTURE: 
IGNEOUS SUMMARY: highly altered olivine gabbro
ALTERATION: highly altered
VEINS: network of green veins
STRUCTURE: </t>
  </si>
  <si>
    <t xml:space="preserve">---
SEQUENCE: I
UNIT/SUBUNIT: 35d
ROCK NAME: Olivine gabbro
CONTACT: intrusive
TEXTURE: 
IGNEOUS SUMMARY: olivine gabbro
ALTERATION: 
VEINS: network of green veins
STRUCTURE: </t>
  </si>
  <si>
    <t xml:space="preserve">---
SEQUENCE: I
UNIT/SUBUNIT: 35d
ROCK NAME: Clinopyroxenite
CONTACT: intrusive
TEXTURE: 
IGNEOUS SUMMARY: highly altered orthopyroxenite
ALTERATION: highly altered 
VEINS: network of green veins
STRUCTURE: </t>
  </si>
  <si>
    <t xml:space="preserve">---
SEQUENCE: I
UNIT/SUBUNIT: 35d
ROCK NAME: Clinopyroxenite
CONTACT: intrusive
TEXTURE: 
IGNEOUS SUMMARY: Orthopyroxenite
ALTERATION: highly altered 
VEINS: network of green veins
STRUCTURE: </t>
  </si>
  <si>
    <t xml:space="preserve">---
SEQUENCE: I
UNIT/SUBUNIT: 35d
ROCK NAME: Clinopyroxenite
CONTACT: intrusive
TEXTURE: 
IGNEOUS SUMMARY: Orthopyroxenite
ALTERATION: highly altered
VEINS: fine white veins
STRUCTURE: </t>
  </si>
  <si>
    <t xml:space="preserve">---
SEQUENCE: I
UNIT/SUBUNIT: 35d
ROCK NAME: Clinopyroxenite
CONTACT: intrusive
TEXTURE: 
IGNEOUS SUMMARY: Orthopyroxenite
ALTERATION: highly altered
VEINS: network of green veins
STRUCTURE: </t>
  </si>
  <si>
    <t xml:space="preserve">---
SEQUENCE: I
UNIT/SUBUNIT: 35d
ROCK NAME: Clinopyroxenite
CONTACT: intrusive
TEXTURE: 
IGNEOUS SUMMARY: Orthopyroxenite
ALTERATION: highly altered orthopyroxenite
VEINS: few green veins
STRUCTURE: </t>
  </si>
  <si>
    <t xml:space="preserve">---
SEQUENCE: I
UNIT/SUBUNIT: 35d
ROCK NAME: Clinopyroxenite
CONTACT: intrusive
TEXTURE: 
IGNEOUS SUMMARY: highly altered clinopyroxenite
ALTERATION: highly altered
VEINS: green veins
STRUCTURE: </t>
  </si>
  <si>
    <t xml:space="preserve">---
SEQUENCE: I
UNIT/SUBUNIT: 35d
ROCK NAME: Dunite
CONTACT: Continuous
TEXTURE: 
IGNEOUS SUMMARY: serpentinized dunite
ALTERATION: serpentinized
VEINS: few black and green veins
STRUCTURE: </t>
  </si>
  <si>
    <t xml:space="preserve">---
SEQUENCE: I
UNIT/SUBUNIT: 36a
ROCK NAME: Harzburgite
CONTACT: modal
TEXTURE: 
IGNEOUS SUMMARY: serpentinized harzburgite
ALTERATION: serpentinized
VEINS: few black and green veins
STRUCTURE: </t>
  </si>
  <si>
    <t xml:space="preserve">---
SEQUENCE: I
UNIT/SUBUNIT: 36b
ROCK NAME: Dunite
CONTACT: Continuous
TEXTURE: 
IGNEOUS SUMMARY: serpentinized dunite, with harzburgitic zones
ALTERATION: serpentinized 
VEINS: network of white veins
STRUCTURE: </t>
  </si>
  <si>
    <t xml:space="preserve">---
SEQUENCE: I
UNIT/SUBUNIT: 36b
ROCK NAME: gabbro
CONTACT: intrusive
TEXTURE: 
IGNEOUS SUMMARY: highly altered gabbro
ALTERATION: highly altered 
VEINS: network of white veins
STRUCTURE: </t>
  </si>
  <si>
    <t xml:space="preserve">---
SEQUENCE: I
UNIT/SUBUNIT: 36b
ROCK NAME: gabbro
CONTACT: intrusive
TEXTURE: 
IGNEOUS SUMMARY: highly altered gabbro
ALTERATION: highly altered 
VEINS: few fine white veins
STRUCTURE: </t>
  </si>
  <si>
    <t xml:space="preserve">---
SEQUENCE: I
UNIT/SUBUNIT: 36b
ROCK NAME: gabbro
CONTACT: intrusive
TEXTURE: 
IGNEOUS SUMMARY: highly altered gabbro
ALTERATION: highly altered 
VEINS: few white veins
STRUCTURE: </t>
  </si>
  <si>
    <t xml:space="preserve">---
SEQUENCE: I
UNIT/SUBUNIT: 36b
ROCK NAME: Clinopyroxenite
CONTACT: intrusive
TEXTURE: 
IGNEOUS SUMMARY: highly altered clinopyroxenite
ALTERATION: highly altered 
VEINS: white veins
STRUCTURE: </t>
  </si>
  <si>
    <t xml:space="preserve">---
SEQUENCE: I
UNIT/SUBUNIT: 36b
ROCK NAME: gabbro
CONTACT: intrusive
TEXTURE: 
IGNEOUS SUMMARY: highly altered gabbro
ALTERATION: highly altered 
VEINS: white veins
STRUCTURE: </t>
  </si>
  <si>
    <t xml:space="preserve">---
SEQUENCE: I
UNIT/SUBUNIT: 36c
ROCK NAME: Harzburgite
CONTACT: modal
TEXTURE: 
IGNEOUS SUMMARY: serpentinizedHarzburgite
ALTERATION: serpentinized
VEINS: no veins
STRUCTURE: </t>
  </si>
  <si>
    <t xml:space="preserve">---
SEQUENCE: I
UNIT/SUBUNIT: 36d
ROCK NAME: Dunite
CONTACT: modal
TEXTURE: 
IGNEOUS SUMMARY: serpentinized dunite, with harzburgitic zones
ALTERATION: serpentinized 
VEINS: network of white veins
STRUCTURE: </t>
  </si>
  <si>
    <t xml:space="preserve">---
SEQUENCE: I
UNIT/SUBUNIT: 36e
ROCK NAME: dunite
CONTACT: Continuous
TEXTURE: 
IGNEOUS SUMMARY: serpentinized dunite, with harzburgitic zones
ALTERATION: serpentinized 
VEINS: network of white veins
STRUCTURE: </t>
  </si>
  <si>
    <t xml:space="preserve">---
SEQUENCE: I
UNIT/SUBUNIT: 36e
ROCK NAME: gabbro
CONTACT: intrusive
TEXTURE: granular
IGNEOUS SUMMARY: gabbroic dike
ALTERATION: 
VEINS: grey veins, grey-green veins
STRUCTURE: </t>
  </si>
  <si>
    <t xml:space="preserve">---
SEQUENCE: I
UNIT/SUBUNIT: 36f
ROCK NAME: dunite
CONTACT: intrusive
TEXTURE: 
IGNEOUS SUMMARY: serpentnized, midly fractured dunite with minor crosscutting gabbroic dikes
ALTERATION: serpentinized
VEINS: grey-green, black, grey
STRUCTURE: </t>
  </si>
  <si>
    <t xml:space="preserve">---
SEQUENCE: I
UNIT/SUBUNIT: 36f
ROCK NAME: gabbro
CONTACT: intrusive
TEXTURE: granular
IGNEOUS SUMMARY: gabbroic dike
ALTERATION: 
VEINS: grey veins, grey-green veins
STRUCTURE: </t>
  </si>
  <si>
    <t xml:space="preserve">---
SEQUENCE: I
UNIT/SUBUNIT: 36f
ROCK NAME: dunite
CONTACT: tectonic
TEXTURE: 
IGNEOUS SUMMARY: serpentnized, midly fractured dunite with minor crosscutting gabbroic dikes
ALTERATION: serpentinized
VEINS: grey-green, black, grey
STRUCTURE: </t>
  </si>
  <si>
    <t xml:space="preserve">---
SEQUENCE: I
UNIT/SUBUNIT: 36f
ROCK NAME: gabbro
CONTACT: intrusive
TEXTURE: granular
IGNEOUS SUMMARY: gabbroic dike
ALTERATION: 
VEINS: grey-green veins, grey veins, black veins, brown veins
STRUCTURE: </t>
  </si>
  <si>
    <t xml:space="preserve">---
SEQUENCE: I
UNIT/SUBUNIT: 36f
ROCK NAME: dunite
CONTACT: Continuous
TEXTURE: 
IGNEOUS SUMMARY: serpentnized, midly fractured dunite with minor crosscutting gabbroic dikes
ALTERATION: serpentinized
VEINS: grey-green, black, grey
STRUCTURE: </t>
  </si>
  <si>
    <t xml:space="preserve">---
SEQUENCE: I
UNIT/SUBUNIT: 36g
ROCK NAME: harzburgite
CONTACT: modal
TEXTURE: 
IGNEOUS SUMMARY: fractured, serpentinized harzburgite with minor dunitic zonecross-cut by gabbroic dikes
ALTERATION: 
VEINS: 
STRUCTURE: </t>
  </si>
  <si>
    <t xml:space="preserve">---
SEQUENCE: I
UNIT/SUBUNIT: 36g
ROCK NAME: olivine gabbro
CONTACT: intrusive
TEXTURE: granular
IGNEOUS SUMMARY: olivine gabbro dike
ALTERATION: 
VEINS: white veins grey veins
STRUCTURE: </t>
  </si>
  <si>
    <t xml:space="preserve">---
SEQUENCE: I
UNIT/SUBUNIT: 36h
ROCK NAME: dunite
CONTACT: modal
TEXTURE: 
IGNEOUS SUMMARY: serpentinized, fractured dunite
ALTERATION: serpentinized
VEINS: grey veins, grey-green veins
STRUCTURE: </t>
  </si>
  <si>
    <t xml:space="preserve">---
SEQUENCE: I
UNIT/SUBUNIT: 36I
ROCK NAME: harzburgite
CONTACT: modal
TEXTURE: 
IGNEOUS SUMMARY: fractured, serpentinized harzburgite cross-cut by gabbroic dikes
ALTERATION: serpentinized
VEINS: grey veins, grey-green veins, black veins, brown veins
STRUCTURE: </t>
  </si>
  <si>
    <t xml:space="preserve">---
SEQUENCE: I
UNIT/SUBUNIT: 36I
ROCK NAME: harzburgite
CONTACT: Continuous
TEXTURE: 
IGNEOUS SUMMARY: fractured, serpentinized harzburgite cross-cut by gabbroic dikes
ALTERATION: serpentinized
VEINS: grey-green veins, grey veins, black veins
STRUCTURE: </t>
  </si>
  <si>
    <t xml:space="preserve">---
SEQUENCE: I
UNIT/SUBUNIT: 36k
ROCK NAME: olivine gabbro
CONTACT: intrusive
TEXTURE: granular
IGNEOUS SUMMARY: olivine gabbro dike
ALTERATION: 
VEINS: black veins, grey veins
STRUCTURE: </t>
  </si>
  <si>
    <t xml:space="preserve">---
SEQUENCE: I
UNIT/SUBUNIT: 36k
ROCK NAME: harzburgite
CONTACT: intrusive
TEXTURE: 
IGNEOUS SUMMARY: fractured, serpentinized harzburgite cross-cut by gabbroic dikes
ALTERATION: serpentinized
VEINS: grey-green veins, grey veins, black veins
STRUCTURE: </t>
  </si>
  <si>
    <t xml:space="preserve">---
SEQUENCE: I
UNIT/SUBUNIT: 36k
ROCK NAME: harzburgite
CONTACT: Continuous
TEXTURE: 
IGNEOUS SUMMARY: fractured, serpentinized harzburgite cross-cut by gabbroic dikes
ALTERATION: serpentinized
VEINS: grey-green veins, grey veins, black veins
STRUCTURE: </t>
  </si>
  <si>
    <t xml:space="preserve">---
SEQUENCE: I
UNIT/SUBUNIT: 37a
ROCK NAME: dunite
CONTACT: modal
TEXTURE: 
IGNEOUS SUMMARY: serpentinized, fractured dunite with cross-cutting gabbroic dikes
ALTERATION: serpentinized
VEINS: grey veins, grey-green veins, green veins, white veins
STRUCTURE: </t>
  </si>
  <si>
    <t xml:space="preserve">---
SEQUENCE: I
UNIT/SUBUNIT: 37a
ROCK NAME: gabbro
CONTACT: intrusive
TEXTURE: 
IGNEOUS SUMMARY: gabbroic dike
ALTERATION: 
VEINS: grey-green veins, grey veins
STRUCTURE: </t>
  </si>
  <si>
    <t xml:space="preserve">---
SEQUENCE: I
UNIT/SUBUNIT: 37a
ROCK NAME: dunite
CONTACT: intrusive
TEXTURE: 
IGNEOUS SUMMARY: serpentinized, fractured dunite with cross-cutting gabbroic dikes
ALTERATION: 
VEINS: 
STRUCTURE: </t>
  </si>
  <si>
    <t xml:space="preserve">---
SEQUENCE: I
UNIT/SUBUNIT: 37a
ROCK NAME: dunite
CONTACT: Continuous
TEXTURE: 
IGNEOUS SUMMARY: serpentinized, fractured dunite with cross-cutting gabbroic dikes
ALTERATION: serpentinized
VEINS: grey veins, grey-green veins, green veins, white veins
STRUCTURE: </t>
  </si>
  <si>
    <t xml:space="preserve">---
SEQUENCE: I
UNIT/SUBUNIT: 37a
ROCK NAME: gabbro
CONTACT: intrusive
TEXTURE: 
IGNEOUS SUMMARY: gabbroic dike
ALTERATION: 
VEINS: grey veins
STRUCTURE: </t>
  </si>
  <si>
    <t xml:space="preserve">---
SEQUENCE: I
UNIT/SUBUNIT: 37a
ROCK NAME: dunite
CONTACT: Continuous
TEXTURE: 
IGNEOUS SUMMARY: serpentinized, fractured dunite with cross-cutting gabbroic dikes
ALTERATION: serpentinized
VEINS: brown veins, blakc veins, greyg-reen veins
STRUCTURE: </t>
  </si>
  <si>
    <t xml:space="preserve">---
SEQUENCE: I
UNIT/SUBUNIT: 37a
ROCK NAME: olivine gabbro
CONTACT: intrusive
TEXTURE: 
IGNEOUS SUMMARY: olivine gabbro dike
ALTERATION: 
VEINS: grey veins
STRUCTURE: </t>
  </si>
  <si>
    <t xml:space="preserve">---
SEQUENCE: I
UNIT/SUBUNIT: 37a
ROCK NAME: gabbro
CONTACT: intrusive
TEXTURE: 
IGNEOUS SUMMARY: olivine gabbro dike
ALTERATION: 
VEINS: black veins, grey veins
STRUCTURE: </t>
  </si>
  <si>
    <t xml:space="preserve">---
SEQUENCE: I
UNIT/SUBUNIT: 37b
ROCK NAME: gabbro
CONTACT: intrusive
TEXTURE: granular
IGNEOUS SUMMARY: fractured gabbroic dike
ALTERATION: 
VEINS: grey-green veins, white veins
STRUCTURE: </t>
  </si>
  <si>
    <t xml:space="preserve">---
SEQUENCE: I
UNIT/SUBUNIT: 37b
ROCK NAME: gabbro
CONTACT: Continuous
TEXTURE: granular
IGNEOUS SUMMARY: fractured gabbroic dike
ALTERATION: 
VEINS: grey-green veins, white veins
STRUCTURE: </t>
  </si>
  <si>
    <t xml:space="preserve">---
SEQUENCE: I
UNIT/SUBUNIT: 37c
ROCK NAME: dunite
CONTACT: intrusive
TEXTURE: 
IGNEOUS SUMMARY: fracturedserpentinized dunite cross-cut by gabbroic dikes
ALTERATION: serpentinized
VEINS: grey-green veins, grey veins, black veins, brown veins
STRUCTURE: </t>
  </si>
  <si>
    <t xml:space="preserve">---
SEQUENCE: I
UNIT/SUBUNIT: 37c
ROCK NAME: gabbro
CONTACT: intrusive
TEXTURE: granular
IGNEOUS SUMMARY: gabbroic dike
ALTERATION: 
VEINS: grey veins, white veins
STRUCTURE: </t>
  </si>
  <si>
    <t xml:space="preserve">---
SEQUENCE: I
UNIT/SUBUNIT: 37c
ROCK NAME: olivine gabbro
CONTACT: intrusive
TEXTURE: granular
IGNEOUS SUMMARY: gabbroic dike
ALTERATION: 
VEINS: white veins, brown veins
STRUCTURE: </t>
  </si>
  <si>
    <t xml:space="preserve">---
SEQUENCE: I
UNIT/SUBUNIT: 37c
ROCK NAME: dunite
CONTACT: Continuous
TEXTURE: 
IGNEOUS SUMMARY: fracturedserpentinized dunite cross-cut by gabbroic dikes
ALTERATION: serpentinized
VEINS: grey-green veins, grey veins, black veins, brown veins
STRUCTURE: </t>
  </si>
  <si>
    <t xml:space="preserve">---
SEQUENCE: I
UNIT/SUBUNIT: 37c
ROCK NAME: gabbro
CONTACT: intrusive
TEXTURE: granular
IGNEOUS SUMMARY: gabbroic dike
ALTERATION: 
VEINS: white veins, brown veins
STRUCTURE: </t>
  </si>
  <si>
    <t xml:space="preserve">---
SEQUENCE: I
UNIT/SUBUNIT: 37c
ROCK NAME: gabbro
CONTACT: intrusive
TEXTURE: granular
IGNEOUS SUMMARY: gabbroic dike
ALTERATION: 
VEINS: white veins, grey veins
STRUCTURE: </t>
  </si>
  <si>
    <t xml:space="preserve">---
SEQUENCE: I
UNIT/SUBUNIT: 37c
ROCK NAME: gabbro
CONTACT: intrusive
TEXTURE: granular
IGNEOUS SUMMARY: gabbroic dike
ALTERATION: 
VEINS: black veins, grey veins
STRUCTURE: </t>
  </si>
  <si>
    <t xml:space="preserve">---
SEQUENCE: I
UNIT/SUBUNIT: 37c
ROCK NAME: gabbro
CONTACT: intrusive
TEXTURE: granular
IGNEOUS SUMMARY: gabbroic dike
ALTERATION: 
VEINS: grey veins, black veins
STRUCTURE: </t>
  </si>
  <si>
    <t xml:space="preserve">---
SEQUENCE: I
UNIT/SUBUNIT: 37c
ROCK NAME: Clinopyroxenite
CONTACT: intrusive
TEXTURE: granular
IGNEOUS SUMMARY: pyroxenitic dike
ALTERATION: 
VEINS: grey veins, black veins
STRUCTURE: </t>
  </si>
  <si>
    <t xml:space="preserve">---
SEQUENCE: I
UNIT/SUBUNIT: 37c
ROCK NAME: gabbro
CONTACT: intrusive
TEXTURE: granular
IGNEOUS SUMMARY: gabbroic dike
ALTERATION: 
VEINS: black veins, white veins
STRUCTURE: </t>
  </si>
  <si>
    <t xml:space="preserve">---
SEQUENCE: I
UNIT/SUBUNIT: 37c
ROCK NAME: Clinopyroxenite
CONTACT: intrusive
TEXTURE: granular
IGNEOUS SUMMARY: orthopyroxenite dike
ALTERATION: 
VEINS: black veins
STRUCTURE: </t>
  </si>
  <si>
    <t xml:space="preserve">---
SEQUENCE: I
UNIT/SUBUNIT: 37c
ROCK NAME: gabbro
CONTACT: intrusive
TEXTURE: 
IGNEOUS SUMMARY: gabbroic dike
ALTERATION: 
VEINS: grey veins, white veins
STRUCTURE: </t>
  </si>
  <si>
    <t xml:space="preserve">---
SEQUENCE: I
UNIT/SUBUNIT: 37c
ROCK NAME: gabbro
CONTACT: intrusive
TEXTURE: granular
IGNEOUS SUMMARY: gabbroic dike
ALTERATION: 
VEINS: white veins
STRUCTURE: </t>
  </si>
  <si>
    <t xml:space="preserve">---
SEQUENCE: I
UNIT/SUBUNIT: 37e
ROCK NAME: dunite
CONTACT: intrusive
TEXTURE: 
IGNEOUS SUMMARY: fractured, serpentinized dunite crosscut by gabbroic dikes
ALTERATION: serpentinized
VEINS: grey veins, grey-green veins, black veins, brown veins
STRUCTURE: </t>
  </si>
  <si>
    <t xml:space="preserve">---
SEQUENCE: I
UNIT/SUBUNIT: 37e
ROCK NAME: dunite
CONTACT: Continuous
TEXTURE: 
IGNEOUS SUMMARY: fractured, serpentinized dunite crosscut by gabbroic dikes
ALTERATION: serpentinized
VEINS: grey veins, grey-green veins, black veins, brown veins
STRUCTURE: </t>
  </si>
  <si>
    <t xml:space="preserve">---
SEQUENCE: I
UNIT/SUBUNIT: 37e
ROCK NAME: gabbro
CONTACT: intrusive
TEXTURE: granular
IGNEOUS SUMMARY: gabbroic dike
ALTERATION: 
VEINS: grey veins
STRUCTURE: </t>
  </si>
  <si>
    <t xml:space="preserve">---
SEQUENCE: I
UNIT/SUBUNIT: 37e
ROCK NAME: dunite
CONTACT: tectonic
TEXTURE: 
IGNEOUS SUMMARY: fractured, serpentinized dunite crosscut by gabbroic dikes
ALTERATION: serpentinized
VEINS: grey veins, grey-green veins, black veins, brown veins
STRUCTURE: </t>
  </si>
  <si>
    <t xml:space="preserve">---
SEQUENCE: I
UNIT/SUBUNIT: 37e
ROCK NAME: Clinopyroxenite
CONTACT: intrusive
TEXTURE: granular
IGNEOUS SUMMARY: orthopyroxenite dike
ALTERATION: 
VEINS: black veins
STRUCTURE: </t>
  </si>
  <si>
    <t xml:space="preserve">---
SEQUENCE: I
UNIT/SUBUNIT: 37e
ROCK NAME: gabbro
CONTACT: Tectonic
TEXTURE: granular
IGNEOUS SUMMARY: gabbroic dike
ALTERATION: 
VEINS: grey veins, grey-green veins
STRUCTURE: </t>
  </si>
  <si>
    <t xml:space="preserve">---
SEQUENCE: I
UNIT/SUBUNIT: 37e
ROCK NAME: gabbro
CONTACT: intrusive
TEXTURE: granular
IGNEOUS SUMMARY: gabbroic dike
ALTERATION: 
VEINS: grey veins, green veins
STRUCTURE: </t>
  </si>
  <si>
    <t xml:space="preserve">---
SEQUENCE: I
UNIT/SUBUNIT: 37e
ROCK NAME: olivine gabbro
CONTACT: intrusive
TEXTURE: granular
IGNEOUS SUMMARY: gabbroic dike
ALTERATION: 
VEINS: grey veins
STRUCTURE: </t>
  </si>
  <si>
    <t xml:space="preserve">---
SEQUENCE: I
UNIT/SUBUNIT: 37f
ROCK NAME: olivine gabbro
CONTACT: intrusive
TEXTURE: granular
IGNEOUS SUMMARY: olivine gabbro dike
ALTERATION: 
VEINS: grey-green veins, white veins, black veins
STRUCTURE: </t>
  </si>
  <si>
    <t xml:space="preserve">---
SEQUENCE: I
UNIT/SUBUNIT: 37f
ROCK NAME: olivine gabbro
CONTACT: Continuous
TEXTURE: granular
IGNEOUS SUMMARY: olivine gabbro dike
ALTERATION: 
VEINS: grey-green veins, white veins, black veins
STRUCTURE: </t>
  </si>
  <si>
    <t xml:space="preserve">---
SEQUENCE: I
UNIT/SUBUNIT: 37g
ROCK NAME: dunite
CONTACT: intrusive
TEXTURE: 
IGNEOUS SUMMARY: fractured, serpentinized dunite with rubbly zone
ALTERATION: serpentinized
VEINS: grey veins,  black veins, brown veins
STRUCTURE: </t>
  </si>
  <si>
    <t xml:space="preserve">---
SEQUENCE: I
UNIT/SUBUNIT: 37g
ROCK NAME: dunite
CONTACT: Continuous
TEXTURE: 
IGNEOUS SUMMARY: fractured, serpentinized dunite with rubbly zone
ALTERATION: serpentinized
VEINS: grey veins,  black veins, brown veins
STRUCTURE: </t>
  </si>
  <si>
    <t xml:space="preserve">---
SEQUENCE: I
UNIT/SUBUNIT: 37h
ROCK NAME: olivine gabbro
CONTACT: Continuous
TEXTURE: granular
IGNEOUS SUMMARY: fractured olivine gabbro dike
ALTERATION: 
VEINS: grey-green veins, white veins
STRUCTURE: </t>
  </si>
  <si>
    <t xml:space="preserve">---
SEQUENCE: I
UNIT/SUBUNIT: 37I
ROCK NAME: dunite
CONTACT: intrusive
TEXTURE: 
IGNEOUS SUMMARY: fractured, serpentized dunite crosscut by gabbroic dike
ALTERATION: serpentinized
VEINS: grey veins,  black veins, brown veins, white veins
STRUCTURE: </t>
  </si>
  <si>
    <t xml:space="preserve">---
SEQUENCE: I
UNIT/SUBUNIT: 37I
ROCK NAME: olivine gabbro
CONTACT: intrusive
TEXTURE: granular
IGNEOUS SUMMARY: gabbroic dike
ALTERATION: 
VEINS: 
STRUCTURE: </t>
  </si>
  <si>
    <t xml:space="preserve">---
SEQUENCE: I
UNIT/SUBUNIT: 37I
ROCK NAME: dunite
CONTACT: Continuous
TEXTURE: 
IGNEOUS SUMMARY: fractured, serpentized dunite crosscut by gabbroic dike
ALTERATION: serpentinized
VEINS: grey veins,  black veins, brown veins, white veins
STRUCTURE: </t>
  </si>
  <si>
    <t xml:space="preserve">---
SEQUENCE: I
UNIT/SUBUNIT: 37I
ROCK NAME: gabbro
CONTACT: intrusive
TEXTURE: 
IGNEOUS SUMMARY: altered gabbroic dike
ALTERATION: 
VEINS: grey veins, white veins, green veins
STRUCTURE: </t>
  </si>
  <si>
    <t xml:space="preserve">---
SEQUENCE: I
UNIT/SUBUNIT: 37I
ROCK NAME: dunite
CONTACT: tectonic
TEXTURE: 
IGNEOUS SUMMARY: fractured, serpentized dunite crosscut by gabbroic dike
ALTERATION: serpentinized
VEINS: grey veins,  black veins, brown veins, white veins
STRUCTURE: </t>
  </si>
  <si>
    <t xml:space="preserve">---
SEQUENCE: I
UNIT/SUBUNIT: 37I
ROCK NAME: olivine gabbro
CONTACT: intrusive
TEXTURE: granular
IGNEOUS SUMMARY: olivine gabbro dike
ALTERATION: 
VEINS: white veins, grey veins
STRUCTURE: </t>
  </si>
  <si>
    <t xml:space="preserve">---
SEQUENCE: I
UNIT/SUBUNIT: 38a
ROCK NAME: harzburgite
CONTACT: modal
TEXTURE: 
IGNEOUS SUMMARY: slightly fractured, serpentinized harzburgite with minor dunitic zones cross-cut by mnior gabbroic dikes
ALTERATION: serpentinized
VEINS: black veins, grey veins, 
STRUCTURE: </t>
  </si>
  <si>
    <t xml:space="preserve">---
SEQUENCE: I
UNIT/SUBUNIT: 38a
ROCK NAME: wehrlite
CONTACT: intrusive
TEXTURE: granular
IGNEOUS SUMMARY: olivine gabbro dike
ALTERATION: 
VEINS: black veins
STRUCTURE: </t>
  </si>
  <si>
    <t xml:space="preserve">---
SEQUENCE: I
UNIT/SUBUNIT: 38a
ROCK NAME: gabbro
CONTACT: intrusive
TEXTURE: granular
IGNEOUS SUMMARY: gabbro dike
ALTERATION: 
VEINS: grey veins
STRUCTURE: </t>
  </si>
  <si>
    <t xml:space="preserve">---
SEQUENCE: I
UNIT/SUBUNIT: 38a
ROCK NAME: harzburgite
CONTACT: Continuous
TEXTURE: 
IGNEOUS SUMMARY: slightly fractured, serpentinized harzburgite with minor dunitic zones cross-cut by mnior gabbroic dikes
ALTERATION: serpentinized
VEINS: black veins, grey veins, 
STRUCTURE: </t>
  </si>
  <si>
    <t xml:space="preserve">---
SEQUENCE: I
UNIT/SUBUNIT: 38a
ROCK NAME: gabbro
CONTACT: intrusive
TEXTURE: granular
IGNEOUS SUMMARY: gabbro dike
ALTERATION: 
VEINS: grey veins, grey-green veins
STRUCTURE: </t>
  </si>
  <si>
    <t xml:space="preserve">---
SEQUENCE: I
UNIT/SUBUNIT: 38b
ROCK NAME: harzburgite
CONTACT: modal
TEXTURE: 
IGNEOUS SUMMARY: fractured serpentinized harzburgite with minor dunic zones
ALTERATION: serpentinized
VEINS: grey veins, black veins
STRUCTURE: </t>
  </si>
  <si>
    <t xml:space="preserve">---
SEQUENCE: I
UNIT/SUBUNIT: 38b
ROCK NAME: Harzburgite
CONTACT: Continuous
TEXTURE: 
IGNEOUS SUMMARY: serpentinized harzburgite with dunitic pathces, crosscut by gabbroic and pyroxenitic dikes, weakly fractured
ALTERATION: serpentinized 
VEINS: green, white veins usually crosscut fractures and dikes
STRUCTURE: </t>
  </si>
  <si>
    <t xml:space="preserve">---
SEQUENCE: I
UNIT/SUBUNIT: 38b
ROCK NAME: Olivine gabbro
CONTACT: Intrusive
TEXTURE: Granular
IGNEOUS SUMMARY: crosscut by white orthogonally to the margin, pretty pull-apart fracture in meddle of fine grain size area
ALTERATION: altered
VEINS: white veins
STRUCTURE: </t>
  </si>
  <si>
    <t xml:space="preserve">---
SEQUENCE: I
UNIT/SUBUNIT: 39a
ROCK NAME: Dunite
CONTACT: Intrusive
TEXTURE: 
IGNEOUS SUMMARY: highly serpentinized dunite, altered with dunitic pathces, crosscut by gabbroic and pyroxenitic dikes often branched out, moderately fractured
ALTERATION: serpentinized, locally oxidixed
VEINS: black, green, white veins
STRUCTURE: </t>
  </si>
  <si>
    <t xml:space="preserve">---
SEQUENCE: I
UNIT/SUBUNIT: 39a
ROCK NAME: Dunite
CONTACT: Continuous
TEXTURE: 
IGNEOUS SUMMARY: highly serpentinized dunite, altered with dunitic pathces, crosscut by gabbroic and pyroxenitic dikes often branched out, moderately fractured
ALTERATION: serpentinized, locally oxidixed
VEINS: black, green, white veins
STRUCTURE: </t>
  </si>
  <si>
    <t xml:space="preserve">---
SEQUENCE: I
UNIT/SUBUNIT: 39b
ROCK NAME: Harzburgite
CONTACT: Modal
TEXTURE: Granular
IGNEOUS SUMMARY: serpentinized harzburgite with dunitic vertical corridor, crosscut by pyroxenitic dikes
ALTERATION: serpentinized
VEINS: black vertical veins
STRUCTURE: </t>
  </si>
  <si>
    <t xml:space="preserve">---
SEQUENCE: I
UNIT/SUBUNIT: 39b
ROCK NAME: Harzburgite
CONTACT: Continuous
TEXTURE: Granular
IGNEOUS SUMMARY: serpentinized harzburgite with dunitic vertical corridor, crosscut by pyroxenitic dikes
ALTERATION: serpentinized
VEINS: black vertical veins
STRUCTURE: </t>
  </si>
  <si>
    <t xml:space="preserve">---
SEQUENCE: I
UNIT/SUBUNIT: 39c
ROCK NAME: Clinopyroxenite
CONTACT: Intrusive
TEXTURE: Granular
IGNEOUS SUMMARY: offset
ALTERATION: highly altered
VEINS: 
STRUCTURE: </t>
  </si>
  <si>
    <t xml:space="preserve">---
SEQUENCE: I
UNIT/SUBUNIT: 39c
ROCK NAME: harzburgite
CONTACT: Continuous
TEXTURE: 
IGNEOUS SUMMARY: highly serpentinized harzburgite crosscut by gabbroic and pyroxenitic offeset dikes, moderately fractured
ALTERATION: highly altered, serpentinized, locally oxidized
VEINS: black, green, white veins
STRUCTURE: </t>
  </si>
  <si>
    <t xml:space="preserve">---
SEQUENCE: I
UNIT/SUBUNIT: 39c
ROCK NAME: Clinopyroxenite
CONTACT: Intrusive
TEXTURE: Granular
IGNEOUS SUMMARY: offset
ALTERATION: highly altered
VEINS: green veins
STRUCTURE: </t>
  </si>
  <si>
    <t xml:space="preserve">---
SEQUENCE: I
UNIT/SUBUNIT: 40a
ROCK NAME: Harzburgite
CONTACT: tectonic
TEXTURE: Granular
IGNEOUS SUMMARY: serpentinized harzburgite
ALTERATION: serpentinized
VEINS: black veins
STRUCTURE: </t>
  </si>
  <si>
    <t xml:space="preserve">---
SEQUENCE: I
UNIT/SUBUNIT: 40b
ROCK NAME: Dunite
CONTACT: Continuous
TEXTURE: 
IGNEOUS SUMMARY: Serpentinized opx-bearing dunite
ALTERATION: serpentinized
VEINS: black veins
STRUCTURE: </t>
  </si>
  <si>
    <t xml:space="preserve">---
SEQUENCE: I
UNIT/SUBUNIT: 40c
ROCK NAME: Harzburgite
CONTACT: Continuous
TEXTURE: Granular
IGNEOUS SUMMARY: serpentinized harzburgite with dunitic pathces, crosscut by gabbroic pyroxenitic and wehrlitic dikes, weakly fractured
ALTERATION: serpentinized, oxidized in dunitic zones
VEINS: white veins
STRUCTURE: </t>
  </si>
  <si>
    <t xml:space="preserve">---
SEQUENCE: I
UNIT/SUBUNIT: 40c
ROCK NAME: Clinopyroxenite
CONTACT: Intrusive
TEXTURE: Granular
IGNEOUS SUMMARY: rubble zone
ALTERATION: highly altered
VEINS: green, white veins
STRUCTURE: </t>
  </si>
  <si>
    <t xml:space="preserve">---
SEQUENCE: I
UNIT/SUBUNIT: 40c
ROCK NAME: Wehrlite
CONTACT: Intrusive
TEXTURE: Granular
IGNEOUS SUMMARY: offset 
ALTERATION: 
VEINS: thin white veins
STRUCTURE: </t>
  </si>
  <si>
    <t xml:space="preserve">---
SEQUENCE: I
UNIT/SUBUNIT: 40c
ROCK NAME: Clinopyroxenite
CONTACT: Intrusive
TEXTURE: Granular
IGNEOUS SUMMARY: fractured
ALTERATION: highly altered
VEINS: green, white veins
STRUCTURE: </t>
  </si>
  <si>
    <t xml:space="preserve">---
SEQUENCE: I
UNIT/SUBUNIT: 40d
ROCK NAME: Dunite
CONTACT: Intrusive
TEXTURE: 
IGNEOUS SUMMARY: serpentinized dunite pathces, crosscut by pyroxenitic and wehrlitic dikes, weakly fractured
ALTERATION: serpentinized
VEINS: white veins
STRUCTURE: </t>
  </si>
  <si>
    <t xml:space="preserve">---
SEQUENCE: I
UNIT/SUBUNIT: 40d
ROCK NAME: Wehrlite
CONTACT: Intrusive
TEXTURE: Granular
IGNEOUS SUMMARY: offset 
ALTERATION: 
VEINS: white veins
STRUCTURE: </t>
  </si>
  <si>
    <t xml:space="preserve">---
SEQUENCE: I
UNIT/SUBUNIT: 40d
ROCK NAME: Clinopyroxenite
CONTACT: Intrusive
TEXTURE: Granular
IGNEOUS SUMMARY: offset 
ALTERATION: altered
VEINS: white veins
STRUCTURE: </t>
  </si>
  <si>
    <t xml:space="preserve">---
SEQUENCE: I
UNIT/SUBUNIT: 40d
ROCK NAME: Dunite
CONTACT: Continuous
TEXTURE: Granular
IGNEOUS SUMMARY: serpentinized dunite patches, crosscut by pyroxenitic and wehrlitic dikes, weakly fractured
ALTERATION: serpentinized
VEINS: white veins
STRUCTURE: </t>
  </si>
  <si>
    <t xml:space="preserve">---
SEQUENCE: I
UNIT/SUBUNIT: 40e
ROCK NAME: harzburgite
CONTACT: intrusive
TEXTURE: Granular
IGNEOUS SUMMARY: serpentinised harzburgite with gabbro dykes
ALTERATION: serpentinised
VEINS: cut by green/white composite frankenstein veins, black white compositse frankenstein veins, dark veins and white thread veins
STRUCTURE: </t>
  </si>
  <si>
    <t xml:space="preserve">---
SEQUENCE: I
UNIT/SUBUNIT: 40e
ROCK NAME: gabbro
CONTACT: intrusive
TEXTURE: Granular
IGNEOUS SUMMARY: altered gabbro dyke
ALTERATION: altered and pseudomorphed
VEINS: few veins cut dyke
STRUCTURE: </t>
  </si>
  <si>
    <t xml:space="preserve">---
SEQUENCE: I
UNIT/SUBUNIT: 40f
ROCK NAME: harzburgite
CONTACT: modal
TEXTURE: Granular
IGNEOUS SUMMARY: serpentinised harzburgite with gabbro dykes
ALTERATION: serpentinised
VEINS: cut by green/white composite frankenstein veins, black white compositse frankenstein veins, dark veins and white thread veins
STRUCTURE: </t>
  </si>
  <si>
    <t xml:space="preserve">---
SEQUENCE: I
UNIT/SUBUNIT: 40f
ROCK NAME: harzburgite
CONTACT: continuous
TEXTURE: Granular
IGNEOUS SUMMARY: serpentinised harzburgite with gabbro dykes
ALTERATION: serpentinised
VEINS: cut by green/white composite frankenstein veins, black white compositse frankenstein veins, dark veins and white thread veins
STRUCTURE: </t>
  </si>
  <si>
    <t xml:space="preserve">---
SEQUENCE: I
UNIT/SUBUNIT: 40f
ROCK NAME: olivine gabbro
CONTACT: intrusive
TEXTURE: Granular
IGNEOUS SUMMARY: altered gabbro
ALTERATION: altered and pseudomorphed
VEINS: white
STRUCTURE: </t>
  </si>
  <si>
    <t xml:space="preserve">---
SEQUENCE: I
UNIT/SUBUNIT: 40g
ROCK NAME: gabbro
CONTACT: intrusive
TEXTURE: Granular
IGNEOUS SUMMARY: altered gabbro dyke
ALTERATION: altered and pseudomorphed
VEINS: white
STRUCTURE: </t>
  </si>
  <si>
    <t xml:space="preserve">---
SEQUENCE: I
UNIT/SUBUNIT: 40h
ROCK NAME: harzburgite
CONTACT: intrusive
TEXTURE: Granular
IGNEOUS SUMMARY: highly serpentinised harzburgite
ALTERATION: serpentinised
VEINS: white thread veins, dyke halo white veins, and white veins parallel to dyke in 1 cm black zone adjacent to dyke
STRUCTURE: </t>
  </si>
  <si>
    <t xml:space="preserve">---
SEQUENCE: I
UNIT/SUBUNIT: 40h
ROCK NAME: harzburgite
CONTACT: continuous
TEXTURE: Granular
IGNEOUS SUMMARY: MBIO
ALTERATION: 
VEINS: 
STRUCTURE: </t>
  </si>
  <si>
    <t xml:space="preserve">---
SEQUENCE: I
UNIT/SUBUNIT: 40h
ROCK NAME: harzburgite
CONTACT: continuous
TEXTURE: Granular
IGNEOUS SUMMARY: highly serpentinised harzburgite
ALTERATION: serpentinised
VEINS: white thread veins, dyke halo white veins, and white veins parallel to dyke in 1 cm black zone adjacent to dyke
STRUCTURE: </t>
  </si>
  <si>
    <t xml:space="preserve">---
SEQUENCE: I
UNIT/SUBUNIT: 41a
ROCK NAME: gabbro
CONTACT: intrusive
TEXTURE: Granular
IGNEOUS SUMMARY: altered gabbro dyke
ALTERATION: altered and pseudomorphed
VEINS: white
STRUCTURE: </t>
  </si>
  <si>
    <t xml:space="preserve">---
SEQUENCE: I
UNIT/SUBUNIT: 41a
ROCK NAME: dunite
CONTACT: intrusive
TEXTURE: Granular
IGNEOUS SUMMARY: serpentinised dunite 
ALTERATION: serpentinised
VEINS: white thread veins and white veins in dyke halo
STRUCTURE: </t>
  </si>
  <si>
    <t xml:space="preserve">---
SEQUENCE: I
UNIT/SUBUNIT: 41b
ROCK NAME: harzburgite
CONTACT: intrusive
TEXTURE: Granular
IGNEOUS SUMMARY: serpentinised harzburgite mixed with gabbroic melt on cm scale
ALTERATION: serpentinised
VEINS: white thread veins, dark veins
STRUCTURE: </t>
  </si>
  <si>
    <t xml:space="preserve">---
SEQUENCE: I
UNIT/SUBUNIT: 41b
ROCK NAME: harzburgite
CONTACT: continuous
TEXTURE: Granular
IGNEOUS SUMMARY: serpentinised harzburgite mixed with gabbroic melt on cm scale
ALTERATION: serpentinised
VEINS: white thread veins, dark veins
STRUCTURE: </t>
  </si>
  <si>
    <t xml:space="preserve">---
SEQUENCE: I
UNIT/SUBUNIT: 41b
ROCK NAME: olivine gabbro
CONTACT: intrusive
TEXTURE: 
IGNEOUS SUMMARY: highly altered gabbro dyke
ALTERATION: massive replacement of dyke minerals
VEINS: white veins cut dyke
STRUCTURE: </t>
  </si>
  <si>
    <t xml:space="preserve">---
SEQUENCE: I
UNIT/SUBUNIT: 41b
ROCK NAME: olivine gabbro
CONTACT: continuous
TEXTURE: 
IGNEOUS SUMMARY: highly altered gabbro dyke
ALTERATION: massive replacement of dyke minerals
VEINS: white veins cut dyke
STRUCTURE: </t>
  </si>
  <si>
    <t xml:space="preserve">---
SEQUENCE: I
UNIT/SUBUNIT: 42a
ROCK NAME: harzburgite
CONTACT: intrusive
TEXTURE: Granular
IGNEOUS SUMMARY: serpentinised harzburgite with thin gabbro veins, varying degrees of opx destruction and dunitic patches
ALTERATION: serpentinised
VEINS: dark network veins, white/brown thread veins, plus pale green veins associated with thin gabbroic dykes
STRUCTURE: </t>
  </si>
  <si>
    <t xml:space="preserve">---
SEQUENCE: I
UNIT/SUBUNIT: 42a
ROCK NAME: harzburgite
CONTACT: continuous
TEXTURE: Granular
IGNEOUS SUMMARY: serpentinised harzburgite with thin gabbro veins, varying degrees of opx destruction and dunitic patches
ALTERATION: serpentinised
VEINS: dark networkveins, white/brown thread veins, plus pale green veins associated with thin gabbroic dykes
STRUCTURE: </t>
  </si>
  <si>
    <t xml:space="preserve">---
SEQUENCE: I
UNIT/SUBUNIT: 42a
ROCK NAME: olivine gabbro
CONTACT: intrusive
TEXTURE: Granular
IGNEOUS SUMMARY: altered gabbro dyke
ALTERATION: altered and pseudomorphed
VEINS: white veins cut dyke
STRUCTURE: </t>
  </si>
  <si>
    <t xml:space="preserve">---
SEQUENCE: I
UNIT/SUBUNIT: 42a
ROCK NAME: Dunite
CONTACT: Continuous
TEXTURE: 
IGNEOUS SUMMARY: serpentinised harzburgite with thin gabbro veins, varying degrees of opx destruction and dunitic patches
ALTERATION: serpentinised
VEINS: dark network veins, white/brown thread veins, plus pale green veins associated with thin gabbroic dykes
STRUCTURE: </t>
  </si>
  <si>
    <t xml:space="preserve">---
SEQUENCE: I
UNIT/SUBUNIT: 42b
ROCK NAME: harzburgite
CONTACT: modal
TEXTURE: granular
IGNEOUS SUMMARY: serpentinised harzburgite with thin gabbro veins,  and dunitic patches
ALTERATION: serpentinised
VEINS: network of dark veins plus white thread veins
STRUCTURE: </t>
  </si>
  <si>
    <t xml:space="preserve">---
SEQUENCE: I
UNIT/SUBUNIT: 42b
ROCK NAME: olivine gabbro
CONTACT: intrusive
TEXTURE: granular
IGNEOUS SUMMARY: altered gabbro dyke
ALTERATION: few veins cut dyke
VEINS: no veins
STRUCTURE: </t>
  </si>
  <si>
    <t xml:space="preserve">---
SEQUENCE: I
UNIT/SUBUNIT: 42b
ROCK NAME: olivine gabbro
CONTACT: intrusive
TEXTURE: granular
IGNEOUS SUMMARY: altered gabbro dyke
ALTERATION: few veins cut dyke
VEINS: rare white veins
STRUCTURE: </t>
  </si>
  <si>
    <t xml:space="preserve">---
SEQUENCE: I
UNIT/SUBUNIT: 42c
ROCK NAME: harzburgite
CONTACT: modal
TEXTURE: granular
IGNEOUS SUMMARY: opx-poor harzburgite with patchy alteration and dunitic patches
ALTERATION: serpentinised
VEINS: dark network, white thread, white-brown composite, horrible green on fractures with black selvage
STRUCTURE: </t>
  </si>
  <si>
    <t xml:space="preserve">---
SEQUENCE: I
UNIT/SUBUNIT: 42c
ROCK NAME: olivine gabbro
CONTACT: intrusive
TEXTURE: granular
IGNEOUS SUMMARY: altered gabbro dyke
ALTERATION: altered and pseudomorphed
VEINS: abundant white veins cut dyke
STRUCTURE: </t>
  </si>
  <si>
    <t xml:space="preserve">---
SEQUENCE: I
UNIT/SUBUNIT: 42c
ROCK NAME: harzburgite
CONTACT: continuous
TEXTURE: granular
IGNEOUS SUMMARY: opx-poor harzburgite with patchy alteration and dunitic patches
ALTERATION: serpentinised
VEINS: dark network, white thread, white-brown composite, horrible green on fractures with black selvage
STRUCTURE: </t>
  </si>
  <si>
    <t xml:space="preserve">---
SEQUENCE: I
UNIT/SUBUNIT: 42c
ROCK NAME: olivine gabbro
CONTACT: intrusive
TEXTURE: granular
IGNEOUS SUMMARY: altered olivine gabbro dyke
ALTERATION: altered and pseudomorphed
VEINS: white veins form a complex network around dyke
STRUCTURE: </t>
  </si>
  <si>
    <t xml:space="preserve">---
SEQUENCE: I
UNIT/SUBUNIT: 42c
ROCK NAME: Harzburgite
CONTACT: Continuous
TEXTURE: 
IGNEOUS SUMMARY: serpentinized harzburgite
ALTERATION: serpentinized
VEINS: fine white veins
STRUCTURE: </t>
  </si>
  <si>
    <t xml:space="preserve">---
SEQUENCE: I
UNIT/SUBUNIT: 42c
ROCK NAME: Olivine gabbro
CONTACT: intrusive
TEXTURE: 
IGNEOUS SUMMARY: highly altered olivine gabbro
ALTERATION: highly altered 
VEINS: fine white veins
STRUCTURE: </t>
  </si>
  <si>
    <t xml:space="preserve">---
SEQUENCE: I
UNIT/SUBUNIT: 42d
ROCK NAME: Dunite
CONTACT: modal
TEXTURE: 
IGNEOUS SUMMARY: serpentinized dunite
ALTERATION: serpentinized
VEINS: network of fine white and green veins
STRUCTURE: </t>
  </si>
  <si>
    <t xml:space="preserve">---
SEQUENCE: I
UNIT/SUBUNIT: 42e
ROCK NAME: Harzburgite
CONTACT: modal
TEXTURE: 
IGNEOUS SUMMARY: serpentinized harzburgite
ALTERATION: serpentinized
VEINS: few black veins
STRUCTURE: </t>
  </si>
  <si>
    <t xml:space="preserve">---
SEQUENCE: I
UNIT/SUBUNIT: 42e
ROCK NAME: Olivine gabbro
CONTACT: Intrusive
TEXTURE: 
IGNEOUS SUMMARY: highly altered olivine gabbro
ALTERATION: highly altered olivine gabbro
VEINS: fine white veins
STRUCTURE: </t>
  </si>
  <si>
    <t xml:space="preserve">---
SEQUENCE: I
UNIT/SUBUNIT: 42e
ROCK NAME: Olivine gabbro
CONTACT: Intrusive
TEXTURE: 
IGNEOUS SUMMARY: highly altered olivine gabbro
ALTERATION: highly altered 
VEINS: no veins 
STRUCTURE: </t>
  </si>
  <si>
    <t xml:space="preserve">---
SEQUENCE: I
UNIT/SUBUNIT: 42e
ROCK NAME: Harzburgite
CONTACT: Continuous
TEXTURE: 
IGNEOUS SUMMARY: serpentinized harzburgite
ALTERATION: serpentinized
VEINS: few black veins
STRUCTURE: </t>
  </si>
  <si>
    <t xml:space="preserve">---
SEQUENCE: I
UNIT/SUBUNIT: 42e
ROCK NAME: Olivine gabbro
CONTACT: intrusive
TEXTURE: 
IGNEOUS SUMMARY: highly altered olivine gabbro
ALTERATION: highly altered 
VEINS: few white veins
STRUCTURE: </t>
  </si>
  <si>
    <t xml:space="preserve">---
SEQUENCE: I
UNIT/SUBUNIT: 42f
ROCK NAME: Olivine gabbro
CONTACT: intrusive
TEXTURE: 
IGNEOUS SUMMARY: highly altered olivine gabbro
ALTERATION: highly altered 
VEINS: network of milimetric white veins
STRUCTURE: </t>
  </si>
  <si>
    <t xml:space="preserve">---
SEQUENCE: I
UNIT/SUBUNIT: 42g
ROCK NAME: Harzburgite
CONTACT: intrusive
TEXTURE: 
IGNEOUS SUMMARY: serpentinized harzburgite
ALTERATION: serpentinized 
VEINS: few black and white veins
STRUCTURE: </t>
  </si>
  <si>
    <t xml:space="preserve">---
SEQUENCE: I
UNIT/SUBUNIT: 42g
ROCK NAME: Dunite
CONTACT: Continuous
TEXTURE: 
IGNEOUS SUMMARY: serpentinized dunite
ALTERATION: serpentinized
VEINS: few thin white veins
STRUCTURE: </t>
  </si>
  <si>
    <t xml:space="preserve">---
SEQUENCE: I
UNIT/SUBUNIT: 42g
ROCK NAME: Clinopyroxenite
CONTACT: intrusive
TEXTURE: 
IGNEOUS SUMMARY: highly altered fine grained olivine bearing clinopyroxenite 
ALTERATION: highly altered
VEINS: few thin white veins
STRUCTURE: </t>
  </si>
  <si>
    <t xml:space="preserve">---
SEQUENCE: I
UNIT/SUBUNIT: 42g
ROCK NAME: Clinopyroxenite
CONTACT: intrusive
TEXTURE: 
IGNEOUS SUMMARY: highly altered coarse grained olivine bearing clinopyroxenite 
ALTERATION: highly altered 
VEINS: few thin white veins
STRUCTURE: </t>
  </si>
  <si>
    <t xml:space="preserve">---
SEQUENCE: I
UNIT/SUBUNIT: 42g
ROCK NAME: Harzburgite
CONTACT: Continuous
TEXTURE: 
IGNEOUS SUMMARY: serpentinized harzburgite
ALTERATION: serpentinized 
VEINS: few black and white veins
STRUCTURE: </t>
  </si>
  <si>
    <t xml:space="preserve">---
SEQUENCE: I
UNIT/SUBUNIT: 42h
ROCK NAME: Clinopyroxenite
CONTACT: intrusive
TEXTURE: 
IGNEOUS SUMMARY: highly altered olivine bearing clinopyroxenite 
ALTERATION: highly altered 
VEINS: network of milimetric white veins
STRUCTURE: </t>
  </si>
  <si>
    <t xml:space="preserve">---
SEQUENCE: I
UNIT/SUBUNIT: 42h
ROCK NAME: Clinopyroxenite
CONTACT: intrusive
TEXTURE: 
IGNEOUS SUMMARY: highly altered and dissaminated olivine bearing clinopyroxenite 
ALTERATION: highly altered 
VEINS: few fine white veins
STRUCTURE: </t>
  </si>
  <si>
    <t xml:space="preserve">---
SEQUENCE: I
UNIT/SUBUNIT: 42h
ROCK NAME: Clinopyroxenite
CONTACT: intrusive
TEXTURE: 
IGNEOUS SUMMARY: highly altered olivine bearing clinopyroxenite 
ALTERATION: highly altered
VEINS: network of milimetric white veins
STRUCTURE: </t>
  </si>
  <si>
    <t xml:space="preserve">---
SEQUENCE: I
UNIT/SUBUNIT: 42i
ROCK NAME: Harzburgite
CONTACT: intrusive
TEXTURE: 
IGNEOUS SUMMARY: serpentinized harzburgite
ALTERATION: serpentinized 
VEINS: few fine white veins and black veins
STRUCTURE: </t>
  </si>
  <si>
    <t xml:space="preserve">---
SEQUENCE: I
UNIT/SUBUNIT: 42i
ROCK NAME: Harzburgite
CONTACT: Continuous
TEXTURE: 
IGNEOUS SUMMARY: serpentinized harzburgite
ALTERATION: serpentinized 
VEINS: few fine white veins
STRUCTURE: </t>
  </si>
  <si>
    <t xml:space="preserve">---
SEQUENCE: I
UNIT/SUBUNIT: 42i
ROCK NAME: gabbro
CONTACT: intrusive
TEXTURE: 
IGNEOUS SUMMARY: highly altered gabbro
ALTERATION: highly altered 
VEINS: white veins
STRUCTURE: </t>
  </si>
  <si>
    <t xml:space="preserve">---
SEQUENCE: I
UNIT/SUBUNIT: 42j
ROCK NAME: gabbro
CONTACT: intrusive
TEXTURE: 
IGNEOUS SUMMARY: highly altered gabbro
ALTERATION: highly altered 
VEINS: white veins
STRUCTURE: </t>
  </si>
  <si>
    <t xml:space="preserve">---
SEQUENCE: I
UNIT/SUBUNIT: 42j
ROCK NAME: Olivine gabbro
CONTACT: intrusive
TEXTURE: 
IGNEOUS SUMMARY: highly altered olivine gabbro with a large melt intrusion 
ALTERATION: highly altered olivine gabbro with a large melt intrusion 
VEINS: large white vein and fine white veins
STRUCTURE: </t>
  </si>
  <si>
    <t xml:space="preserve">---
SEQUENCE: I
UNIT/SUBUNIT: 42k
ROCK NAME: Olivine gabbro
CONTACT: Continuous
TEXTURE: 
IGNEOUS SUMMARY: highly altered olivine gabbro
ALTERATION: highly altered olivine gabbro
VEINS: white veins
STRUCTURE: </t>
  </si>
  <si>
    <t xml:space="preserve">---
SEQUENCE: I
UNIT/SUBUNIT: 42k
ROCK NAME: Harzburgite
CONTACT: intrusive
TEXTURE: 
IGNEOUS SUMMARY: serpentinized harzburgite with patches of dunite
ALTERATION: serpentinized harzburgite with patches of dunite
VEINS: network of fine white veins
STRUCTURE: </t>
  </si>
  <si>
    <t xml:space="preserve">---
SEQUENCE: I
UNIT/SUBUNIT: 42k
ROCK NAME: Clinopyroxenite
CONTACT: intrusive
TEXTURE: 
IGNEOUS SUMMARY: highly altered and dissaminated olivine bearing clinopyroxenite
ALTERATION: highly altered and dissaminated olivine bearing clinopyroxenite
VEINS: no veins
STRUCTURE: </t>
  </si>
  <si>
    <t xml:space="preserve">---
SEQUENCE: I
UNIT/SUBUNIT: 42k
ROCK NAME: Harzburgite
CONTACT: Continuous
TEXTURE: 
IGNEOUS SUMMARY: serpentinized harzburgite with patches of dunite
ALTERATION: serpentinized harzburgite with patches of dunite
VEINS: network of fine white veins
STRUCTURE: </t>
  </si>
  <si>
    <t xml:space="preserve">---
SEQUENCE: I
UNIT/SUBUNIT: 42k
ROCK NAME: Olivine gabbro
CONTACT: intrusive
TEXTURE: 
IGNEOUS SUMMARY: highly altered olivine gabbro
ALTERATION: highly altered olivine gabbro
VEINS: few fine whie veins
STRUCTURE: </t>
  </si>
  <si>
    <t xml:space="preserve">---
SEQUENCE: I
UNIT/SUBUNIT: 42k
ROCK NAME: Olivine gabbro
CONTACT: intrusive
TEXTURE: 
IGNEOUS SUMMARY: Olivine gabbro
ALTERATION: Olivine gabbro
VEINS: few fine white veins
STRUCTURE: </t>
  </si>
  <si>
    <t xml:space="preserve">---
SEQUENCE: I
UNIT/SUBUNIT: 43a
ROCK NAME: Dunite
CONTACT: modal
TEXTURE: 
IGNEOUS SUMMARY: serpentinized highly fracture dunite
ALTERATION: serpentinized highly fracture dunite
VEINS: few fine white veins
STRUCTURE: </t>
  </si>
  <si>
    <t xml:space="preserve">---
SEQUENCE: I
UNIT/SUBUNIT: 43a
ROCK NAME: Dunite
CONTACT: Continuous
TEXTURE: 
IGNEOUS SUMMARY: serpentinized highly fracture dunite
ALTERATION: serpentinized highly fracture dunite
VEINS: few fine white veins
STRUCTURE: </t>
  </si>
  <si>
    <t xml:space="preserve">---
SEQUENCE: I
UNIT/SUBUNIT: 43a
ROCK NAME: Olivine gabbro
CONTACT: intrusive
TEXTURE: 
IGNEOUS SUMMARY: highly altered olivine gabbro
ALTERATION: highly altered olivine gabbro
VEINS: few green veins
STRUCTURE: </t>
  </si>
  <si>
    <t xml:space="preserve">---
SEQUENCE: I
UNIT/SUBUNIT: 43a
ROCK NAME: Olivine gabbro
CONTACT: intrusive
TEXTURE: 
IGNEOUS SUMMARY: highly altered olivine gabbro
ALTERATION: highly altered 
VEINS: few fine white veins
STRUCTURE: </t>
  </si>
  <si>
    <t xml:space="preserve">---
SEQUENCE: I
UNIT/SUBUNIT: 43a
ROCK NAME: Dunite
CONTACT: Continuous
TEXTURE: 
IGNEOUS SUMMARY: serpentinized highly fracture dunite
ALTERATION: serpentinized highly 
VEINS: few fine white veins
STRUCTURE: </t>
  </si>
  <si>
    <t xml:space="preserve">---
SEQUENCE: I
UNIT/SUBUNIT: 43a
ROCK NAME: Clinopyroxenite
CONTACT: intrusive
TEXTURE: 
IGNEOUS SUMMARY: highly altered and dissaminated olivine bearing clinopyroxenite
ALTERATION: highly altered 
VEINS: no veins
STRUCTURE: </t>
  </si>
  <si>
    <t xml:space="preserve">---
SEQUENCE: I
UNIT/SUBUNIT: 44a
ROCK NAME: harzburgite
CONTACT: modal
TEXTURE: 
IGNEOUS SUMMARY: serpentinized harzburgite crosscut by sheared olivine gabbro and gabbro dikes
ALTERATION: serpentinized
VEINS: white veins, brown veins, black veins
STRUCTURE: </t>
  </si>
  <si>
    <t xml:space="preserve">---
SEQUENCE: I
UNIT/SUBUNIT: 44a
ROCK NAME: olivine gabbro
CONTACT: intrusive
TEXTURE: granular
IGNEOUS SUMMARY: dark olivine gabbro dike
ALTERATION: serpentinized
VEINS: black veins, grey veins
STRUCTURE: </t>
  </si>
  <si>
    <t xml:space="preserve">---
SEQUENCE: I
UNIT/SUBUNIT: 44a
ROCK NAME: gabbro
CONTACT: intrusive
TEXTURE: granular
IGNEOUS SUMMARY: gabbroic dike
ALTERATION: 
VEINS: 
STRUCTURE: </t>
  </si>
  <si>
    <t xml:space="preserve">---
SEQUENCE: I
UNIT/SUBUNIT: 44a
ROCK NAME: gabbro
CONTACT: intrusive
TEXTURE: 
IGNEOUS SUMMARY: fractured gabbroic dike
ALTERATION: 
VEINS: grey veins, grey-green veins, white veins
STRUCTURE: </t>
  </si>
  <si>
    <t xml:space="preserve">---
SEQUENCE: I
UNIT/SUBUNIT: 44a
ROCK NAME: gabbro
CONTACT: intrusive
TEXTURE: 
IGNEOUS SUMMARY: fractured gabbroic dike
ALTERATION: serpentinized
VEINS: grey veins, grey-green veins, white veins
STRUCTURE: </t>
  </si>
  <si>
    <t xml:space="preserve">---
SEQUENCE: I
UNIT/SUBUNIT: 44a
ROCK NAME: harzburgite
CONTACT: intrusive
TEXTURE: 
IGNEOUS SUMMARY: serpentinized harzburgite crosscut by sheared olivine gabbro and gabbro dikes
ALTERATION: 
VEINS: white veins, black veins, grey veins
STRUCTURE: </t>
  </si>
  <si>
    <t xml:space="preserve">---
SEQUENCE: I
UNIT/SUBUNIT: 44a
ROCK NAME: gabbro
CONTACT: intrusive
TEXTURE: granular
IGNEOUS SUMMARY: sheared gabbroic dike
ALTERATION: 
VEINS: grey veins, 
STRUCTURE: </t>
  </si>
  <si>
    <t xml:space="preserve">---
SEQUENCE: I
UNIT/SUBUNIT: 44a
ROCK NAME: harzburgite
CONTACT: Continuous
TEXTURE: 
IGNEOUS SUMMARY: serpentinized harzburgite crosscut by sheared olivine gabbro and gabbro dikes
ALTERATION: serpentinized
VEINS: black veins, grey veins, white veins
STRUCTURE: </t>
  </si>
  <si>
    <t xml:space="preserve">---
SEQUENCE: I
UNIT/SUBUNIT: 44a
ROCK NAME: gabbro
CONTACT: intrusive
TEXTURE: 
IGNEOUS SUMMARY: gabbroic dike
ALTERATION: 
VEINS: GREY VEINS, WHITE VEINS
STRUCTURE: </t>
  </si>
  <si>
    <t xml:space="preserve">---
SEQUENCE: I
UNIT/SUBUNIT: 44a
ROCK NAME: harzburgite
CONTACT: Continuous
TEXTURE: 
IGNEOUS SUMMARY: serpentinized harzburgite crosscut by sheared olivine gabbro and gabbro dikes
ALTERATION: 
VEINS: black veins, grey veins, white veins
STRUCTURE: </t>
  </si>
  <si>
    <t xml:space="preserve">---
SEQUENCE: I
UNIT/SUBUNIT: 44a
ROCK NAME: Clinopyroxenite
CONTACT: intrusive
TEXTURE: 
IGNEOUS SUMMARY: orthopyroxenite dike
ALTERATION: 
VEINS: black veins, grey veins
STRUCTURE: </t>
  </si>
  <si>
    <t xml:space="preserve">---
SEQUENCE: I
UNIT/SUBUNIT: 44a
ROCK NAME: gabbro
CONTACT: intrusive
TEXTURE: granular
IGNEOUS SUMMARY: gabbroic dike
ALTERATION: 
VEINS: grey veins, white veins
STRUCTURE: </t>
  </si>
  <si>
    <t xml:space="preserve">---
SEQUENCE: I
UNIT/SUBUNIT: 44a
ROCK NAME: olivine gabbro
CONTACT: intrusive
TEXTURE: granular
IGNEOUS SUMMARY: olivine gabbro dike
ALTERATION: 
VEINS: grey veins, black veins
STRUCTURE: </t>
  </si>
  <si>
    <t xml:space="preserve">---
SEQUENCE: I
UNIT/SUBUNIT: 45a
ROCK NAME: dunite
CONTACT: modal
TEXTURE: 
IGNEOUS SUMMARY: mildly fractured, serpentinized dunite with minor harzburgitic zones and cross-cutting gabbroic dikes
ALTERATION: serpentinized
VEINS: grey veins, brown veins, white veins
STRUCTURE: </t>
  </si>
  <si>
    <t xml:space="preserve">---
SEQUENCE: I
UNIT/SUBUNIT: 45a
ROCK NAME: dunite
CONTACT: Continuous
TEXTURE: 
IGNEOUS SUMMARY: mildly fractured, serpentinized dunite with minor harzburgitic zones and cross-cutting gabbroic dikes
ALTERATION: serpentinized
VEINS: grey veins, brown veins, white veins
STRUCTURE: </t>
  </si>
  <si>
    <t xml:space="preserve">---
SEQUENCE: I
UNIT/SUBUNIT: 45a
ROCK NAME: gabbro
CONTACT: intrusive
TEXTURE: 
IGNEOUS SUMMARY: gabbroic dike
ALTERATION: 
VEINS: grey-green veins, grey veins
STRUCTURE: </t>
  </si>
  <si>
    <t xml:space="preserve">---
SEQUENCE: I
UNIT/SUBUNIT: 45a
ROCK NAME: dunite
CONTACT: tectonic
TEXTURE: 
IGNEOUS SUMMARY: mildly fractured, serpentinized dunite with minor harzburgitic zones and cross-cutting gabbroic dikes
ALTERATION: serpentinized
VEINS: grey veins, brown veins, white veins
STRUCTURE: </t>
  </si>
  <si>
    <t xml:space="preserve">---
SEQUENCE: I
UNIT/SUBUNIT: 45a
ROCK NAME: gabbro
CONTACT: intrusive
TEXTURE: granular
IGNEOUS SUMMARY: fractured gabbroic dike
ALTERATION: 
VEINS: white veins, grey veins
STRUCTURE: </t>
  </si>
  <si>
    <t xml:space="preserve">---
SEQUENCE: I
UNIT/SUBUNIT: 45a
ROCK NAME: olivine gabbro
CONTACT: intrusive
TEXTURE: granular
IGNEOUS SUMMARY: olivine  gabbro dike
ALTERATION: 
VEINS: grey veins, grey-green veins
STRUCTURE: </t>
  </si>
  <si>
    <t xml:space="preserve">---
SEQUENCE: I
UNIT/SUBUNIT: 45a
ROCK NAME: olivine gabbro
CONTACT: intrusive
TEXTURE: granular
IGNEOUS SUMMARY: gabbroic dike
ALTERATION: 
VEINS: grey-green veins, grey veins
STRUCTURE: </t>
  </si>
  <si>
    <t xml:space="preserve">---
SEQUENCE: I
UNIT/SUBUNIT: 46a
ROCK NAME: harzburgite
CONTACT: modal
TEXTURE: 
IGNEOUS SUMMARY: serpentinized harzburgite cross-cut by sub-vertical deformed gabbroic dikes
ALTERATION: serpentinized
VEINS: grey-green veins, grey veins, black veins
STRUCTURE: </t>
  </si>
  <si>
    <t xml:space="preserve">---
SEQUENCE: I
UNIT/SUBUNIT: 46b
ROCK NAME: olivine gabbro
CONTACT: intrusive
TEXTURE: granular
IGNEOUS SUMMARY: sheared olivine gabbro dike
ALTERATION: 
VEINS: white veins, grey veins, grey-green veins
STRUCTURE: </t>
  </si>
  <si>
    <t xml:space="preserve">---
SEQUENCE: I
UNIT/SUBUNIT: 46c
ROCK NAME: harzburgite
CONTACT: intrusive
TEXTURE: 
IGNEOUS SUMMARY: serpentinized harzburgite cross-cut by gabbroic dikes
ALTERATION: serpentinized
VEINS: grey veins, black veins
STRUCTURE: </t>
  </si>
  <si>
    <t xml:space="preserve">---
SEQUENCE: I
UNIT/SUBUNIT: 46c
ROCK NAME: olivine gabbro
CONTACT: intrusive
TEXTURE: granular
IGNEOUS SUMMARY: sheared olivine gabbro dike
ALTERATION: 
VEINS: grey veins
STRUCTURE: </t>
  </si>
  <si>
    <t xml:space="preserve">---
SEQUENCE: I
UNIT/SUBUNIT: 46c
ROCK NAME: harzburgite
CONTACT: Continuous
TEXTURE: 
IGNEOUS SUMMARY: serpentinized harzburgite cross-cut by gabbroic dikes
ALTERATION: serpentinized
VEINS: grey veins, black veins
STRUCTURE: </t>
  </si>
  <si>
    <t xml:space="preserve">---
SEQUENCE: I
UNIT/SUBUNIT: 46d
ROCK NAME: olivine gabbro
CONTACT: intrusive
TEXTURE: granular
IGNEOUS SUMMARY: fractured olivine gabbro dike
ALTERATION: 
VEINS: white veins, grey-green veins
STRUCTURE: </t>
  </si>
  <si>
    <t xml:space="preserve">---
SEQUENCE: I
UNIT/SUBUNIT: 46e
ROCK NAME: harzburgite
CONTACT: intrusive
TEXTURE: 
IGNEOUS SUMMARY: relatively fresh fractured serpentized harzburgite
ALTERATION: serpentinized
VEINS: black veins
STRUCTURE: </t>
  </si>
  <si>
    <t xml:space="preserve">---
SEQUENCE: I
UNIT/SUBUNIT: 46e
ROCK NAME: harzburgite
CONTACT: Continuous
TEXTURE: 
IGNEOUS SUMMARY: relatively fresh fractured serpentized harzburgite
ALTERATION: serpentinized
VEINS: black veins, white veins
STRUCTURE: </t>
  </si>
  <si>
    <t xml:space="preserve">---
SEQUENCE: I
UNIT/SUBUNIT: 46e
ROCK NAME: harzburgite
CONTACT: Continuous
TEXTURE: 
IGNEOUS SUMMARY: relatively fresh fractured serpentized harzburgite
ALTERATION: serpentinized
VEINS: black veins, white veins, grey-green veins
STRUCTURE: </t>
  </si>
  <si>
    <t xml:space="preserve">---
SEQUENCE: I
UNIT/SUBUNIT: 46e
ROCK NAME: olivine gabbro
CONTACT: intrusive
TEXTURE: granular
IGNEOUS SUMMARY: olivine gabbro dike
ALTERATION: 
VEINS: black veins
STRUCTURE: </t>
  </si>
  <si>
    <t xml:space="preserve">---
SEQUENCE: I
UNIT/SUBUNIT: 47a
ROCK NAME: dunite
CONTACT: modal
TEXTURE: 
IGNEOUS SUMMARY: serpentinized, fractured dunite with a near-harzburgitic zone and  cross-cutting olivine gabbro dikes
ALTERATION: serpentinized
VEINS: brown veins, grey-green veins, black veins
STRUCTURE: </t>
  </si>
  <si>
    <t xml:space="preserve">---
SEQUENCE: I
UNIT/SUBUNIT: 47a
ROCK NAME: dunite
CONTACT: Continuous
TEXTURE: 
IGNEOUS SUMMARY: serpentinized, fractured dunite with a near-harzburgitic zone and  cross-cutting olivine gabbro dikes
ALTERATION: serpentinized
VEINS: brown veins, grey-green veins, black veins
STRUCTURE: </t>
  </si>
  <si>
    <t xml:space="preserve">---
SEQUENCE: I
UNIT/SUBUNIT: 47a
ROCK NAME: olivine gabbro
CONTACT: intrusive
TEXTURE: granular
IGNEOUS SUMMARY: dark olivine gabbro dike
ALTERATION: 
VEINS: black veins
STRUCTURE: </t>
  </si>
  <si>
    <t xml:space="preserve">---
SEQUENCE: I
UNIT/SUBUNIT: 47a
ROCK NAME: olivine gabbro
CONTACT: intrusive
TEXTURE: granular
IGNEOUS SUMMARY: dark olivine gabbro dike
ALTERATION: 
VEINS: black veins, grey veins
STRUCTURE: </t>
  </si>
  <si>
    <t xml:space="preserve">---
SEQUENCE: I
UNIT/SUBUNIT: 47a
ROCK NAME: gabbro
CONTACT: intrusive
TEXTURE: granular
IGNEOUS SUMMARY: olivine gabbro dike
ALTERATION: 
VEINS: grey veins, grey-green veins
STRUCTURE: </t>
  </si>
  <si>
    <t xml:space="preserve">---
SEQUENCE: I
UNIT/SUBUNIT: 47b
ROCK NAME: olivine gabbro
CONTACT: intrusive
TEXTURE: granular
IGNEOUS SUMMARY: fractured olivine gabbro dike
ALTERATION: 
VEINS: grey veins, white veins
STRUCTURE: </t>
  </si>
  <si>
    <t xml:space="preserve">---
SEQUENCE: I
UNIT/SUBUNIT: 47c
ROCK NAME: dunite
CONTACT: intrusive
TEXTURE: 
IGNEOUS SUMMARY: fractured, serpentinized dunite cross-cut by gabbro and olivine gabbro dikes
ALTERATION: serpentinized
VEINS: grey veins, grey-green veonis, brown veins
STRUCTURE: </t>
  </si>
  <si>
    <t xml:space="preserve">---
SEQUENCE: I
UNIT/SUBUNIT: 47c
ROCK NAME: gabbro
CONTACT: intrusive
TEXTURE: granular
IGNEOUS SUMMARY: sheared gabbroic dike intruded by olivine gabbroic dike
ALTERATION: 
VEINS: grey-green veins, white veins, grey veins
STRUCTURE: </t>
  </si>
  <si>
    <t xml:space="preserve">---
SEQUENCE: I
UNIT/SUBUNIT: 47c
ROCK NAME: dunite
CONTACT: tectonic
TEXTURE: 
IGNEOUS SUMMARY: fractured, serpentinized dunite cross-cut by gabbro and olivine gabbro dikes
ALTERATION: serpentinized
VEINS: grey veins, white veins
STRUCTURE: </t>
  </si>
  <si>
    <t xml:space="preserve">---
SEQUENCE: I
UNIT/SUBUNIT: 47c
ROCK NAME: gabbro
CONTACT: intrusive
TEXTURE: granular
IGNEOUS SUMMARY: sheared, fractured gabbroic dike
ALTERATION: 
VEINS: grey veins, white veins
STRUCTURE: </t>
  </si>
  <si>
    <t xml:space="preserve">---
SEQUENCE: I
UNIT/SUBUNIT: 47c
ROCK NAME: gabbro
CONTACT: intrusive
TEXTURE: granular
IGNEOUS SUMMARY: gabbroic dike
ALTERATION: 
VEINS: grey veins, grey-green veins
STRUCTURE: </t>
  </si>
  <si>
    <t xml:space="preserve">---
SEQUENCE: I
UNIT/SUBUNIT: 47c
ROCK NAME: dunite
CONTACT: Continuous
TEXTURE: 
IGNEOUS SUMMARY: fractured, serpentinized dunite cross-cut by gabbro and olivine gabbro dikes
ALTERATION: 
VEINS: grey veins, white veins, brown veins
STRUCTURE: </t>
  </si>
  <si>
    <t xml:space="preserve">---
SEQUENCE: I
UNIT/SUBUNIT: 47c
ROCK NAME: gabbro
CONTACT: intrusive
TEXTURE: 
IGNEOUS SUMMARY: fractured gabbroic dike
ALTERATION: 
VEINS: grey veins, white veins
STRUCTURE: </t>
  </si>
  <si>
    <t xml:space="preserve">---
SEQUENCE: I
UNIT/SUBUNIT: 47c
ROCK NAME: Olivine gabbro
CONTACT: intrusive
TEXTURE: granular
IGNEOUS SUMMARY: olivine gabbro dike
ALTERATION: 
VEINS: grey veins, white veins
STRUCTURE: </t>
  </si>
  <si>
    <t xml:space="preserve">---
SEQUENCE: I
UNIT/SUBUNIT: 47c
ROCK NAME: olivine gabbro
CONTACT: intrusive
TEXTURE: granular
IGNEOUS SUMMARY: olivine gabbro dike
ALTERATION: 
VEINS: grey-green veins, white veins, grey veins
STRUCTURE: </t>
  </si>
  <si>
    <t xml:space="preserve">---
SEQUENCE: I
UNIT/SUBUNIT: 47c
ROCK NAME: Dunite
CONTACT: Continuous
TEXTURE: 
IGNEOUS SUMMARY: serpentinized dunite, crosscut by gabbroic and pyroxenitic dikes, moderately fractured
ALTERATION: serpentinized and high oxidation
VEINS: green, white, vertical black veins
STRUCTURE: </t>
  </si>
  <si>
    <t xml:space="preserve">---
SEQUENCE: I
UNIT/SUBUNIT: 48a
ROCK NAME: Olivine gabbro
CONTACT: Intrusive
TEXTURE: 
IGNEOUS SUMMARY: rodingitised
ALTERATION: highly altered
VEINS: 
STRUCTURE: </t>
  </si>
  <si>
    <t xml:space="preserve">---
SEQUENCE: I
UNIT/SUBUNIT: 48a
ROCK NAME: Harzburgite
CONTACT: Intrusive
TEXTURE: Granular
IGNEOUS SUMMARY: serpentinized harzburgite, crosscut by gabbroic and pyroxenitic dikes, moderately fractured, dunitic zones
ALTERATION: serpentinized 
VEINS: white veins
STRUCTURE: </t>
  </si>
  <si>
    <t xml:space="preserve">---
SEQUENCE: I
UNIT/SUBUNIT: 48b
ROCK NAME: Olivine gabbro
CONTACT: Continuous
TEXTURE: 
IGNEOUS SUMMARY: rodingitised
ALTERATION: highly altered
VEINS: 
STRUCTURE: </t>
  </si>
  <si>
    <t xml:space="preserve">---
SEQUENCE: I
UNIT/SUBUNIT: 48b
ROCK NAME: Harzburgite
CONTACT: Intrusive
TEXTURE: Granular
IGNEOUS SUMMARY: serpentinized harzburgite, crosscut by branched out gabbroic and pyroxenitic dikes, moderately fractured, rodingitization
ALTERATION: higlhly serpentinized 
VEINS: green, white veins
STRUCTURE: </t>
  </si>
  <si>
    <t xml:space="preserve">---
SEQUENCE: I
UNIT/SUBUNIT: 48b
ROCK NAME: Olivine gabbro
CONTACT: Intrusive
TEXTURE: 
IGNEOUS SUMMARY: rodingitised
ALTERATION: highly altered
VEINS: green, white veins
STRUCTURE: </t>
  </si>
  <si>
    <t xml:space="preserve">---
SEQUENCE: I
UNIT/SUBUNIT: 48b
ROCK NAME: Harzburgite
CONTACT: Continuous
TEXTURE: Granular
IGNEOUS SUMMARY: serpentinized harzburgite, crosscut by branched out gabbroic and pyroxenitic dikes, moderately fractured, rodingitization
ALTERATION: higlhly serpentinized 
VEINS: green, white veins
STRUCTURE: </t>
  </si>
  <si>
    <t xml:space="preserve">---
SEQUENCE: I
UNIT/SUBUNIT: 48c
ROCK NAME: Dunite
CONTACT: Intrusive
TEXTURE: 
IGNEOUS SUMMARY: serpentinized dunite, harzburgitic patche, crosscut by pyroxenitic dikes, lightly fractured
ALTERATION: serpentinized 
VEINS: black, white veins
STRUCTURE: </t>
  </si>
  <si>
    <t xml:space="preserve">---
SEQUENCE: I
UNIT/SUBUNIT: 48c
ROCK NAME: Dunite
CONTACT: Continuous
TEXTURE: 
IGNEOUS SUMMARY: serpentinized dunite, harzburgitic patche, crosscut by pyroxenitic dikes, lightly fractured
ALTERATION: serpentinized 
VEINS: black, white veins
STRUCTURE: </t>
  </si>
  <si>
    <t xml:space="preserve">---
SEQUENCE: I
UNIT/SUBUNIT: 48d
ROCK NAME: Harzburgite
CONTACT: Modal
TEXTURE: Granular
IGNEOUS SUMMARY: serpentinized harzburgite, crosscut by gabbroic and pyroxenitic dikes from thick to thin
ALTERATION: serpentinized 
VEINS: black, white veins
STRUCTURE: </t>
  </si>
  <si>
    <t xml:space="preserve">---
SEQUENCE: I
UNIT/SUBUNIT: 48d
ROCK NAME: Harzburgite
CONTACT: Continuous
TEXTURE: Granular
IGNEOUS SUMMARY: serpentinized harzburgite, crosscut by gabbroic and pyroxenitic dikes from thick to thin
ALTERATION: serpentinized 
VEINS: black, white veins
STRUCTURE: </t>
  </si>
  <si>
    <t xml:space="preserve">---
SEQUENCE: I
UNIT/SUBUNIT: 49a
ROCK NAME: Dunite
CONTACT: Modal
TEXTURE: 
IGNEOUS SUMMARY: highly serpentinized dunite, harzburgitic patches, crosscut by gabboric and pyroxenitic dikes, several thick fractured filled by green mineral 
ALTERATION: serpentinized and high oxidation
VEINS: green, white veins
STRUCTURE: </t>
  </si>
  <si>
    <t xml:space="preserve">---
SEQUENCE: I
UNIT/SUBUNIT: 49a
ROCK NAME: Dunite
CONTACT: Continuous
TEXTURE: 
IGNEOUS SUMMARY: highly serpentinized dunite, harzburgitic patches, crosscut by gabboric and pyroxenitic dikes, several thick fractured filled by green mineral 
ALTERATION: serpentinized and high oxidation
VEINS: green, white veins
STRUCTURE: </t>
  </si>
  <si>
    <t xml:space="preserve">---
SEQUENCE: I
UNIT/SUBUNIT: 49a
ROCK NAME: Dunite
CONTACT: Intrusive
TEXTURE: 
IGNEOUS SUMMARY: highly serpentinized dunite, harzburgitic patches, crosscut by gabboric and pyroxenitic dikes, several thick fractured filled by green mineral 
ALTERATION: serpentinized and high oxidation
VEINS: green, white veins
STRUCTURE: </t>
  </si>
  <si>
    <t xml:space="preserve">---
SEQUENCE: I
UNIT/SUBUNIT: 49a
ROCK NAME: Olivine gabbro
CONTACT: Intrusive
TEXTURE: 
IGNEOUS SUMMARY: rodingitised
ALTERATION: highly altered
VEINS: green, white veins
STRUCTURE: </t>
  </si>
  <si>
    <t xml:space="preserve">---
SEQUENCE: I
UNIT/SUBUNIT: 50a
ROCK NAME: Harzburgite
CONTACT: Modal
TEXTURE: Granular
IGNEOUS SUMMARY: serpentinised harzburgite with gabbroic dykes and patchy opx destruction
ALTERATION: serpentinised
VEINS: cut by white veins, green veins, dark vein networks, white-brown composite thread veins, horrible green veins on highly altered dykes, white veins on less altered dykes, en-echelon veins, ladder veins on faults that offset dykes, complex white-green and frankenstein veins
STRUCTURE: </t>
  </si>
  <si>
    <t xml:space="preserve">---
SEQUENCE: I
UNIT/SUBUNIT: 50a
ROCK NAME: harzburgite
CONTACT: Continuous
TEXTURE: Granular
IGNEOUS SUMMARY: serpentinised harzburgite with gabbroic dykes and patchy opx destruction
ALTERATION: serpentinised
VEINS: cut by white veins, green veins, dark vein networks, white-brown composite thread veins, horrible green veins on highly altered dykes, white veins on less altered dykes, en-echelon veins, ladder veins on faults that offset dykes, complex white-green and frankenstein veins
STRUCTURE: </t>
  </si>
  <si>
    <t xml:space="preserve">---
SEQUENCE: I
UNIT/SUBUNIT: 50a
ROCK NAME: harzburgite
CONTACT: continuous
TEXTURE: Granular
IGNEOUS SUMMARY: serpentinised harzburgite with gabbroic dykes and patchy opx destruction
ALTERATION: serpentinised
VEINS: cut by white veins, green veins, dark vein networks, white-brown composite thread veins, horrible green veins on highly altered dykes, white veins on less altered dykes, en-echelon veins, ladder veins on faults that offset dykes, complex white-green and frankenstein veins
STRUCTURE: </t>
  </si>
  <si>
    <t xml:space="preserve">---
SEQUENCE: I
UNIT/SUBUNIT: 50b
ROCK NAME: dunite
CONTACT: modal
TEXTURE: Granular
IGNEOUS SUMMARY: serpentinised opx bearing dunite with gabbroic dykes
ALTERATION: serpentinised
VEINS: cut by white veins, green veins, dark vein networks, white-brown composite thread veins, horrible green veins on highly altered dykes, white veins on less altered dykes, en-echelon veins, ladder veins on faults that offset dykes, complex white-green and frankenstein veins
STRUCTURE: </t>
  </si>
  <si>
    <t xml:space="preserve">---
SEQUENCE: I
UNIT/SUBUNIT: 50b
ROCK NAME: olivine gabbro
CONTACT: intrusive
TEXTURE: Granular
IGNEOUS SUMMARY: altered olivine gabbro dyke
ALTERATION: altered and pseudomorphed
VEINS: dense white veins cut dyke
STRUCTURE: </t>
  </si>
  <si>
    <t xml:space="preserve">---
SEQUENCE: I
UNIT/SUBUNIT: 50b
ROCK NAME: wehrlite
CONTACT: intrusive
TEXTURE: Granular
IGNEOUS SUMMARY: altered werhrlite dyke
ALTERATION: altered and pseudomorphed
VEINS: dark veins cut dyke
STRUCTURE: </t>
  </si>
  <si>
    <t xml:space="preserve">---
SEQUENCE: I
UNIT/SUBUNIT: 50c
ROCK NAME: harzburgite
CONTACT: intrusive
TEXTURE: Granular
IGNEOUS SUMMARY: serpentinised harzburgite with patchy opx distribution
ALTERATION: 
VEINS: 
STRUCTURE: </t>
  </si>
  <si>
    <t xml:space="preserve">---
SEQUENCE: I
UNIT/SUBUNIT: 50d
ROCK NAME: dunite
CONTACT: modal
TEXTURE: Granular
IGNEOUS SUMMARY: serpentinised dunite with gabbroic dykes
ALTERATION: serpentinised
VEINS: cut by white veins, green veins, dark vein networks, white-brown composite thread veins, horrible green veins on highly altered dykes, white veins on less altered dykes, en-echelon veins, ladder veins on faults that offset dykes, complex white-green and frankenstein veins
STRUCTURE: </t>
  </si>
  <si>
    <t xml:space="preserve">---
SEQUENCE: I
UNIT/SUBUNIT: 50d
ROCK NAME: dunite
CONTACT: continuous
TEXTURE: Granular
IGNEOUS SUMMARY: serpentinised dunite with gabbroic dykes
ALTERATION: serpentinised
VEINS: cut by white veins, green veins, dark vein networks, white-brown composite thread veins, horrible green veins on highly altered dykes, white veins on less altered dykes, en-echelon veins, ladder veins on faults that offset dykes, complex white-green and frankenstein veins
STRUCTURE: </t>
  </si>
  <si>
    <t xml:space="preserve">---
SEQUENCE: I
UNIT/SUBUNIT: 50d
ROCK NAME: olivine gabbro
CONTACT: intrusive
TEXTURE: Porphyroclastic
IGNEOUS SUMMARY: altered olivine gabbro dyke
ALTERATION: altered and pseudomorphed
VEINS: whie and green veins cut dyke
STRUCTURE: </t>
  </si>
  <si>
    <t xml:space="preserve">---
SEQUENCE: I
UNIT/SUBUNIT: 50d
ROCK NAME: olivine gabbro
CONTACT: intrusive
TEXTURE: Granular
IGNEOUS SUMMARY: highly altered gabbroic dyke
ALTERATION: original textures and mineralogy completely destroyed
VEINS: abundant white thread veins cut dyke
STRUCTURE: </t>
  </si>
  <si>
    <t xml:space="preserve">---
SEQUENCE: I
UNIT/SUBUNIT: 50d
ROCK NAME: dunite
CONTACT: continuous
TEXTURE: Granular
IGNEOUS SUMMARY: serpentinised dunite with gabbroic dykes
ALTERATION: serpentinised
VEINS: 
STRUCTURE: </t>
  </si>
  <si>
    <t xml:space="preserve">---
SEQUENCE: I
UNIT/SUBUNIT: 50d
ROCK NAME: olivine gabbro
CONTACT: intrusive
TEXTURE: Granular
IGNEOUS SUMMARY: altered olivine gabbro dyke
ALTERATION: altered and pseudomorphed
VEINS: 
STRUCTURE: </t>
  </si>
  <si>
    <t xml:space="preserve">---
SEQUENCE: I
UNIT/SUBUNIT: 50d
ROCK NAME: olivine gabbro
CONTACT: intrusive
TEXTURE: 
IGNEOUS SUMMARY: altered olivine gabbro dyke
ALTERATION: original textures and mineralogy completely destroyed
VEINS: 
STRUCTURE: </t>
  </si>
  <si>
    <t xml:space="preserve">---
SEQUENCE: I
UNIT/SUBUNIT: 50e
ROCK NAME: dunite
CONTACT: intrusive
TEXTURE: 
IGNEOUS SUMMARY: serpentinised dunite
ALTERATION: 
VEINS: white, white/brown composite, plus pale green with selvage veins are common
STRUCTURE: </t>
  </si>
  <si>
    <t xml:space="preserve">---
SEQUENCE: I
UNIT/SUBUNIT: 50e
ROCK NAME: dunite
CONTACT: continuous
TEXTURE: Granular
IGNEOUS SUMMARY: serpentinised dunite
ALTERATION: serpentinised
VEINS: white, white/brown composite, plus pale green with selvage veins are common
STRUCTURE: </t>
  </si>
  <si>
    <t xml:space="preserve">---
SEQUENCE: I
UNIT/SUBUNIT: 50f
ROCK NAME: Clinopyroxenite
CONTACT: intrusive
TEXTURE: porphyroclastic
IGNEOUS SUMMARY: altered and recrystallised clinopyroxenite dyke
ALTERATION: recrystallised
VEINS: white veins cut dyke
STRUCTURE: </t>
  </si>
  <si>
    <t xml:space="preserve">---
SEQUENCE: I
UNIT/SUBUNIT: 50g
ROCK NAME: dunite
CONTACT: intrusive
TEXTURE: Granular
IGNEOUS SUMMARY: serpentinised dunite, highly fractured and veined
ALTERATION: serpentinised
VEINS: white, white/brown and dark veins
STRUCTURE: </t>
  </si>
  <si>
    <t xml:space="preserve">---
SEQUENCE: I
UNIT/SUBUNIT: 50g
ROCK NAME: gabbro
CONTACT: intrusive
TEXTURE: 
IGNEOUS SUMMARY: altered gabbro dyke
ALTERATION: original textures and mineralogy completely destroyed
VEINS: white and pale green veins cut dyke
STRUCTURE: </t>
  </si>
  <si>
    <t xml:space="preserve">---
SEQUENCE: I
UNIT/SUBUNIT: 50g
ROCK NAME: olivine gabbro
CONTACT: intrusive
TEXTURE: Granular
IGNEOUS SUMMARY: altered olivine gabbro dyke
ALTERATION: altered and pseudomorphed
VEINS: dark veins cut dyke
STRUCTURE: </t>
  </si>
  <si>
    <t xml:space="preserve">---
SEQUENCE: I
UNIT/SUBUNIT: 50g
ROCK NAME: dunite
CONTACT: continuous
TEXTURE: Granular
IGNEOUS SUMMARY: serpentinised dunite, highly fractured and veined
ALTERATION: serpentinised
VEINS: white, white/brown and dark veins
STRUCTURE: </t>
  </si>
  <si>
    <t xml:space="preserve">---
SEQUENCE: I
UNIT/SUBUNIT: 50g
ROCK NAME: olivine gabbro
CONTACT: intrusive
TEXTURE: Granular
IGNEOUS SUMMARY: altered olivine gabbro dyke
ALTERATION: altered and pseudomorphed, texture obliterated in places
VEINS: green veins cut dyke
STRUCTURE: </t>
  </si>
  <si>
    <t xml:space="preserve">---
SEQUENCE: I
UNIT/SUBUNIT: 50g
ROCK NAME: dunite
CONTACT: continuous
TEXTURE: granular
IGNEOUS SUMMARY: serpentinised dunite, highly fractured and veined
ALTERATION: serpentinised
VEINS: white, white/brown and dark veins
STRUCTURE: </t>
  </si>
  <si>
    <t xml:space="preserve">---
SEQUENCE: I
UNIT/SUBUNIT: 50g
ROCK NAME: olivine gabbro
CONTACT: intrusive
TEXTURE: granular
IGNEOUS SUMMARY: alteredolivine gabbro dyke
ALTERATION: altered and pseudomorphed
VEINS: pale green veins cut dykes
STRUCTURE: </t>
  </si>
  <si>
    <t xml:space="preserve">---
SEQUENCE: I
UNIT/SUBUNIT: 50h
ROCK NAME: olivine gabbro
CONTACT: intrusive
TEXTURE: 
IGNEOUS SUMMARY: altered gabbroic dyke
ALTERATION: original textures completely destroyed
VEINS: white and green veins cut dykes
STRUCTURE: </t>
  </si>
  <si>
    <t xml:space="preserve">---
SEQUENCE: I
UNIT/SUBUNIT: 50i
ROCK NAME: dunite
CONTACT: intrusive
TEXTURE: granular
IGNEOUS SUMMARY: serpentinised dunite
ALTERATION: serpentinised
VEINS: cut by white, white/brown, dark, and pale green veins
STRUCTURE: </t>
  </si>
  <si>
    <t xml:space="preserve">---
SEQUENCE: I
UNIT/SUBUNIT: 50i
ROCK NAME: dunite
CONTACT: continuous
TEXTURE: granular
IGNEOUS SUMMARY: serpentinised dunite
ALTERATION: serpentinised
VEINS: cut by white, white/brown, dark, and pale green veins
STRUCTURE: </t>
  </si>
  <si>
    <t xml:space="preserve">---
SEQUENCE: I
UNIT/SUBUNIT: 50i
ROCK NAME: olivine gabbro
CONTACT: intrusive
TEXTURE: granular
IGNEOUS SUMMARY: alteredolivine gabbro dyke
ALTERATION: altered and pseudomorphed
VEINS: large green vein cuts dyke - part of larger array
STRUCTURE: </t>
  </si>
  <si>
    <t xml:space="preserve">---
SEQUENCE: I
UNIT/SUBUNIT: 51a
ROCK NAME: harzburgite
CONTACT: tectonic
TEXTURE: granular
IGNEOUS SUMMARY: serpentinised harzburgite
ALTERATION: serpentinised
VEINS: cut by dark and white veins
STRUCTURE: </t>
  </si>
  <si>
    <t xml:space="preserve">---
SEQUENCE: I
UNIT/SUBUNIT: 51a
ROCK NAME: harzburgite
CONTACT: continuous
TEXTURE: granular
IGNEOUS SUMMARY: serpentinised harzburgite
ALTERATION: serpentinised
VEINS: cut by dark and white veins
STRUCTURE: </t>
  </si>
  <si>
    <t xml:space="preserve">---
SEQUENCE: I
UNIT/SUBUNIT: 51a
ROCK NAME: olivine gabbro
CONTACT: intrusive
TEXTURE: granular
IGNEOUS SUMMARY: alteredolivine gabbro dyke
ALTERATION: altered and pseudomorphed
VEINS: cut by white and dark veins
STRUCTURE: </t>
  </si>
  <si>
    <t xml:space="preserve">---
SEQUENCE: I
UNIT/SUBUNIT: 51a
ROCK NAME: olivine gabbro
CONTACT: intrusive
TEXTURE: granular
IGNEOUS SUMMARY: alteredolivine gabbro dyke
ALTERATION: altered and pseudomorphed
VEINS: cut by white veins
STRUCTURE: </t>
  </si>
  <si>
    <t>Description</t>
  </si>
  <si>
    <t>ALL TO MBIO</t>
  </si>
  <si>
    <t>highly serpentinized, areas of higher oxidation up to 90mm with sharp boundaries to less oxidized serpentinized harzburgite</t>
  </si>
  <si>
    <t>network of black veins, few black, green veins</t>
  </si>
  <si>
    <t>serpentinized harzburgite with few cross cutting small dikes, dunite patches</t>
  </si>
  <si>
    <t>serpentinized dunite crosscut by gabbroic dike</t>
  </si>
  <si>
    <t>serpentinized harzburgite crosscut by gabbroic dike</t>
  </si>
  <si>
    <t>serpentinized harzburgite crosscut by offset gabbroic dikes</t>
  </si>
  <si>
    <t>rare white and black veins, variety of serpentine veins</t>
  </si>
  <si>
    <t>serpentinised harzburgite, dunitic patches</t>
  </si>
  <si>
    <t>serpentinised dunite, harzburgitic pathces</t>
  </si>
  <si>
    <t>cut by a variety of serpentine veins, some fine black and white veins</t>
  </si>
  <si>
    <t>18f</t>
  </si>
  <si>
    <t>19a</t>
  </si>
  <si>
    <t>19b</t>
  </si>
  <si>
    <t>19c</t>
  </si>
  <si>
    <t>19d</t>
  </si>
  <si>
    <t>19e</t>
  </si>
  <si>
    <t>20a</t>
  </si>
  <si>
    <t>20b</t>
  </si>
  <si>
    <t>20c</t>
  </si>
  <si>
    <t>20d</t>
  </si>
  <si>
    <t>black, grey, green veins</t>
  </si>
  <si>
    <t>20e</t>
  </si>
  <si>
    <t>20f</t>
  </si>
  <si>
    <t>white, grey veins, grey-green veins</t>
  </si>
  <si>
    <t>20g</t>
  </si>
  <si>
    <t>21a</t>
  </si>
  <si>
    <t>mildly fractured, serpentinized dunite crosscut by fractured  gabbroic dikes, harzburigitiic zones</t>
  </si>
  <si>
    <t>21b</t>
  </si>
  <si>
    <t>mildly fractured, serpentinized harzburgite crosscut by fractured  gabbroic dikes</t>
  </si>
  <si>
    <t>thread like white veins, denser near dyke, cut by a variety of serpentine veins</t>
  </si>
  <si>
    <t>dense network of fine green to white veins</t>
  </si>
  <si>
    <t>25d</t>
  </si>
  <si>
    <t>25e</t>
  </si>
  <si>
    <t>26a</t>
  </si>
  <si>
    <t>26b</t>
  </si>
  <si>
    <t>26c</t>
  </si>
  <si>
    <t>26d</t>
  </si>
  <si>
    <t>26e</t>
  </si>
  <si>
    <t>serpentinized harzubugite</t>
  </si>
  <si>
    <t>26f</t>
  </si>
  <si>
    <t>26g</t>
  </si>
  <si>
    <t>26h</t>
  </si>
  <si>
    <t>26j</t>
  </si>
  <si>
    <t>26k</t>
  </si>
  <si>
    <t>26i</t>
  </si>
  <si>
    <t>dense network of green veins, thin white veins</t>
  </si>
  <si>
    <t>grey veins, grey-green veins, white veins, brown, frankestein green</t>
  </si>
  <si>
    <t>fractured serpentinized dunite cross-cut by gabbroic dikes</t>
  </si>
  <si>
    <t>serpentinized harzburgite, dunitic zone</t>
  </si>
  <si>
    <t>few fine white veins, brown veins, grey veins</t>
  </si>
  <si>
    <t>Table ST2. VCD summary, Hole BA4A.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</si>
</sst>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12"/>
      <color theme="1"/>
      <name val="Calibri"/>
      <family val="2"/>
      <scheme val="minor"/>
    </font>
    <font>
      <sz val="12"/>
      <color indexed="10"/>
      <name val="Calibri"/>
      <family val="2"/>
    </font>
    <font>
      <sz val="12"/>
      <name val="Calibri"/>
      <family val="2"/>
    </font>
    <font>
      <sz val="12"/>
      <name val="Calibri"/>
      <family val="2"/>
      <scheme val="minor"/>
    </font>
    <font>
      <sz val="12"/>
      <color rgb="FFFF0000"/>
      <name val="Arial"/>
      <family val="2"/>
    </font>
    <font>
      <sz val="12"/>
      <color rgb="FF000000"/>
      <name val="Calibri"/>
      <family val="2"/>
      <scheme val="minor"/>
    </font>
    <font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4" tint="-0.24997711111789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85">
    <xf numFmtId="0" fontId="0" fillId="0" borderId="0" xfId="0"/>
    <xf numFmtId="0" fontId="5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" fontId="7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1" fontId="9" fillId="0" borderId="0" xfId="0" applyNumberFormat="1" applyFont="1" applyAlignment="1">
      <alignment horizontal="left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11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vertical="center"/>
    </xf>
    <xf numFmtId="0" fontId="5" fillId="12" borderId="0" xfId="0" applyFont="1" applyFill="1" applyAlignment="1">
      <alignment horizontal="left" vertical="center"/>
    </xf>
    <xf numFmtId="0" fontId="8" fillId="12" borderId="0" xfId="0" applyFont="1" applyFill="1" applyAlignment="1">
      <alignment horizontal="left" vertical="center"/>
    </xf>
    <xf numFmtId="0" fontId="5" fillId="12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8" fillId="9" borderId="0" xfId="0" applyFont="1" applyFill="1" applyAlignment="1" applyProtection="1">
      <alignment horizontal="center" vertical="center" wrapText="1"/>
      <protection locked="0"/>
    </xf>
    <xf numFmtId="0" fontId="8" fillId="10" borderId="0" xfId="0" applyFont="1" applyFill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8" fillId="4" borderId="0" xfId="0" applyFont="1" applyFill="1" applyAlignment="1" applyProtection="1">
      <alignment horizontal="center" vertical="center" wrapText="1"/>
      <protection locked="0"/>
    </xf>
    <xf numFmtId="0" fontId="8" fillId="5" borderId="0" xfId="0" applyFont="1" applyFill="1" applyAlignment="1" applyProtection="1">
      <alignment horizontal="center" vertical="center" wrapText="1"/>
      <protection locked="0"/>
    </xf>
    <xf numFmtId="0" fontId="8" fillId="6" borderId="0" xfId="0" applyFont="1" applyFill="1" applyAlignment="1" applyProtection="1">
      <alignment horizontal="center" vertical="center" wrapText="1"/>
      <protection locked="0"/>
    </xf>
    <xf numFmtId="0" fontId="8" fillId="7" borderId="0" xfId="0" applyFont="1" applyFill="1" applyAlignment="1" applyProtection="1">
      <alignment horizontal="center" vertical="center" wrapText="1"/>
      <protection locked="0"/>
    </xf>
    <xf numFmtId="0" fontId="8" fillId="8" borderId="0" xfId="0" applyFont="1" applyFill="1" applyAlignment="1" applyProtection="1">
      <alignment horizontal="center" vertical="center" wrapText="1"/>
      <protection locked="0"/>
    </xf>
    <xf numFmtId="0" fontId="12" fillId="8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2" fontId="12" fillId="0" borderId="0" xfId="0" applyNumberFormat="1" applyFont="1" applyAlignment="1">
      <alignment horizontal="left" wrapText="1"/>
    </xf>
    <xf numFmtId="1" fontId="12" fillId="0" borderId="0" xfId="0" applyNumberFormat="1" applyFont="1" applyAlignment="1">
      <alignment horizontal="left" wrapText="1"/>
    </xf>
    <xf numFmtId="2" fontId="13" fillId="0" borderId="0" xfId="0" applyNumberFormat="1" applyFont="1" applyFill="1" applyAlignment="1">
      <alignment horizontal="left" vertical="center" wrapText="1"/>
    </xf>
    <xf numFmtId="2" fontId="13" fillId="0" borderId="0" xfId="0" applyNumberFormat="1" applyFont="1" applyFill="1" applyAlignment="1">
      <alignment horizontal="left" wrapText="1"/>
    </xf>
    <xf numFmtId="0" fontId="10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2" fontId="12" fillId="2" borderId="0" xfId="0" applyNumberFormat="1" applyFont="1" applyFill="1" applyAlignment="1">
      <alignment horizontal="left" wrapText="1"/>
    </xf>
    <xf numFmtId="1" fontId="12" fillId="2" borderId="0" xfId="0" applyNumberFormat="1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2" fontId="13" fillId="2" borderId="0" xfId="0" applyNumberFormat="1" applyFont="1" applyFill="1" applyAlignment="1">
      <alignment horizontal="left" vertical="center" wrapText="1"/>
    </xf>
    <xf numFmtId="2" fontId="13" fillId="2" borderId="0" xfId="0" applyNumberFormat="1" applyFont="1" applyFill="1" applyAlignment="1">
      <alignment horizontal="left" wrapText="1"/>
    </xf>
    <xf numFmtId="0" fontId="5" fillId="11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8" fillId="0" borderId="0" xfId="0" applyFont="1" applyAlignment="1">
      <alignment horizontal="left"/>
    </xf>
    <xf numFmtId="0" fontId="10" fillId="0" borderId="0" xfId="0" applyFont="1" applyFill="1" applyAlignment="1">
      <alignment horizontal="left" wrapText="1"/>
    </xf>
    <xf numFmtId="2" fontId="12" fillId="0" borderId="0" xfId="0" applyNumberFormat="1" applyFont="1" applyFill="1" applyAlignment="1">
      <alignment horizontal="left" wrapText="1"/>
    </xf>
    <xf numFmtId="1" fontId="12" fillId="0" borderId="0" xfId="0" applyNumberFormat="1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13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0" fillId="11" borderId="0" xfId="0" applyFont="1" applyFill="1" applyAlignment="1">
      <alignment horizontal="left"/>
    </xf>
    <xf numFmtId="2" fontId="13" fillId="0" borderId="1" xfId="0" applyNumberFormat="1" applyFont="1" applyFill="1" applyBorder="1" applyAlignment="1">
      <alignment horizontal="left" vertical="center" wrapText="1"/>
    </xf>
    <xf numFmtId="2" fontId="13" fillId="0" borderId="1" xfId="0" applyNumberFormat="1" applyFont="1" applyFill="1" applyBorder="1" applyAlignment="1">
      <alignment horizontal="left" wrapText="1"/>
    </xf>
    <xf numFmtId="2" fontId="13" fillId="0" borderId="0" xfId="0" applyNumberFormat="1" applyFont="1" applyFill="1" applyBorder="1" applyAlignment="1">
      <alignment horizontal="left" vertical="center" wrapText="1"/>
    </xf>
    <xf numFmtId="2" fontId="13" fillId="0" borderId="0" xfId="0" applyNumberFormat="1" applyFont="1" applyFill="1" applyBorder="1" applyAlignment="1">
      <alignment horizontal="left" wrapText="1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2" fontId="12" fillId="0" borderId="0" xfId="0" applyNumberFormat="1" applyFont="1" applyAlignment="1">
      <alignment horizontal="left" vertical="center" wrapText="1"/>
    </xf>
    <xf numFmtId="0" fontId="10" fillId="0" borderId="0" xfId="0" applyFont="1" applyBorder="1" applyAlignment="1">
      <alignment horizontal="left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2" fontId="12" fillId="0" borderId="0" xfId="0" applyNumberFormat="1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11" fillId="12" borderId="0" xfId="0" applyFont="1" applyFill="1" applyAlignment="1">
      <alignment horizontal="left" vertical="center"/>
    </xf>
    <xf numFmtId="0" fontId="11" fillId="12" borderId="0" xfId="0" applyFont="1" applyFill="1" applyAlignment="1">
      <alignment horizontal="left" vertical="center" wrapText="1"/>
    </xf>
    <xf numFmtId="1" fontId="12" fillId="12" borderId="0" xfId="0" applyNumberFormat="1" applyFont="1" applyFill="1" applyAlignment="1">
      <alignment horizontal="left" wrapText="1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Normal 2" xfId="9" xr:uid="{00000000-0005-0000-0000-000009000000}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b.chikyu.jamstec.go.jp\Temporary\Users\Petrology\Downloads\LEG4_Alteration_Vein_summary_TEMPL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A1B_BA1B_BKG_2018August9_1440_FINAL_summar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ulfson\Desktop\OmanPhase2\VCD\CM2B\summary\CM2B_Plutonic_20180728_END_GHOSTCORE_SUMM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_list_lookup"/>
      <sheetName val="definitions_list_lookup_ALT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_list_lookup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utonic"/>
      <sheetName val="Depth_Lookup"/>
      <sheetName val="definitions_list_lookup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/>
    <pageSetUpPr fitToPage="1"/>
  </sheetPr>
  <dimension ref="A1:AB2948"/>
  <sheetViews>
    <sheetView tabSelected="1" zoomScaleNormal="100" zoomScalePageLayoutView="70" workbookViewId="0">
      <pane ySplit="4" topLeftCell="A5" activePane="bottomLeft" state="frozen"/>
      <selection pane="bottomLeft" activeCell="B1" sqref="B1"/>
    </sheetView>
  </sheetViews>
  <sheetFormatPr defaultColWidth="10.87890625" defaultRowHeight="66" customHeight="1" x14ac:dyDescent="0.5"/>
  <cols>
    <col min="1" max="6" width="9.76171875" style="3" customWidth="1"/>
    <col min="7" max="7" width="9.76171875" style="4" customWidth="1"/>
    <col min="8" max="8" width="9.76171875" style="3" customWidth="1"/>
    <col min="9" max="10" width="9.87890625" style="3" customWidth="1"/>
    <col min="11" max="12" width="9.87890625" style="5" customWidth="1"/>
    <col min="13" max="13" width="9.87890625" style="6" customWidth="1"/>
    <col min="14" max="14" width="9.87890625" style="3" customWidth="1"/>
    <col min="15" max="15" width="26.76171875" style="7" customWidth="1"/>
    <col min="16" max="17" width="26.76171875" style="3" customWidth="1"/>
    <col min="18" max="18" width="26.76171875" style="8" customWidth="1"/>
    <col min="19" max="19" width="36.3515625" style="3" customWidth="1"/>
    <col min="20" max="20" width="31.87890625" style="8" customWidth="1"/>
    <col min="21" max="24" width="42.87890625" style="8" customWidth="1"/>
    <col min="25" max="27" width="61.1171875" style="3" customWidth="1"/>
    <col min="28" max="28" width="21.234375" style="3" customWidth="1"/>
    <col min="29" max="16384" width="10.87890625" style="3"/>
  </cols>
  <sheetData>
    <row r="1" spans="1:28" ht="15" customHeight="1" x14ac:dyDescent="0.5">
      <c r="A1" s="3" t="s">
        <v>2324</v>
      </c>
    </row>
    <row r="2" spans="1:28" ht="15" customHeight="1" x14ac:dyDescent="0.5"/>
    <row r="3" spans="1:28" s="1" customFormat="1" ht="66" customHeight="1" x14ac:dyDescent="0.5">
      <c r="G3" s="80"/>
      <c r="K3" s="81"/>
      <c r="L3" s="81"/>
      <c r="M3" s="82"/>
      <c r="O3" s="83" t="s">
        <v>20</v>
      </c>
      <c r="R3" s="84" t="s">
        <v>21</v>
      </c>
      <c r="T3" s="84"/>
      <c r="U3" s="84" t="s">
        <v>15</v>
      </c>
      <c r="V3" s="84" t="s">
        <v>16</v>
      </c>
      <c r="W3" s="84" t="s">
        <v>17</v>
      </c>
      <c r="X3" s="84" t="s">
        <v>18</v>
      </c>
    </row>
    <row r="4" spans="1:28" s="2" customFormat="1" ht="66" customHeight="1" x14ac:dyDescent="0.5">
      <c r="E4" s="2" t="s">
        <v>1</v>
      </c>
      <c r="F4" s="2" t="s">
        <v>2</v>
      </c>
      <c r="G4" s="20" t="s">
        <v>0</v>
      </c>
      <c r="H4" s="2" t="s">
        <v>3</v>
      </c>
      <c r="I4" s="2" t="s">
        <v>4</v>
      </c>
      <c r="K4" s="20" t="s">
        <v>5</v>
      </c>
      <c r="L4" s="20" t="s">
        <v>6</v>
      </c>
      <c r="M4" s="21" t="s">
        <v>19</v>
      </c>
      <c r="N4" s="22" t="s">
        <v>14</v>
      </c>
      <c r="O4" s="23" t="s">
        <v>7</v>
      </c>
      <c r="P4" s="24" t="s">
        <v>10</v>
      </c>
      <c r="Q4" s="25" t="s">
        <v>8</v>
      </c>
      <c r="R4" s="23" t="s">
        <v>11</v>
      </c>
      <c r="S4" s="26" t="s">
        <v>12</v>
      </c>
      <c r="T4" s="27" t="s">
        <v>9</v>
      </c>
      <c r="U4" s="28" t="s">
        <v>13</v>
      </c>
      <c r="V4" s="29" t="s">
        <v>1392</v>
      </c>
      <c r="W4" s="28"/>
      <c r="X4" s="28"/>
      <c r="Y4" s="2" t="s">
        <v>183</v>
      </c>
      <c r="Z4" s="2" t="s">
        <v>1391</v>
      </c>
      <c r="AA4" s="2" t="s">
        <v>2272</v>
      </c>
    </row>
    <row r="5" spans="1:28" s="10" customFormat="1" ht="195.6" customHeight="1" x14ac:dyDescent="0.55000000000000004">
      <c r="A5" s="10">
        <v>43335</v>
      </c>
      <c r="B5" s="10" t="s">
        <v>500</v>
      </c>
      <c r="D5" s="10" t="s">
        <v>501</v>
      </c>
      <c r="E5" s="30">
        <v>1</v>
      </c>
      <c r="F5" s="30">
        <v>1</v>
      </c>
      <c r="G5" s="31" t="s">
        <v>33</v>
      </c>
      <c r="H5" s="30">
        <v>0</v>
      </c>
      <c r="I5" s="30">
        <v>61</v>
      </c>
      <c r="J5" s="30" t="s">
        <v>184</v>
      </c>
      <c r="K5" s="32">
        <v>0</v>
      </c>
      <c r="L5" s="32">
        <v>0.61</v>
      </c>
      <c r="M5" s="33" t="s">
        <v>1229</v>
      </c>
      <c r="N5" s="30" t="s">
        <v>494</v>
      </c>
      <c r="O5" s="30" t="s">
        <v>22</v>
      </c>
      <c r="P5" s="30" t="s">
        <v>24</v>
      </c>
      <c r="Q5" s="30"/>
      <c r="R5" s="14"/>
      <c r="S5" s="34"/>
      <c r="T5" s="35"/>
      <c r="U5" s="9"/>
      <c r="V5" s="9"/>
      <c r="W5" s="9"/>
      <c r="X5" s="9"/>
      <c r="Y5" s="9" t="str">
        <f>"---"&amp;CHAR(10)&amp;$M$4&amp;M5&amp;CHAR(10)&amp;$N$4&amp;N5&amp;CHAR(10)&amp;$O$4&amp;O5&amp;CHAR(10)&amp;$P$4&amp;P5&amp;CHAR(10)&amp;$Q$4&amp;Q5&amp;CHAR(10)&amp;$R$4&amp;R5&amp;CHAR(10)&amp;$S$4&amp;S5&amp;CHAR(10)&amp;$T$4&amp;T5&amp;CHAR(10)&amp;$U$4&amp;U5&amp;V5&amp;W5&amp;X5</f>
        <v xml:space="preserve">---
SEQUENCE: I
UNIT/SUBUNIT: 1a
ROCK NAME: Alluvium
CONTACT: Not recovered
TEXTURE: 
IGNEOUS SUMMARY: 
ALTERATION: 
VEINS: 
STRUCTURE: </v>
      </c>
      <c r="Z5" s="9" t="str">
        <f>IF(COUNTA(R5),Y5,"")</f>
        <v/>
      </c>
      <c r="AA5" s="9" t="s">
        <v>1393</v>
      </c>
    </row>
    <row r="6" spans="1:28" s="12" customFormat="1" ht="194.45" customHeight="1" x14ac:dyDescent="0.55000000000000004">
      <c r="A6" s="12">
        <v>43335</v>
      </c>
      <c r="B6" s="12" t="s">
        <v>500</v>
      </c>
      <c r="D6" s="12" t="s">
        <v>501</v>
      </c>
      <c r="E6" s="36">
        <v>1</v>
      </c>
      <c r="F6" s="36">
        <v>2</v>
      </c>
      <c r="G6" s="37" t="s">
        <v>34</v>
      </c>
      <c r="H6" s="36">
        <v>0</v>
      </c>
      <c r="I6" s="36">
        <v>51</v>
      </c>
      <c r="J6" s="36" t="s">
        <v>184</v>
      </c>
      <c r="K6" s="38">
        <v>0.61</v>
      </c>
      <c r="L6" s="38">
        <v>1.1200000000000001</v>
      </c>
      <c r="M6" s="39" t="s">
        <v>1229</v>
      </c>
      <c r="N6" s="36" t="s">
        <v>495</v>
      </c>
      <c r="O6" s="36" t="s">
        <v>23</v>
      </c>
      <c r="P6" s="36" t="s">
        <v>25</v>
      </c>
      <c r="Q6" s="36"/>
      <c r="R6" s="40" t="s">
        <v>657</v>
      </c>
      <c r="S6" s="41" t="s">
        <v>487</v>
      </c>
      <c r="T6" s="42" t="s">
        <v>658</v>
      </c>
      <c r="U6" s="13"/>
      <c r="V6" s="13"/>
      <c r="W6" s="13"/>
      <c r="X6" s="13"/>
      <c r="Y6" s="13" t="str">
        <f t="shared" ref="Y6:Y69" si="0">"---"&amp;CHAR(10)&amp;$M$4&amp;M6&amp;CHAR(10)&amp;$N$4&amp;N6&amp;CHAR(10)&amp;$O$4&amp;O6&amp;CHAR(10)&amp;$P$4&amp;P6&amp;CHAR(10)&amp;$Q$4&amp;Q6&amp;CHAR(10)&amp;$R$4&amp;R6&amp;CHAR(10)&amp;$S$4&amp;S6&amp;CHAR(10)&amp;$T$4&amp;T6&amp;CHAR(10)&amp;$U$4&amp;U6&amp;V6&amp;W6&amp;X6</f>
        <v xml:space="preserve">---
SEQUENCE: I
UNIT/SUBUNIT: 2a
ROCK NAME: Dunite
CONTACT: Continuous
TEXTURE: 
IGNEOUS SUMMARY: highly oxidized, fractured serpentinized dunite crosscut by carbonate-filled veins and pyroxenitic dyke
ALTERATION: serpentinized
VEINS: black , white, and green veins
STRUCTURE: </v>
      </c>
      <c r="Z6" s="13" t="str">
        <f t="shared" ref="Z6:Z69" si="1">IF(COUNTA(R6),Y6,"")</f>
        <v xml:space="preserve">---
SEQUENCE: I
UNIT/SUBUNIT: 2a
ROCK NAME: Dunite
CONTACT: Continuous
TEXTURE: 
IGNEOUS SUMMARY: highly oxidized, fractured serpentinized dunite crosscut by carbonate-filled veins and pyroxenitic dyke
ALTERATION: serpentinized
VEINS: black , white, and green veins
STRUCTURE: </v>
      </c>
      <c r="AA6" s="13"/>
      <c r="AB6" s="12" t="s">
        <v>2273</v>
      </c>
    </row>
    <row r="7" spans="1:28" ht="66" customHeight="1" x14ac:dyDescent="0.55000000000000004">
      <c r="A7" s="3">
        <v>43335</v>
      </c>
      <c r="B7" s="3" t="s">
        <v>500</v>
      </c>
      <c r="D7" s="3" t="s">
        <v>501</v>
      </c>
      <c r="E7" s="30">
        <v>1</v>
      </c>
      <c r="F7" s="30">
        <v>3</v>
      </c>
      <c r="G7" s="31" t="s">
        <v>502</v>
      </c>
      <c r="H7" s="30">
        <v>0</v>
      </c>
      <c r="I7" s="30">
        <v>95.5</v>
      </c>
      <c r="J7" s="30" t="s">
        <v>184</v>
      </c>
      <c r="K7" s="32">
        <v>1.1200000000000001</v>
      </c>
      <c r="L7" s="32">
        <v>2.0750000000000002</v>
      </c>
      <c r="M7" s="33" t="s">
        <v>1229</v>
      </c>
      <c r="N7" s="30" t="s">
        <v>495</v>
      </c>
      <c r="O7" s="30" t="s">
        <v>23</v>
      </c>
      <c r="P7" s="30" t="s">
        <v>25</v>
      </c>
      <c r="Q7" s="30"/>
      <c r="R7" s="14" t="s">
        <v>657</v>
      </c>
      <c r="S7" s="34" t="s">
        <v>487</v>
      </c>
      <c r="T7" s="35" t="s">
        <v>658</v>
      </c>
      <c r="Y7" s="9" t="str">
        <f t="shared" si="0"/>
        <v xml:space="preserve">---
SEQUENCE: I
UNIT/SUBUNIT: 2a
ROCK NAME: Dunite
CONTACT: Continuous
TEXTURE: 
IGNEOUS SUMMARY: highly oxidized, fractured serpentinized dunite crosscut by carbonate-filled veins and pyroxenitic dyke
ALTERATION: serpentinized
VEINS: black , white, and green veins
STRUCTURE: </v>
      </c>
      <c r="Z7" s="9" t="str">
        <f t="shared" si="1"/>
        <v xml:space="preserve">---
SEQUENCE: I
UNIT/SUBUNIT: 2a
ROCK NAME: Dunite
CONTACT: Continuous
TEXTURE: 
IGNEOUS SUMMARY: highly oxidized, fractured serpentinized dunite crosscut by carbonate-filled veins and pyroxenitic dyke
ALTERATION: serpentinized
VEINS: black , white, and green veins
STRUCTURE: </v>
      </c>
      <c r="AA7" s="9" t="s">
        <v>1394</v>
      </c>
    </row>
    <row r="8" spans="1:28" ht="66" customHeight="1" x14ac:dyDescent="0.55000000000000004">
      <c r="A8" s="3">
        <v>43335</v>
      </c>
      <c r="B8" s="3" t="s">
        <v>500</v>
      </c>
      <c r="D8" s="3" t="s">
        <v>501</v>
      </c>
      <c r="E8" s="30">
        <v>1</v>
      </c>
      <c r="F8" s="30">
        <v>4</v>
      </c>
      <c r="G8" s="31" t="s">
        <v>503</v>
      </c>
      <c r="H8" s="30">
        <v>0</v>
      </c>
      <c r="I8" s="30">
        <v>11</v>
      </c>
      <c r="J8" s="30" t="s">
        <v>184</v>
      </c>
      <c r="K8" s="32">
        <v>2.0750000000000002</v>
      </c>
      <c r="L8" s="32">
        <v>2.1850000000000001</v>
      </c>
      <c r="M8" s="33" t="s">
        <v>1229</v>
      </c>
      <c r="N8" s="30" t="s">
        <v>495</v>
      </c>
      <c r="O8" s="30" t="s">
        <v>23</v>
      </c>
      <c r="P8" s="30" t="s">
        <v>25</v>
      </c>
      <c r="Q8" s="30"/>
      <c r="R8" s="43" t="s">
        <v>657</v>
      </c>
      <c r="S8" s="34" t="s">
        <v>487</v>
      </c>
      <c r="T8" s="35" t="s">
        <v>658</v>
      </c>
      <c r="Y8" s="9" t="str">
        <f t="shared" si="0"/>
        <v xml:space="preserve">---
SEQUENCE: I
UNIT/SUBUNIT: 2a
ROCK NAME: Dunite
CONTACT: Continuous
TEXTURE: 
IGNEOUS SUMMARY: highly oxidized, fractured serpentinized dunite crosscut by carbonate-filled veins and pyroxenitic dyke
ALTERATION: serpentinized
VEINS: black , white, and green veins
STRUCTURE: </v>
      </c>
      <c r="Z8" s="9" t="str">
        <f t="shared" si="1"/>
        <v xml:space="preserve">---
SEQUENCE: I
UNIT/SUBUNIT: 2a
ROCK NAME: Dunite
CONTACT: Continuous
TEXTURE: 
IGNEOUS SUMMARY: highly oxidized, fractured serpentinized dunite crosscut by carbonate-filled veins and pyroxenitic dyke
ALTERATION: serpentinized
VEINS: black , white, and green veins
STRUCTURE: </v>
      </c>
      <c r="AA8" s="9" t="s">
        <v>1394</v>
      </c>
    </row>
    <row r="9" spans="1:28" ht="66" customHeight="1" x14ac:dyDescent="0.55000000000000004">
      <c r="A9" s="3">
        <v>43335</v>
      </c>
      <c r="B9" s="3" t="s">
        <v>500</v>
      </c>
      <c r="D9" s="3" t="s">
        <v>501</v>
      </c>
      <c r="E9" s="30">
        <v>1</v>
      </c>
      <c r="F9" s="30">
        <v>4</v>
      </c>
      <c r="G9" s="31" t="s">
        <v>503</v>
      </c>
      <c r="H9" s="30">
        <v>11</v>
      </c>
      <c r="I9" s="30">
        <v>15</v>
      </c>
      <c r="J9" s="30" t="s">
        <v>184</v>
      </c>
      <c r="K9" s="32">
        <v>2.1850000000000001</v>
      </c>
      <c r="L9" s="32">
        <v>2.2250000000000001</v>
      </c>
      <c r="M9" s="33" t="s">
        <v>1229</v>
      </c>
      <c r="N9" s="30" t="s">
        <v>495</v>
      </c>
      <c r="O9" s="30" t="s">
        <v>185</v>
      </c>
      <c r="P9" s="30" t="s">
        <v>69</v>
      </c>
      <c r="Q9" s="30" t="s">
        <v>28</v>
      </c>
      <c r="R9" s="14"/>
      <c r="S9" s="34"/>
      <c r="T9" s="35"/>
      <c r="Y9" s="9" t="str">
        <f t="shared" si="0"/>
        <v xml:space="preserve">---
SEQUENCE: I
UNIT/SUBUNIT: 2a
ROCK NAME: Clinopyroxenite
CONTACT: intrusive
TEXTURE: Granular
IGNEOUS SUMMARY: 
ALTERATION: 
VEINS: 
STRUCTURE: </v>
      </c>
      <c r="Z9" s="9" t="str">
        <f t="shared" si="1"/>
        <v/>
      </c>
      <c r="AA9" s="9" t="s">
        <v>1393</v>
      </c>
    </row>
    <row r="10" spans="1:28" ht="66" customHeight="1" x14ac:dyDescent="0.55000000000000004">
      <c r="A10" s="3">
        <v>43335</v>
      </c>
      <c r="B10" s="3" t="s">
        <v>500</v>
      </c>
      <c r="D10" s="3" t="s">
        <v>501</v>
      </c>
      <c r="E10" s="30">
        <v>1</v>
      </c>
      <c r="F10" s="30">
        <v>4</v>
      </c>
      <c r="G10" s="31" t="s">
        <v>503</v>
      </c>
      <c r="H10" s="30">
        <v>15</v>
      </c>
      <c r="I10" s="30">
        <v>44.5</v>
      </c>
      <c r="J10" s="30" t="s">
        <v>184</v>
      </c>
      <c r="K10" s="32">
        <v>2.2250000000000001</v>
      </c>
      <c r="L10" s="32">
        <v>2.52</v>
      </c>
      <c r="M10" s="33" t="s">
        <v>1229</v>
      </c>
      <c r="N10" s="30" t="s">
        <v>495</v>
      </c>
      <c r="O10" s="30" t="s">
        <v>23</v>
      </c>
      <c r="P10" s="30" t="s">
        <v>69</v>
      </c>
      <c r="Q10" s="30"/>
      <c r="R10" s="44"/>
      <c r="S10" s="34"/>
      <c r="T10" s="35"/>
      <c r="Y10" s="9" t="str">
        <f t="shared" si="0"/>
        <v xml:space="preserve">---
SEQUENCE: I
UNIT/SUBUNIT: 2a
ROCK NAME: Dunite
CONTACT: intrusive
TEXTURE: 
IGNEOUS SUMMARY: 
ALTERATION: 
VEINS: 
STRUCTURE: </v>
      </c>
      <c r="Z10" s="9" t="str">
        <f t="shared" si="1"/>
        <v/>
      </c>
      <c r="AA10" s="9" t="s">
        <v>1393</v>
      </c>
    </row>
    <row r="11" spans="1:28" ht="66" customHeight="1" x14ac:dyDescent="0.55000000000000004">
      <c r="A11" s="3">
        <v>43335</v>
      </c>
      <c r="B11" s="3" t="s">
        <v>500</v>
      </c>
      <c r="D11" s="3" t="s">
        <v>501</v>
      </c>
      <c r="E11" s="30">
        <v>2</v>
      </c>
      <c r="F11" s="30">
        <v>1</v>
      </c>
      <c r="G11" s="31" t="s">
        <v>35</v>
      </c>
      <c r="H11" s="30">
        <v>0</v>
      </c>
      <c r="I11" s="30">
        <v>26.5</v>
      </c>
      <c r="J11" s="30" t="s">
        <v>184</v>
      </c>
      <c r="K11" s="32">
        <v>2.7</v>
      </c>
      <c r="L11" s="32">
        <v>2.9650000000000003</v>
      </c>
      <c r="M11" s="33" t="s">
        <v>1229</v>
      </c>
      <c r="N11" s="30" t="s">
        <v>495</v>
      </c>
      <c r="O11" s="30" t="s">
        <v>23</v>
      </c>
      <c r="P11" s="30" t="s">
        <v>25</v>
      </c>
      <c r="Q11" s="30"/>
      <c r="R11" s="14" t="s">
        <v>657</v>
      </c>
      <c r="S11" s="34" t="s">
        <v>487</v>
      </c>
      <c r="T11" s="35" t="s">
        <v>658</v>
      </c>
      <c r="Y11" s="9" t="str">
        <f t="shared" si="0"/>
        <v xml:space="preserve">---
SEQUENCE: I
UNIT/SUBUNIT: 2a
ROCK NAME: Dunite
CONTACT: Continuous
TEXTURE: 
IGNEOUS SUMMARY: highly oxidized, fractured serpentinized dunite crosscut by carbonate-filled veins and pyroxenitic dyke
ALTERATION: serpentinized
VEINS: black , white, and green veins
STRUCTURE: </v>
      </c>
      <c r="Z11" s="9" t="str">
        <f t="shared" si="1"/>
        <v xml:space="preserve">---
SEQUENCE: I
UNIT/SUBUNIT: 2a
ROCK NAME: Dunite
CONTACT: Continuous
TEXTURE: 
IGNEOUS SUMMARY: highly oxidized, fractured serpentinized dunite crosscut by carbonate-filled veins and pyroxenitic dyke
ALTERATION: serpentinized
VEINS: black , white, and green veins
STRUCTURE: </v>
      </c>
      <c r="AA11" s="9" t="s">
        <v>1394</v>
      </c>
    </row>
    <row r="12" spans="1:28" ht="66" customHeight="1" x14ac:dyDescent="0.55000000000000004">
      <c r="A12" s="3">
        <v>43335</v>
      </c>
      <c r="B12" s="3" t="s">
        <v>500</v>
      </c>
      <c r="D12" s="3" t="s">
        <v>501</v>
      </c>
      <c r="E12" s="30">
        <v>2</v>
      </c>
      <c r="F12" s="30">
        <v>1</v>
      </c>
      <c r="G12" s="31" t="s">
        <v>35</v>
      </c>
      <c r="H12" s="30">
        <v>26.5</v>
      </c>
      <c r="I12" s="30">
        <v>75.5</v>
      </c>
      <c r="J12" s="30" t="s">
        <v>184</v>
      </c>
      <c r="K12" s="32">
        <v>2.9650000000000003</v>
      </c>
      <c r="L12" s="32">
        <v>3.4550000000000001</v>
      </c>
      <c r="M12" s="33" t="s">
        <v>1229</v>
      </c>
      <c r="N12" s="30" t="s">
        <v>504</v>
      </c>
      <c r="O12" s="30" t="s">
        <v>23</v>
      </c>
      <c r="P12" s="30" t="s">
        <v>25</v>
      </c>
      <c r="Q12" s="30"/>
      <c r="R12" s="43" t="s">
        <v>659</v>
      </c>
      <c r="S12" s="34" t="s">
        <v>487</v>
      </c>
      <c r="T12" s="35" t="s">
        <v>660</v>
      </c>
      <c r="Y12" s="9" t="str">
        <f t="shared" si="0"/>
        <v xml:space="preserve">---
SEQUENCE: I
UNIT/SUBUNIT: 2b
ROCK NAME: Dunite
CONTACT: Continuous
TEXTURE: 
IGNEOUS SUMMARY: fractured, oxidized, serpentinized dunite with carbonate fracture fillings 
ALTERATION: serpentinized
VEINS: black veins, white veins, green veins, grey veins
STRUCTURE: </v>
      </c>
      <c r="Z12" s="9" t="str">
        <f t="shared" si="1"/>
        <v xml:space="preserve">---
SEQUENCE: I
UNIT/SUBUNIT: 2b
ROCK NAME: Dunite
CONTACT: Continuous
TEXTURE: 
IGNEOUS SUMMARY: fractured, oxidized, serpentinized dunite with carbonate fracture fillings 
ALTERATION: serpentinized
VEINS: black veins, white veins, green veins, grey veins
STRUCTURE: </v>
      </c>
      <c r="AA12" s="9" t="s">
        <v>1395</v>
      </c>
    </row>
    <row r="13" spans="1:28" ht="66" customHeight="1" x14ac:dyDescent="0.55000000000000004">
      <c r="A13" s="3">
        <v>43335</v>
      </c>
      <c r="B13" s="3" t="s">
        <v>500</v>
      </c>
      <c r="D13" s="3" t="s">
        <v>501</v>
      </c>
      <c r="E13" s="30">
        <v>2</v>
      </c>
      <c r="F13" s="30">
        <v>1</v>
      </c>
      <c r="G13" s="31" t="s">
        <v>35</v>
      </c>
      <c r="H13" s="30">
        <v>75.5</v>
      </c>
      <c r="I13" s="30">
        <v>90</v>
      </c>
      <c r="J13" s="30" t="s">
        <v>184</v>
      </c>
      <c r="K13" s="32">
        <v>3.4550000000000001</v>
      </c>
      <c r="L13" s="32">
        <v>3.6</v>
      </c>
      <c r="M13" s="33" t="s">
        <v>1229</v>
      </c>
      <c r="N13" s="30" t="s">
        <v>504</v>
      </c>
      <c r="O13" s="30" t="s">
        <v>23</v>
      </c>
      <c r="P13" s="30" t="s">
        <v>25</v>
      </c>
      <c r="Q13" s="30"/>
      <c r="R13" s="44"/>
      <c r="S13" s="34"/>
      <c r="T13" s="35"/>
      <c r="Y13" s="9" t="str">
        <f t="shared" si="0"/>
        <v xml:space="preserve">---
SEQUENCE: I
UNIT/SUBUNIT: 2b
ROCK NAME: Dunite
CONTACT: Continuous
TEXTURE: 
IGNEOUS SUMMARY: 
ALTERATION: 
VEINS: 
STRUCTURE: </v>
      </c>
      <c r="Z13" s="9" t="str">
        <f t="shared" si="1"/>
        <v/>
      </c>
      <c r="AA13" s="9" t="s">
        <v>1393</v>
      </c>
    </row>
    <row r="14" spans="1:28" ht="66" customHeight="1" x14ac:dyDescent="0.55000000000000004">
      <c r="A14" s="3">
        <v>43335</v>
      </c>
      <c r="B14" s="3" t="s">
        <v>500</v>
      </c>
      <c r="D14" s="3" t="s">
        <v>501</v>
      </c>
      <c r="E14" s="30">
        <v>2</v>
      </c>
      <c r="F14" s="30">
        <v>2</v>
      </c>
      <c r="G14" s="31" t="s">
        <v>36</v>
      </c>
      <c r="H14" s="30">
        <v>0</v>
      </c>
      <c r="I14" s="30">
        <v>79.5</v>
      </c>
      <c r="J14" s="30" t="s">
        <v>184</v>
      </c>
      <c r="K14" s="32">
        <v>3.6</v>
      </c>
      <c r="L14" s="32">
        <v>4.3950000000000005</v>
      </c>
      <c r="M14" s="33" t="s">
        <v>1229</v>
      </c>
      <c r="N14" s="30" t="s">
        <v>505</v>
      </c>
      <c r="O14" s="30" t="s">
        <v>23</v>
      </c>
      <c r="P14" s="30" t="s">
        <v>25</v>
      </c>
      <c r="Q14" s="30"/>
      <c r="R14" s="14" t="s">
        <v>661</v>
      </c>
      <c r="S14" s="34" t="s">
        <v>487</v>
      </c>
      <c r="T14" s="35" t="s">
        <v>662</v>
      </c>
      <c r="Y14" s="9" t="str">
        <f t="shared" si="0"/>
        <v xml:space="preserve">---
SEQUENCE: I
UNIT/SUBUNIT: 2c
ROCK NAME: Dunite
CONTACT: Continuous
TEXTURE: 
IGNEOUS SUMMARY: oxidized, serpentinized dunite strongly fractured, rubble, cross cut by carbonate veins and pyroxenitic dikes
ALTERATION: serpentinized
VEINS: white veins, black veins
STRUCTURE: </v>
      </c>
      <c r="Z14" s="9" t="str">
        <f t="shared" si="1"/>
        <v xml:space="preserve">---
SEQUENCE: I
UNIT/SUBUNIT: 2c
ROCK NAME: Dunite
CONTACT: Continuous
TEXTURE: 
IGNEOUS SUMMARY: oxidized, serpentinized dunite strongly fractured, rubble, cross cut by carbonate veins and pyroxenitic dikes
ALTERATION: serpentinized
VEINS: white veins, black veins
STRUCTURE: </v>
      </c>
      <c r="AA14" s="9" t="s">
        <v>1396</v>
      </c>
    </row>
    <row r="15" spans="1:28" ht="66" customHeight="1" x14ac:dyDescent="0.55000000000000004">
      <c r="A15" s="3">
        <v>43335</v>
      </c>
      <c r="B15" s="3" t="s">
        <v>500</v>
      </c>
      <c r="D15" s="3" t="s">
        <v>501</v>
      </c>
      <c r="E15" s="30">
        <v>2</v>
      </c>
      <c r="F15" s="30">
        <v>2</v>
      </c>
      <c r="G15" s="31" t="s">
        <v>36</v>
      </c>
      <c r="H15" s="30">
        <v>79.5</v>
      </c>
      <c r="I15" s="30">
        <v>82</v>
      </c>
      <c r="J15" s="30" t="s">
        <v>184</v>
      </c>
      <c r="K15" s="32">
        <v>4.3950000000000005</v>
      </c>
      <c r="L15" s="32">
        <v>4.42</v>
      </c>
      <c r="M15" s="33" t="s">
        <v>1229</v>
      </c>
      <c r="N15" s="30" t="s">
        <v>505</v>
      </c>
      <c r="O15" s="30" t="s">
        <v>30</v>
      </c>
      <c r="P15" s="30" t="s">
        <v>69</v>
      </c>
      <c r="Q15" s="30"/>
      <c r="R15" s="43"/>
      <c r="S15" s="34"/>
      <c r="T15" s="35"/>
      <c r="Y15" s="9" t="str">
        <f t="shared" si="0"/>
        <v xml:space="preserve">---
SEQUENCE: I
UNIT/SUBUNIT: 2c
ROCK NAME: Olivine gabbro
CONTACT: intrusive
TEXTURE: 
IGNEOUS SUMMARY: 
ALTERATION: 
VEINS: 
STRUCTURE: </v>
      </c>
      <c r="Z15" s="9" t="str">
        <f t="shared" si="1"/>
        <v/>
      </c>
      <c r="AA15" s="9" t="s">
        <v>1393</v>
      </c>
    </row>
    <row r="16" spans="1:28" ht="66" customHeight="1" x14ac:dyDescent="0.55000000000000004">
      <c r="A16" s="3">
        <v>43335</v>
      </c>
      <c r="B16" s="3" t="s">
        <v>500</v>
      </c>
      <c r="D16" s="3" t="s">
        <v>501</v>
      </c>
      <c r="E16" s="30">
        <v>2</v>
      </c>
      <c r="F16" s="30">
        <v>2</v>
      </c>
      <c r="G16" s="31" t="s">
        <v>36</v>
      </c>
      <c r="H16" s="30">
        <v>82</v>
      </c>
      <c r="I16" s="30">
        <v>88</v>
      </c>
      <c r="J16" s="30" t="s">
        <v>184</v>
      </c>
      <c r="K16" s="32">
        <v>4.42</v>
      </c>
      <c r="L16" s="32">
        <v>4.4800000000000004</v>
      </c>
      <c r="M16" s="33" t="s">
        <v>1229</v>
      </c>
      <c r="N16" s="30" t="s">
        <v>505</v>
      </c>
      <c r="O16" s="30" t="s">
        <v>23</v>
      </c>
      <c r="P16" s="30" t="s">
        <v>69</v>
      </c>
      <c r="Q16" s="30"/>
      <c r="R16" s="44"/>
      <c r="S16" s="34"/>
      <c r="T16" s="35"/>
      <c r="Y16" s="9" t="str">
        <f t="shared" si="0"/>
        <v xml:space="preserve">---
SEQUENCE: I
UNIT/SUBUNIT: 2c
ROCK NAME: Dunite
CONTACT: intrusive
TEXTURE: 
IGNEOUS SUMMARY: 
ALTERATION: 
VEINS: 
STRUCTURE: </v>
      </c>
      <c r="Z16" s="9" t="str">
        <f t="shared" si="1"/>
        <v/>
      </c>
      <c r="AA16" s="9" t="s">
        <v>1393</v>
      </c>
    </row>
    <row r="17" spans="1:27" ht="66" customHeight="1" x14ac:dyDescent="0.55000000000000004">
      <c r="A17" s="3">
        <v>43335</v>
      </c>
      <c r="B17" s="3" t="s">
        <v>500</v>
      </c>
      <c r="D17" s="3" t="s">
        <v>501</v>
      </c>
      <c r="E17" s="30">
        <v>2</v>
      </c>
      <c r="F17" s="30">
        <v>3</v>
      </c>
      <c r="G17" s="31" t="s">
        <v>37</v>
      </c>
      <c r="H17" s="30">
        <v>0</v>
      </c>
      <c r="I17" s="30">
        <v>35.5</v>
      </c>
      <c r="J17" s="30" t="s">
        <v>184</v>
      </c>
      <c r="K17" s="32">
        <v>4.4800000000000004</v>
      </c>
      <c r="L17" s="32">
        <v>4.8350000000000009</v>
      </c>
      <c r="M17" s="33" t="s">
        <v>1229</v>
      </c>
      <c r="N17" s="30" t="s">
        <v>505</v>
      </c>
      <c r="O17" s="30" t="s">
        <v>23</v>
      </c>
      <c r="P17" s="30" t="s">
        <v>25</v>
      </c>
      <c r="Q17" s="30"/>
      <c r="R17" s="44" t="s">
        <v>661</v>
      </c>
      <c r="S17" s="34" t="s">
        <v>487</v>
      </c>
      <c r="T17" s="35" t="s">
        <v>662</v>
      </c>
      <c r="Y17" s="9" t="str">
        <f t="shared" si="0"/>
        <v xml:space="preserve">---
SEQUENCE: I
UNIT/SUBUNIT: 2c
ROCK NAME: Dunite
CONTACT: Continuous
TEXTURE: 
IGNEOUS SUMMARY: oxidized, serpentinized dunite strongly fractured, rubble, cross cut by carbonate veins and pyroxenitic dikes
ALTERATION: serpentinized
VEINS: white veins, black veins
STRUCTURE: </v>
      </c>
      <c r="Z17" s="9" t="str">
        <f t="shared" si="1"/>
        <v xml:space="preserve">---
SEQUENCE: I
UNIT/SUBUNIT: 2c
ROCK NAME: Dunite
CONTACT: Continuous
TEXTURE: 
IGNEOUS SUMMARY: oxidized, serpentinized dunite strongly fractured, rubble, cross cut by carbonate veins and pyroxenitic dikes
ALTERATION: serpentinized
VEINS: white veins, black veins
STRUCTURE: </v>
      </c>
      <c r="AA17" s="9" t="s">
        <v>1396</v>
      </c>
    </row>
    <row r="18" spans="1:27" ht="66" customHeight="1" x14ac:dyDescent="0.55000000000000004">
      <c r="A18" s="3">
        <v>43335</v>
      </c>
      <c r="B18" s="3" t="s">
        <v>500</v>
      </c>
      <c r="D18" s="3" t="s">
        <v>501</v>
      </c>
      <c r="E18" s="30">
        <v>2</v>
      </c>
      <c r="F18" s="30">
        <v>3</v>
      </c>
      <c r="G18" s="31" t="s">
        <v>37</v>
      </c>
      <c r="H18" s="30">
        <v>35.5</v>
      </c>
      <c r="I18" s="30">
        <v>36</v>
      </c>
      <c r="J18" s="30" t="s">
        <v>184</v>
      </c>
      <c r="K18" s="32">
        <v>4.8350000000000009</v>
      </c>
      <c r="L18" s="32">
        <v>4.8400000000000007</v>
      </c>
      <c r="M18" s="33" t="s">
        <v>1229</v>
      </c>
      <c r="N18" s="30" t="s">
        <v>505</v>
      </c>
      <c r="O18" s="30" t="s">
        <v>185</v>
      </c>
      <c r="P18" s="30" t="s">
        <v>69</v>
      </c>
      <c r="Q18" s="30" t="s">
        <v>28</v>
      </c>
      <c r="R18" s="14"/>
      <c r="S18" s="34"/>
      <c r="T18" s="35"/>
      <c r="Y18" s="9" t="str">
        <f t="shared" si="0"/>
        <v xml:space="preserve">---
SEQUENCE: I
UNIT/SUBUNIT: 2c
ROCK NAME: Clinopyroxenite
CONTACT: intrusive
TEXTURE: Granular
IGNEOUS SUMMARY: 
ALTERATION: 
VEINS: 
STRUCTURE: </v>
      </c>
      <c r="Z18" s="9" t="str">
        <f t="shared" si="1"/>
        <v/>
      </c>
      <c r="AA18" s="9" t="s">
        <v>1393</v>
      </c>
    </row>
    <row r="19" spans="1:27" ht="66" customHeight="1" x14ac:dyDescent="0.55000000000000004">
      <c r="A19" s="3">
        <v>43335</v>
      </c>
      <c r="B19" s="3" t="s">
        <v>500</v>
      </c>
      <c r="D19" s="3" t="s">
        <v>501</v>
      </c>
      <c r="E19" s="30">
        <v>2</v>
      </c>
      <c r="F19" s="30">
        <v>3</v>
      </c>
      <c r="G19" s="31" t="s">
        <v>37</v>
      </c>
      <c r="H19" s="30">
        <v>36</v>
      </c>
      <c r="I19" s="30">
        <v>79.5</v>
      </c>
      <c r="J19" s="30" t="s">
        <v>184</v>
      </c>
      <c r="K19" s="32">
        <v>4.8400000000000007</v>
      </c>
      <c r="L19" s="32">
        <v>5.2750000000000004</v>
      </c>
      <c r="M19" s="33" t="s">
        <v>1229</v>
      </c>
      <c r="N19" s="30" t="s">
        <v>505</v>
      </c>
      <c r="O19" s="30" t="s">
        <v>23</v>
      </c>
      <c r="P19" s="30" t="s">
        <v>69</v>
      </c>
      <c r="Q19" s="30"/>
      <c r="R19" s="14"/>
      <c r="S19" s="34"/>
      <c r="T19" s="35"/>
      <c r="Y19" s="9" t="str">
        <f t="shared" si="0"/>
        <v xml:space="preserve">---
SEQUENCE: I
UNIT/SUBUNIT: 2c
ROCK NAME: Dunite
CONTACT: intrusive
TEXTURE: 
IGNEOUS SUMMARY: 
ALTERATION: 
VEINS: 
STRUCTURE: </v>
      </c>
      <c r="Z19" s="9" t="str">
        <f t="shared" si="1"/>
        <v/>
      </c>
      <c r="AA19" s="9" t="s">
        <v>1393</v>
      </c>
    </row>
    <row r="20" spans="1:27" ht="66" customHeight="1" x14ac:dyDescent="0.55000000000000004">
      <c r="A20" s="3">
        <v>43335</v>
      </c>
      <c r="B20" s="3" t="s">
        <v>500</v>
      </c>
      <c r="D20" s="3" t="s">
        <v>501</v>
      </c>
      <c r="E20" s="30">
        <v>3</v>
      </c>
      <c r="F20" s="30">
        <v>1</v>
      </c>
      <c r="G20" s="31" t="s">
        <v>38</v>
      </c>
      <c r="H20" s="30">
        <v>0</v>
      </c>
      <c r="I20" s="30">
        <v>33</v>
      </c>
      <c r="J20" s="30" t="s">
        <v>184</v>
      </c>
      <c r="K20" s="32">
        <v>4.9000000000000004</v>
      </c>
      <c r="L20" s="32">
        <v>5.23</v>
      </c>
      <c r="M20" s="33" t="s">
        <v>1229</v>
      </c>
      <c r="N20" s="30" t="s">
        <v>506</v>
      </c>
      <c r="O20" s="30" t="s">
        <v>23</v>
      </c>
      <c r="P20" s="30" t="s">
        <v>25</v>
      </c>
      <c r="Q20" s="30"/>
      <c r="R20" s="15" t="s">
        <v>663</v>
      </c>
      <c r="S20" s="34" t="s">
        <v>664</v>
      </c>
      <c r="T20" s="35" t="s">
        <v>665</v>
      </c>
      <c r="Y20" s="9" t="str">
        <f t="shared" si="0"/>
        <v xml:space="preserve">---
SEQUENCE: I
UNIT/SUBUNIT: 2d
ROCK NAME: Dunite
CONTACT: Continuous
TEXTURE: 
IGNEOUS SUMMARY: oxidized, serpentinized dunite weakly fractured, rubble, cross cut by carbonate veins and pyroxenitic dikes
ALTERATION: fully serpentinized dunite with cross-cutting fractures filled with carbonate, weakly fractured and intact
VEINS: black veins, green veins, and white veins
STRUCTURE: </v>
      </c>
      <c r="Z20" s="9" t="str">
        <f t="shared" si="1"/>
        <v xml:space="preserve">---
SEQUENCE: I
UNIT/SUBUNIT: 2d
ROCK NAME: Dunite
CONTACT: Continuous
TEXTURE: 
IGNEOUS SUMMARY: oxidized, serpentinized dunite weakly fractured, rubble, cross cut by carbonate veins and pyroxenitic dikes
ALTERATION: fully serpentinized dunite with cross-cutting fractures filled with carbonate, weakly fractured and intact
VEINS: black veins, green veins, and white veins
STRUCTURE: </v>
      </c>
      <c r="AA20" s="9" t="s">
        <v>1397</v>
      </c>
    </row>
    <row r="21" spans="1:27" ht="66" customHeight="1" x14ac:dyDescent="0.55000000000000004">
      <c r="A21" s="3">
        <v>43335</v>
      </c>
      <c r="B21" s="3" t="s">
        <v>500</v>
      </c>
      <c r="D21" s="3" t="s">
        <v>501</v>
      </c>
      <c r="E21" s="30">
        <v>3</v>
      </c>
      <c r="F21" s="30">
        <v>1</v>
      </c>
      <c r="G21" s="31" t="s">
        <v>38</v>
      </c>
      <c r="H21" s="30">
        <v>33</v>
      </c>
      <c r="I21" s="30">
        <v>34.5</v>
      </c>
      <c r="J21" s="30" t="s">
        <v>184</v>
      </c>
      <c r="K21" s="32">
        <v>5.23</v>
      </c>
      <c r="L21" s="32">
        <v>5.2450000000000001</v>
      </c>
      <c r="M21" s="33" t="s">
        <v>1229</v>
      </c>
      <c r="N21" s="30" t="s">
        <v>506</v>
      </c>
      <c r="O21" s="30" t="s">
        <v>30</v>
      </c>
      <c r="P21" s="30" t="s">
        <v>69</v>
      </c>
      <c r="Q21" s="30" t="s">
        <v>28</v>
      </c>
      <c r="R21" s="14"/>
      <c r="S21" s="34"/>
      <c r="T21" s="35"/>
      <c r="Y21" s="9" t="str">
        <f t="shared" si="0"/>
        <v xml:space="preserve">---
SEQUENCE: I
UNIT/SUBUNIT: 2d
ROCK NAME: Olivine gabbro
CONTACT: intrusive
TEXTURE: Granular
IGNEOUS SUMMARY: 
ALTERATION: 
VEINS: 
STRUCTURE: </v>
      </c>
      <c r="Z21" s="9" t="str">
        <f t="shared" si="1"/>
        <v/>
      </c>
      <c r="AA21" s="9" t="s">
        <v>1393</v>
      </c>
    </row>
    <row r="22" spans="1:27" ht="66" customHeight="1" x14ac:dyDescent="0.55000000000000004">
      <c r="A22" s="3">
        <v>43335</v>
      </c>
      <c r="B22" s="3" t="s">
        <v>500</v>
      </c>
      <c r="D22" s="3" t="s">
        <v>501</v>
      </c>
      <c r="E22" s="30">
        <v>3</v>
      </c>
      <c r="F22" s="30">
        <v>1</v>
      </c>
      <c r="G22" s="31" t="s">
        <v>38</v>
      </c>
      <c r="H22" s="30">
        <v>34.5</v>
      </c>
      <c r="I22" s="30">
        <v>81.5</v>
      </c>
      <c r="J22" s="30" t="s">
        <v>184</v>
      </c>
      <c r="K22" s="32">
        <v>5.2450000000000001</v>
      </c>
      <c r="L22" s="32">
        <v>5.7149999999999999</v>
      </c>
      <c r="M22" s="33" t="s">
        <v>1229</v>
      </c>
      <c r="N22" s="30" t="s">
        <v>506</v>
      </c>
      <c r="O22" s="30" t="s">
        <v>23</v>
      </c>
      <c r="P22" s="30" t="s">
        <v>69</v>
      </c>
      <c r="Q22" s="30"/>
      <c r="R22" s="14"/>
      <c r="S22" s="34"/>
      <c r="T22" s="35"/>
      <c r="Y22" s="9" t="str">
        <f t="shared" si="0"/>
        <v xml:space="preserve">---
SEQUENCE: I
UNIT/SUBUNIT: 2d
ROCK NAME: Dunite
CONTACT: intrusive
TEXTURE: 
IGNEOUS SUMMARY: 
ALTERATION: 
VEINS: 
STRUCTURE: </v>
      </c>
      <c r="Z22" s="9" t="str">
        <f t="shared" si="1"/>
        <v/>
      </c>
      <c r="AA22" s="9" t="s">
        <v>1393</v>
      </c>
    </row>
    <row r="23" spans="1:27" ht="66" customHeight="1" x14ac:dyDescent="0.55000000000000004">
      <c r="A23" s="3">
        <v>43335</v>
      </c>
      <c r="B23" s="3" t="s">
        <v>500</v>
      </c>
      <c r="D23" s="3" t="s">
        <v>501</v>
      </c>
      <c r="E23" s="30">
        <v>4</v>
      </c>
      <c r="F23" s="30">
        <v>1</v>
      </c>
      <c r="G23" s="31" t="s">
        <v>39</v>
      </c>
      <c r="H23" s="30">
        <v>0</v>
      </c>
      <c r="I23" s="30">
        <v>4</v>
      </c>
      <c r="J23" s="30" t="s">
        <v>184</v>
      </c>
      <c r="K23" s="32">
        <v>5.7</v>
      </c>
      <c r="L23" s="32">
        <v>5.74</v>
      </c>
      <c r="M23" s="33" t="s">
        <v>1229</v>
      </c>
      <c r="N23" s="30" t="s">
        <v>507</v>
      </c>
      <c r="O23" s="30" t="s">
        <v>23</v>
      </c>
      <c r="P23" s="30" t="s">
        <v>135</v>
      </c>
      <c r="Q23" s="30"/>
      <c r="R23" s="14" t="s">
        <v>476</v>
      </c>
      <c r="S23" s="34" t="s">
        <v>666</v>
      </c>
      <c r="T23" s="35" t="s">
        <v>482</v>
      </c>
      <c r="Y23" s="9" t="str">
        <f t="shared" si="0"/>
        <v xml:space="preserve">---
SEQUENCE: I
UNIT/SUBUNIT: 2e
ROCK NAME: Dunite
CONTACT: continuous
TEXTURE: 
IGNEOUS SUMMARY: serpentinized and oxidized dunite
ALTERATION: Serpentinized and highly oxidized
VEINS: few white and black veins
STRUCTURE: </v>
      </c>
      <c r="Z23" s="9" t="str">
        <f t="shared" si="1"/>
        <v xml:space="preserve">---
SEQUENCE: I
UNIT/SUBUNIT: 2e
ROCK NAME: Dunite
CONTACT: continuous
TEXTURE: 
IGNEOUS SUMMARY: serpentinized and oxidized dunite
ALTERATION: Serpentinized and highly oxidized
VEINS: few white and black veins
STRUCTURE: </v>
      </c>
      <c r="AA23" s="9" t="s">
        <v>1398</v>
      </c>
    </row>
    <row r="24" spans="1:27" ht="66" customHeight="1" x14ac:dyDescent="0.55000000000000004">
      <c r="A24" s="3">
        <v>43335</v>
      </c>
      <c r="B24" s="3" t="s">
        <v>500</v>
      </c>
      <c r="D24" s="3" t="s">
        <v>501</v>
      </c>
      <c r="E24" s="30">
        <v>4</v>
      </c>
      <c r="F24" s="30">
        <v>1</v>
      </c>
      <c r="G24" s="31" t="s">
        <v>39</v>
      </c>
      <c r="H24" s="30">
        <v>4</v>
      </c>
      <c r="I24" s="30">
        <v>16</v>
      </c>
      <c r="J24" s="30" t="s">
        <v>184</v>
      </c>
      <c r="K24" s="32">
        <v>5.74</v>
      </c>
      <c r="L24" s="32">
        <v>5.86</v>
      </c>
      <c r="M24" s="33" t="s">
        <v>1229</v>
      </c>
      <c r="N24" s="30" t="s">
        <v>507</v>
      </c>
      <c r="O24" s="30" t="s">
        <v>23</v>
      </c>
      <c r="P24" s="30" t="s">
        <v>59</v>
      </c>
      <c r="Q24" s="30"/>
      <c r="R24" s="15"/>
      <c r="S24" s="34"/>
      <c r="T24" s="35"/>
      <c r="Y24" s="9" t="str">
        <f t="shared" si="0"/>
        <v xml:space="preserve">---
SEQUENCE: I
UNIT/SUBUNIT: 2e
ROCK NAME: Dunite
CONTACT: Colour
TEXTURE: 
IGNEOUS SUMMARY: 
ALTERATION: 
VEINS: 
STRUCTURE: </v>
      </c>
      <c r="Z24" s="9" t="str">
        <f t="shared" si="1"/>
        <v/>
      </c>
      <c r="AA24" s="9" t="s">
        <v>1399</v>
      </c>
    </row>
    <row r="25" spans="1:27" ht="66" customHeight="1" x14ac:dyDescent="0.55000000000000004">
      <c r="A25" s="3">
        <v>43335</v>
      </c>
      <c r="B25" s="3" t="s">
        <v>500</v>
      </c>
      <c r="D25" s="3" t="s">
        <v>501</v>
      </c>
      <c r="E25" s="30">
        <v>4</v>
      </c>
      <c r="F25" s="30">
        <v>1</v>
      </c>
      <c r="G25" s="31" t="s">
        <v>39</v>
      </c>
      <c r="H25" s="30">
        <v>16</v>
      </c>
      <c r="I25" s="30">
        <v>36</v>
      </c>
      <c r="J25" s="30" t="s">
        <v>184</v>
      </c>
      <c r="K25" s="32">
        <v>5.86</v>
      </c>
      <c r="L25" s="32">
        <v>6.0600000000000005</v>
      </c>
      <c r="M25" s="33" t="s">
        <v>1229</v>
      </c>
      <c r="N25" s="30" t="s">
        <v>508</v>
      </c>
      <c r="O25" s="30" t="s">
        <v>23</v>
      </c>
      <c r="P25" s="30" t="s">
        <v>59</v>
      </c>
      <c r="Q25" s="30"/>
      <c r="R25" s="14" t="s">
        <v>668</v>
      </c>
      <c r="S25" s="34" t="s">
        <v>667</v>
      </c>
      <c r="T25" s="35" t="s">
        <v>669</v>
      </c>
      <c r="Y25" s="9" t="str">
        <f t="shared" si="0"/>
        <v xml:space="preserve">---
SEQUENCE: I
UNIT/SUBUNIT: 2f
ROCK NAME: Dunite
CONTACT: Colour
TEXTURE: 
IGNEOUS SUMMARY: serpentinized and highly oxidized dunite with white large crosscutting veins at 22.5, 28 and 33.5 cm depths
ALTERATION: Serpentinized and oxidized
VEINS: large white veins and frew fine black veins
STRUCTURE: </v>
      </c>
      <c r="Z25" s="9" t="str">
        <f t="shared" si="1"/>
        <v xml:space="preserve">---
SEQUENCE: I
UNIT/SUBUNIT: 2f
ROCK NAME: Dunite
CONTACT: Colour
TEXTURE: 
IGNEOUS SUMMARY: serpentinized and highly oxidized dunite with white large crosscutting veins at 22.5, 28 and 33.5 cm depths
ALTERATION: Serpentinized and oxidized
VEINS: large white veins and frew fine black veins
STRUCTURE: </v>
      </c>
      <c r="AA25" s="9" t="s">
        <v>1400</v>
      </c>
    </row>
    <row r="26" spans="1:27" ht="66" customHeight="1" x14ac:dyDescent="0.55000000000000004">
      <c r="A26" s="3">
        <v>43335</v>
      </c>
      <c r="B26" s="3" t="s">
        <v>500</v>
      </c>
      <c r="D26" s="3" t="s">
        <v>501</v>
      </c>
      <c r="E26" s="30">
        <v>4</v>
      </c>
      <c r="F26" s="30">
        <v>1</v>
      </c>
      <c r="G26" s="31" t="s">
        <v>39</v>
      </c>
      <c r="H26" s="30">
        <v>36</v>
      </c>
      <c r="I26" s="30">
        <v>64</v>
      </c>
      <c r="J26" s="30" t="s">
        <v>184</v>
      </c>
      <c r="K26" s="32">
        <v>6.0600000000000005</v>
      </c>
      <c r="L26" s="32">
        <v>6.34</v>
      </c>
      <c r="M26" s="33" t="s">
        <v>1229</v>
      </c>
      <c r="N26" s="30" t="s">
        <v>496</v>
      </c>
      <c r="O26" s="30" t="s">
        <v>23</v>
      </c>
      <c r="P26" s="30" t="s">
        <v>59</v>
      </c>
      <c r="Q26" s="30"/>
      <c r="R26" s="14" t="s">
        <v>670</v>
      </c>
      <c r="S26" s="34" t="s">
        <v>666</v>
      </c>
      <c r="T26" s="35" t="s">
        <v>671</v>
      </c>
      <c r="Y26" s="9" t="str">
        <f t="shared" si="0"/>
        <v xml:space="preserve">---
SEQUENCE: I
UNIT/SUBUNIT: 3a
ROCK NAME: Dunite
CONTACT: Colour
TEXTURE: 
IGNEOUS SUMMARY: serpentinized and oxidized dunite 
ALTERATION: Serpentinized and highly oxidized
VEINS: large white crosscutting veins and frew fine black, white veins
STRUCTURE: </v>
      </c>
      <c r="Z26" s="9" t="str">
        <f t="shared" si="1"/>
        <v xml:space="preserve">---
SEQUENCE: I
UNIT/SUBUNIT: 3a
ROCK NAME: Dunite
CONTACT: Colour
TEXTURE: 
IGNEOUS SUMMARY: serpentinized and oxidized dunite 
ALTERATION: Serpentinized and highly oxidized
VEINS: large white crosscutting veins and frew fine black, white veins
STRUCTURE: </v>
      </c>
      <c r="AA26" s="9" t="s">
        <v>1401</v>
      </c>
    </row>
    <row r="27" spans="1:27" ht="66" customHeight="1" x14ac:dyDescent="0.55000000000000004">
      <c r="A27" s="3">
        <v>43335</v>
      </c>
      <c r="B27" s="3" t="s">
        <v>500</v>
      </c>
      <c r="D27" s="3" t="s">
        <v>501</v>
      </c>
      <c r="E27" s="30">
        <v>4</v>
      </c>
      <c r="F27" s="30">
        <v>2</v>
      </c>
      <c r="G27" s="31" t="s">
        <v>509</v>
      </c>
      <c r="H27" s="30">
        <v>0</v>
      </c>
      <c r="I27" s="30">
        <v>94.5</v>
      </c>
      <c r="J27" s="30" t="s">
        <v>184</v>
      </c>
      <c r="K27" s="32">
        <v>6.34</v>
      </c>
      <c r="L27" s="32">
        <v>7.2850000000000001</v>
      </c>
      <c r="M27" s="33" t="s">
        <v>1229</v>
      </c>
      <c r="N27" s="30" t="s">
        <v>496</v>
      </c>
      <c r="O27" s="30" t="s">
        <v>23</v>
      </c>
      <c r="P27" s="30" t="s">
        <v>135</v>
      </c>
      <c r="Q27" s="30"/>
      <c r="R27" s="14" t="s">
        <v>670</v>
      </c>
      <c r="S27" s="34" t="s">
        <v>666</v>
      </c>
      <c r="T27" s="35" t="s">
        <v>671</v>
      </c>
      <c r="Y27" s="9" t="str">
        <f t="shared" si="0"/>
        <v xml:space="preserve">---
SEQUENCE: I
UNIT/SUBUNIT: 3a
ROCK NAME: Dunite
CONTACT: continuous
TEXTURE: 
IGNEOUS SUMMARY: serpentinized and oxidized dunite 
ALTERATION: Serpentinized and highly oxidized
VEINS: large white crosscutting veins and frew fine black, white veins
STRUCTURE: </v>
      </c>
      <c r="Z27" s="9" t="str">
        <f t="shared" si="1"/>
        <v xml:space="preserve">---
SEQUENCE: I
UNIT/SUBUNIT: 3a
ROCK NAME: Dunite
CONTACT: continuous
TEXTURE: 
IGNEOUS SUMMARY: serpentinized and oxidized dunite 
ALTERATION: Serpentinized and highly oxidized
VEINS: large white crosscutting veins and frew fine black, white veins
STRUCTURE: </v>
      </c>
      <c r="AA27" s="9" t="s">
        <v>1402</v>
      </c>
    </row>
    <row r="28" spans="1:27" ht="66" customHeight="1" x14ac:dyDescent="0.55000000000000004">
      <c r="A28" s="3">
        <v>43335</v>
      </c>
      <c r="B28" s="3" t="s">
        <v>500</v>
      </c>
      <c r="D28" s="3" t="s">
        <v>501</v>
      </c>
      <c r="E28" s="30">
        <v>4</v>
      </c>
      <c r="F28" s="30">
        <v>3</v>
      </c>
      <c r="G28" s="31" t="s">
        <v>510</v>
      </c>
      <c r="H28" s="30">
        <v>0</v>
      </c>
      <c r="I28" s="30">
        <v>11</v>
      </c>
      <c r="J28" s="30" t="s">
        <v>184</v>
      </c>
      <c r="K28" s="32">
        <v>7.2850000000000001</v>
      </c>
      <c r="L28" s="32">
        <v>7.3950000000000005</v>
      </c>
      <c r="M28" s="33" t="s">
        <v>1229</v>
      </c>
      <c r="N28" s="30" t="s">
        <v>496</v>
      </c>
      <c r="O28" s="30" t="s">
        <v>23</v>
      </c>
      <c r="P28" s="30" t="s">
        <v>135</v>
      </c>
      <c r="Q28" s="30"/>
      <c r="R28" s="14" t="s">
        <v>670</v>
      </c>
      <c r="S28" s="34" t="s">
        <v>666</v>
      </c>
      <c r="T28" s="35" t="s">
        <v>671</v>
      </c>
      <c r="Y28" s="9" t="str">
        <f t="shared" si="0"/>
        <v xml:space="preserve">---
SEQUENCE: I
UNIT/SUBUNIT: 3a
ROCK NAME: Dunite
CONTACT: continuous
TEXTURE: 
IGNEOUS SUMMARY: serpentinized and oxidized dunite 
ALTERATION: Serpentinized and highly oxidized
VEINS: large white crosscutting veins and frew fine black, white veins
STRUCTURE: </v>
      </c>
      <c r="Z28" s="9" t="str">
        <f t="shared" si="1"/>
        <v xml:space="preserve">---
SEQUENCE: I
UNIT/SUBUNIT: 3a
ROCK NAME: Dunite
CONTACT: continuous
TEXTURE: 
IGNEOUS SUMMARY: serpentinized and oxidized dunite 
ALTERATION: Serpentinized and highly oxidized
VEINS: large white crosscutting veins and frew fine black, white veins
STRUCTURE: </v>
      </c>
      <c r="AA28" s="9" t="s">
        <v>1403</v>
      </c>
    </row>
    <row r="29" spans="1:27" ht="66" customHeight="1" x14ac:dyDescent="0.55000000000000004">
      <c r="A29" s="3">
        <v>43335</v>
      </c>
      <c r="B29" s="3" t="s">
        <v>500</v>
      </c>
      <c r="D29" s="3" t="s">
        <v>501</v>
      </c>
      <c r="E29" s="30">
        <v>4</v>
      </c>
      <c r="F29" s="30">
        <v>3</v>
      </c>
      <c r="G29" s="31" t="s">
        <v>510</v>
      </c>
      <c r="H29" s="30">
        <v>11</v>
      </c>
      <c r="I29" s="30">
        <v>11.5</v>
      </c>
      <c r="J29" s="30" t="s">
        <v>184</v>
      </c>
      <c r="K29" s="32">
        <v>7.3950000000000005</v>
      </c>
      <c r="L29" s="32">
        <v>7.4</v>
      </c>
      <c r="M29" s="33" t="s">
        <v>1229</v>
      </c>
      <c r="N29" s="30" t="s">
        <v>496</v>
      </c>
      <c r="O29" s="30" t="s">
        <v>26</v>
      </c>
      <c r="P29" s="30" t="s">
        <v>27</v>
      </c>
      <c r="Q29" s="30" t="s">
        <v>28</v>
      </c>
      <c r="R29" s="15" t="s">
        <v>672</v>
      </c>
      <c r="S29" s="34" t="s">
        <v>484</v>
      </c>
      <c r="T29" s="35" t="s">
        <v>493</v>
      </c>
      <c r="Y29" s="9" t="str">
        <f t="shared" si="0"/>
        <v xml:space="preserve">---
SEQUENCE: I
UNIT/SUBUNIT: 3a
ROCK NAME: Gabbro
CONTACT: Intrusive
TEXTURE: Granular
IGNEOUS SUMMARY: Highly altered gabbro 
ALTERATION: highly altered 
VEINS: Few white veins
STRUCTURE: </v>
      </c>
      <c r="Z29" s="9" t="str">
        <f t="shared" si="1"/>
        <v xml:space="preserve">---
SEQUENCE: I
UNIT/SUBUNIT: 3a
ROCK NAME: Gabbro
CONTACT: Intrusive
TEXTURE: Granular
IGNEOUS SUMMARY: Highly altered gabbro 
ALTERATION: highly altered 
VEINS: Few white veins
STRUCTURE: </v>
      </c>
      <c r="AA29" s="9" t="s">
        <v>1404</v>
      </c>
    </row>
    <row r="30" spans="1:27" ht="66" customHeight="1" x14ac:dyDescent="0.55000000000000004">
      <c r="A30" s="3">
        <v>43335</v>
      </c>
      <c r="B30" s="3" t="s">
        <v>500</v>
      </c>
      <c r="D30" s="3" t="s">
        <v>501</v>
      </c>
      <c r="E30" s="30">
        <v>4</v>
      </c>
      <c r="F30" s="30">
        <v>3</v>
      </c>
      <c r="G30" s="31" t="s">
        <v>510</v>
      </c>
      <c r="H30" s="30">
        <v>11.5</v>
      </c>
      <c r="I30" s="30">
        <v>87</v>
      </c>
      <c r="J30" s="30" t="s">
        <v>184</v>
      </c>
      <c r="K30" s="32">
        <v>7.4</v>
      </c>
      <c r="L30" s="32">
        <v>8.1549999999999994</v>
      </c>
      <c r="M30" s="33" t="s">
        <v>1229</v>
      </c>
      <c r="N30" s="30" t="s">
        <v>496</v>
      </c>
      <c r="O30" s="30" t="s">
        <v>23</v>
      </c>
      <c r="P30" s="30" t="s">
        <v>27</v>
      </c>
      <c r="Q30" s="30"/>
      <c r="R30" s="14"/>
      <c r="S30" s="34"/>
      <c r="T30" s="35"/>
      <c r="Y30" s="9" t="str">
        <f t="shared" si="0"/>
        <v xml:space="preserve">---
SEQUENCE: I
UNIT/SUBUNIT: 3a
ROCK NAME: Dunite
CONTACT: Intrusive
TEXTURE: 
IGNEOUS SUMMARY: 
ALTERATION: 
VEINS: 
STRUCTURE: </v>
      </c>
      <c r="Z30" s="9" t="str">
        <f t="shared" si="1"/>
        <v/>
      </c>
      <c r="AA30" s="9" t="s">
        <v>1405</v>
      </c>
    </row>
    <row r="31" spans="1:27" ht="66" customHeight="1" x14ac:dyDescent="0.55000000000000004">
      <c r="A31" s="3">
        <v>43335</v>
      </c>
      <c r="B31" s="3" t="s">
        <v>500</v>
      </c>
      <c r="D31" s="3" t="s">
        <v>501</v>
      </c>
      <c r="E31" s="30">
        <v>4</v>
      </c>
      <c r="F31" s="30">
        <v>3</v>
      </c>
      <c r="G31" s="31" t="s">
        <v>510</v>
      </c>
      <c r="H31" s="30">
        <v>87</v>
      </c>
      <c r="I31" s="30">
        <v>91</v>
      </c>
      <c r="J31" s="30" t="s">
        <v>184</v>
      </c>
      <c r="K31" s="32">
        <v>8.1549999999999994</v>
      </c>
      <c r="L31" s="32">
        <v>8.1950000000000003</v>
      </c>
      <c r="M31" s="33" t="s">
        <v>1229</v>
      </c>
      <c r="N31" s="30" t="s">
        <v>40</v>
      </c>
      <c r="O31" s="30" t="s">
        <v>32</v>
      </c>
      <c r="P31" s="30" t="s">
        <v>59</v>
      </c>
      <c r="Q31" s="30"/>
      <c r="R31" s="15" t="s">
        <v>674</v>
      </c>
      <c r="S31" s="34" t="s">
        <v>675</v>
      </c>
      <c r="T31" s="35" t="s">
        <v>676</v>
      </c>
      <c r="Y31" s="9" t="str">
        <f t="shared" si="0"/>
        <v xml:space="preserve">---
SEQUENCE: I
UNIT/SUBUNIT: 4a
ROCK NAME: Harzburgite
CONTACT: Colour
TEXTURE: 
IGNEOUS SUMMARY: Serpentinized and oxidized harzburgite
ALTERATION: Serpentinized and highly oxidized harzburgite
VEINS: large white vein and few fine white veins
STRUCTURE: </v>
      </c>
      <c r="Z31" s="9" t="str">
        <f t="shared" si="1"/>
        <v xml:space="preserve">---
SEQUENCE: I
UNIT/SUBUNIT: 4a
ROCK NAME: Harzburgite
CONTACT: Colour
TEXTURE: 
IGNEOUS SUMMARY: Serpentinized and oxidized harzburgite
ALTERATION: Serpentinized and highly oxidized harzburgite
VEINS: large white vein and few fine white veins
STRUCTURE: </v>
      </c>
      <c r="AA31" s="9" t="s">
        <v>1406</v>
      </c>
    </row>
    <row r="32" spans="1:27" ht="66" customHeight="1" x14ac:dyDescent="0.55000000000000004">
      <c r="A32" s="3">
        <v>43335</v>
      </c>
      <c r="B32" s="3" t="s">
        <v>500</v>
      </c>
      <c r="D32" s="3" t="s">
        <v>501</v>
      </c>
      <c r="E32" s="30">
        <v>4</v>
      </c>
      <c r="F32" s="30">
        <v>4</v>
      </c>
      <c r="G32" s="31" t="s">
        <v>511</v>
      </c>
      <c r="H32" s="30">
        <v>0</v>
      </c>
      <c r="I32" s="30">
        <v>32.5</v>
      </c>
      <c r="J32" s="30" t="s">
        <v>184</v>
      </c>
      <c r="K32" s="32">
        <v>8.1950000000000003</v>
      </c>
      <c r="L32" s="32">
        <v>8.52</v>
      </c>
      <c r="M32" s="33" t="s">
        <v>1229</v>
      </c>
      <c r="N32" s="30" t="s">
        <v>40</v>
      </c>
      <c r="O32" s="30" t="s">
        <v>32</v>
      </c>
      <c r="P32" s="30" t="s">
        <v>135</v>
      </c>
      <c r="Q32" s="30" t="s">
        <v>28</v>
      </c>
      <c r="R32" s="15" t="s">
        <v>674</v>
      </c>
      <c r="S32" s="34" t="s">
        <v>675</v>
      </c>
      <c r="T32" s="35" t="s">
        <v>676</v>
      </c>
      <c r="Y32" s="9" t="str">
        <f t="shared" si="0"/>
        <v xml:space="preserve">---
SEQUENCE: I
UNIT/SUBUNIT: 4a
ROCK NAME: Harzburgite
CONTACT: continuous
TEXTURE: Granular
IGNEOUS SUMMARY: Serpentinized and oxidized harzburgite
ALTERATION: Serpentinized and highly oxidized harzburgite
VEINS: large white vein and few fine white veins
STRUCTURE: </v>
      </c>
      <c r="Z32" s="9" t="str">
        <f t="shared" si="1"/>
        <v xml:space="preserve">---
SEQUENCE: I
UNIT/SUBUNIT: 4a
ROCK NAME: Harzburgite
CONTACT: continuous
TEXTURE: Granular
IGNEOUS SUMMARY: Serpentinized and oxidized harzburgite
ALTERATION: Serpentinized and highly oxidized harzburgite
VEINS: large white vein and few fine white veins
STRUCTURE: </v>
      </c>
      <c r="AA32" s="9" t="s">
        <v>1407</v>
      </c>
    </row>
    <row r="33" spans="1:27" ht="66" customHeight="1" x14ac:dyDescent="0.55000000000000004">
      <c r="A33" s="3">
        <v>43335</v>
      </c>
      <c r="B33" s="3" t="s">
        <v>500</v>
      </c>
      <c r="D33" s="3" t="s">
        <v>501</v>
      </c>
      <c r="E33" s="30">
        <v>4</v>
      </c>
      <c r="F33" s="30">
        <v>4</v>
      </c>
      <c r="G33" s="31" t="s">
        <v>511</v>
      </c>
      <c r="H33" s="30">
        <v>32.5</v>
      </c>
      <c r="I33" s="30">
        <v>38</v>
      </c>
      <c r="J33" s="30" t="s">
        <v>184</v>
      </c>
      <c r="K33" s="32">
        <v>8.52</v>
      </c>
      <c r="L33" s="32">
        <v>8.5750000000000011</v>
      </c>
      <c r="M33" s="33" t="s">
        <v>1229</v>
      </c>
      <c r="N33" s="30" t="s">
        <v>41</v>
      </c>
      <c r="O33" s="30" t="s">
        <v>32</v>
      </c>
      <c r="P33" s="30" t="s">
        <v>59</v>
      </c>
      <c r="Q33" s="30" t="s">
        <v>28</v>
      </c>
      <c r="R33" s="15" t="s">
        <v>679</v>
      </c>
      <c r="S33" s="34" t="s">
        <v>675</v>
      </c>
      <c r="T33" s="35" t="s">
        <v>678</v>
      </c>
      <c r="Y33" s="9" t="e">
        <f>"---"&amp;CHAR(10)&amp;$M$4&amp;M33&amp;CHAR(10)&amp;$N$4&amp;N33&amp;CHAR(10)&amp;$O$4&amp;O33&amp;CHAR(10)&amp;$P$4&amp;P33&amp;CHAR(10)&amp;$Q$4&amp;Q33&amp;CHAR(10)&amp;$R$4&amp;R33&amp;CHAR(10)&amp;$S$4&amp;S33&amp;CHAR(10)&amp;$T$4&amp;#REF!&amp;CHAR(10)&amp;$U$4&amp;U33&amp;V33&amp;W33&amp;X33</f>
        <v>#REF!</v>
      </c>
      <c r="Z33" s="9" t="e">
        <f t="shared" si="1"/>
        <v>#REF!</v>
      </c>
      <c r="AA33" s="9" t="s">
        <v>1408</v>
      </c>
    </row>
    <row r="34" spans="1:27" ht="66" customHeight="1" x14ac:dyDescent="0.55000000000000004">
      <c r="A34" s="3">
        <v>43335</v>
      </c>
      <c r="B34" s="3" t="s">
        <v>500</v>
      </c>
      <c r="D34" s="3" t="s">
        <v>501</v>
      </c>
      <c r="E34" s="30">
        <v>4</v>
      </c>
      <c r="F34" s="30">
        <v>4</v>
      </c>
      <c r="G34" s="31" t="s">
        <v>511</v>
      </c>
      <c r="H34" s="30">
        <v>38</v>
      </c>
      <c r="I34" s="30">
        <v>41</v>
      </c>
      <c r="J34" s="30" t="s">
        <v>184</v>
      </c>
      <c r="K34" s="32">
        <v>8.5750000000000011</v>
      </c>
      <c r="L34" s="32">
        <v>8.6050000000000004</v>
      </c>
      <c r="M34" s="33" t="s">
        <v>1229</v>
      </c>
      <c r="N34" s="30" t="s">
        <v>41</v>
      </c>
      <c r="O34" s="30" t="s">
        <v>512</v>
      </c>
      <c r="P34" s="30" t="s">
        <v>27</v>
      </c>
      <c r="Q34" s="30" t="s">
        <v>28</v>
      </c>
      <c r="R34" s="14" t="s">
        <v>677</v>
      </c>
      <c r="S34" s="34" t="s">
        <v>484</v>
      </c>
      <c r="T34" s="35" t="s">
        <v>478</v>
      </c>
      <c r="Y34" s="9" t="str">
        <f t="shared" si="0"/>
        <v xml:space="preserve">---
SEQUENCE: I
UNIT/SUBUNIT: 4b
ROCK NAME: olivine gabbro
CONTACT: Intrusive
TEXTURE: Granular
IGNEOUS SUMMARY: Highly altered and gabbro
ALTERATION: highly altered 
VEINS: No veins
STRUCTURE: </v>
      </c>
      <c r="Z34" s="9" t="str">
        <f t="shared" si="1"/>
        <v xml:space="preserve">---
SEQUENCE: I
UNIT/SUBUNIT: 4b
ROCK NAME: olivine gabbro
CONTACT: Intrusive
TEXTURE: Granular
IGNEOUS SUMMARY: Highly altered and gabbro
ALTERATION: highly altered 
VEINS: No veins
STRUCTURE: </v>
      </c>
      <c r="AA34" s="9" t="s">
        <v>1409</v>
      </c>
    </row>
    <row r="35" spans="1:27" ht="66" customHeight="1" x14ac:dyDescent="0.55000000000000004">
      <c r="A35" s="3">
        <v>43335</v>
      </c>
      <c r="B35" s="3" t="s">
        <v>500</v>
      </c>
      <c r="D35" s="3" t="s">
        <v>501</v>
      </c>
      <c r="E35" s="30">
        <v>4</v>
      </c>
      <c r="F35" s="30">
        <v>4</v>
      </c>
      <c r="G35" s="31" t="s">
        <v>511</v>
      </c>
      <c r="H35" s="30">
        <v>41</v>
      </c>
      <c r="I35" s="30">
        <v>44</v>
      </c>
      <c r="J35" s="30" t="s">
        <v>184</v>
      </c>
      <c r="K35" s="32">
        <v>8.6050000000000004</v>
      </c>
      <c r="L35" s="32">
        <v>8.6349999999999998</v>
      </c>
      <c r="M35" s="33" t="s">
        <v>1229</v>
      </c>
      <c r="N35" s="30" t="s">
        <v>41</v>
      </c>
      <c r="O35" s="30" t="s">
        <v>32</v>
      </c>
      <c r="P35" s="30" t="s">
        <v>27</v>
      </c>
      <c r="Q35" s="30" t="s">
        <v>28</v>
      </c>
      <c r="R35" s="15"/>
      <c r="S35" s="34"/>
      <c r="Y35" s="9" t="str">
        <f>"---"&amp;CHAR(10)&amp;$M$4&amp;M35&amp;CHAR(10)&amp;$N$4&amp;N35&amp;CHAR(10)&amp;$O$4&amp;O35&amp;CHAR(10)&amp;$P$4&amp;P35&amp;CHAR(10)&amp;$Q$4&amp;Q35&amp;CHAR(10)&amp;$R$4&amp;R35&amp;CHAR(10)&amp;$S$4&amp;S35&amp;CHAR(10)&amp;$T$4&amp;T33&amp;CHAR(10)&amp;$U$4&amp;U35&amp;V35&amp;W35&amp;X35</f>
        <v xml:space="preserve">---
SEQUENCE: I
UNIT/SUBUNIT: 4b
ROCK NAME: Harzburgite
CONTACT: Intrusive
TEXTURE: Granular
IGNEOUS SUMMARY: 
ALTERATION: 
VEINS: few fine white veins
STRUCTURE: </v>
      </c>
      <c r="Z35" s="9" t="str">
        <f t="shared" si="1"/>
        <v/>
      </c>
      <c r="AA35" s="9" t="s">
        <v>1410</v>
      </c>
    </row>
    <row r="36" spans="1:27" ht="66" customHeight="1" x14ac:dyDescent="0.55000000000000004">
      <c r="A36" s="3">
        <v>43335</v>
      </c>
      <c r="B36" s="3" t="s">
        <v>500</v>
      </c>
      <c r="D36" s="3" t="s">
        <v>501</v>
      </c>
      <c r="E36" s="30">
        <v>4</v>
      </c>
      <c r="F36" s="30">
        <v>4</v>
      </c>
      <c r="G36" s="31" t="s">
        <v>511</v>
      </c>
      <c r="H36" s="30">
        <v>44</v>
      </c>
      <c r="I36" s="30">
        <v>47</v>
      </c>
      <c r="J36" s="30" t="s">
        <v>184</v>
      </c>
      <c r="K36" s="32">
        <v>8.6349999999999998</v>
      </c>
      <c r="L36" s="32">
        <v>8.6650000000000009</v>
      </c>
      <c r="M36" s="33" t="s">
        <v>1229</v>
      </c>
      <c r="N36" s="30" t="s">
        <v>41</v>
      </c>
      <c r="O36" s="30" t="s">
        <v>512</v>
      </c>
      <c r="P36" s="30" t="s">
        <v>27</v>
      </c>
      <c r="Q36" s="30" t="s">
        <v>28</v>
      </c>
      <c r="R36" s="14" t="s">
        <v>672</v>
      </c>
      <c r="S36" s="34" t="s">
        <v>484</v>
      </c>
      <c r="T36" s="35" t="s">
        <v>678</v>
      </c>
      <c r="Y36" s="9" t="str">
        <f t="shared" si="0"/>
        <v xml:space="preserve">---
SEQUENCE: I
UNIT/SUBUNIT: 4b
ROCK NAME: olivine gabbro
CONTACT: Intrusive
TEXTURE: Granular
IGNEOUS SUMMARY: Highly altered gabbro 
ALTERATION: highly altered 
VEINS: few fine white veins
STRUCTURE: </v>
      </c>
      <c r="Z36" s="9" t="str">
        <f t="shared" si="1"/>
        <v xml:space="preserve">---
SEQUENCE: I
UNIT/SUBUNIT: 4b
ROCK NAME: olivine gabbro
CONTACT: Intrusive
TEXTURE: Granular
IGNEOUS SUMMARY: Highly altered gabbro 
ALTERATION: highly altered 
VEINS: few fine white veins
STRUCTURE: </v>
      </c>
      <c r="AA36" s="9" t="s">
        <v>1411</v>
      </c>
    </row>
    <row r="37" spans="1:27" ht="66" customHeight="1" x14ac:dyDescent="0.55000000000000004">
      <c r="A37" s="3">
        <v>43335</v>
      </c>
      <c r="B37" s="3" t="s">
        <v>500</v>
      </c>
      <c r="D37" s="3" t="s">
        <v>501</v>
      </c>
      <c r="E37" s="30">
        <v>4</v>
      </c>
      <c r="F37" s="30">
        <v>4</v>
      </c>
      <c r="G37" s="31" t="s">
        <v>511</v>
      </c>
      <c r="H37" s="30">
        <v>47</v>
      </c>
      <c r="I37" s="30">
        <v>70.5</v>
      </c>
      <c r="J37" s="30" t="s">
        <v>184</v>
      </c>
      <c r="K37" s="32">
        <v>8.6650000000000009</v>
      </c>
      <c r="L37" s="32">
        <v>8.9</v>
      </c>
      <c r="M37" s="33" t="s">
        <v>1229</v>
      </c>
      <c r="N37" s="30" t="s">
        <v>41</v>
      </c>
      <c r="O37" s="30" t="s">
        <v>32</v>
      </c>
      <c r="P37" s="30" t="s">
        <v>27</v>
      </c>
      <c r="Q37" s="30" t="s">
        <v>28</v>
      </c>
      <c r="R37" s="14"/>
      <c r="S37" s="34"/>
      <c r="T37" s="35"/>
      <c r="Y37" s="9" t="str">
        <f t="shared" si="0"/>
        <v xml:space="preserve">---
SEQUENCE: I
UNIT/SUBUNIT: 4b
ROCK NAME: Harzburgite
CONTACT: Intrusive
TEXTURE: Granular
IGNEOUS SUMMARY: 
ALTERATION: 
VEINS: 
STRUCTURE: </v>
      </c>
      <c r="Z37" s="9" t="str">
        <f t="shared" si="1"/>
        <v/>
      </c>
      <c r="AA37" s="9" t="s">
        <v>1412</v>
      </c>
    </row>
    <row r="38" spans="1:27" ht="66" customHeight="1" x14ac:dyDescent="0.55000000000000004">
      <c r="A38" s="3">
        <v>43335</v>
      </c>
      <c r="B38" s="3" t="s">
        <v>500</v>
      </c>
      <c r="D38" s="3" t="s">
        <v>501</v>
      </c>
      <c r="E38" s="30">
        <v>5</v>
      </c>
      <c r="F38" s="30">
        <v>1</v>
      </c>
      <c r="G38" s="31" t="s">
        <v>45</v>
      </c>
      <c r="H38" s="30">
        <v>0</v>
      </c>
      <c r="I38" s="30">
        <v>29.5</v>
      </c>
      <c r="J38" s="30" t="s">
        <v>184</v>
      </c>
      <c r="K38" s="32">
        <v>8.6999999999999993</v>
      </c>
      <c r="L38" s="32">
        <v>8.9949999999999992</v>
      </c>
      <c r="M38" s="33" t="s">
        <v>1229</v>
      </c>
      <c r="N38" s="30" t="s">
        <v>41</v>
      </c>
      <c r="O38" s="30" t="s">
        <v>32</v>
      </c>
      <c r="P38" s="30" t="s">
        <v>135</v>
      </c>
      <c r="Q38" s="30" t="s">
        <v>28</v>
      </c>
      <c r="R38" s="15" t="s">
        <v>679</v>
      </c>
      <c r="S38" s="34" t="s">
        <v>675</v>
      </c>
      <c r="T38" s="35" t="s">
        <v>678</v>
      </c>
      <c r="Y38" s="9" t="str">
        <f t="shared" si="0"/>
        <v xml:space="preserve">---
SEQUENCE: I
UNIT/SUBUNIT: 4b
ROCK NAME: Harzburgite
CONTACT: continuous
TEXTURE: Granular
IGNEOUS SUMMARY: Serpentinized and oxidized harzburgite with a large, altered crosscutting white vein
ALTERATION: Serpentinized and highly oxidized harzburgite
VEINS: few fine white veins
STRUCTURE: </v>
      </c>
      <c r="Z38" s="9" t="str">
        <f t="shared" si="1"/>
        <v xml:space="preserve">---
SEQUENCE: I
UNIT/SUBUNIT: 4b
ROCK NAME: Harzburgite
CONTACT: continuous
TEXTURE: Granular
IGNEOUS SUMMARY: Serpentinized and oxidized harzburgite with a large, altered crosscutting white vein
ALTERATION: Serpentinized and highly oxidized harzburgite
VEINS: few fine white veins
STRUCTURE: </v>
      </c>
      <c r="AA38" s="9" t="s">
        <v>1413</v>
      </c>
    </row>
    <row r="39" spans="1:27" ht="66" customHeight="1" x14ac:dyDescent="0.55000000000000004">
      <c r="A39" s="3">
        <v>43335</v>
      </c>
      <c r="B39" s="3" t="s">
        <v>500</v>
      </c>
      <c r="D39" s="3" t="s">
        <v>501</v>
      </c>
      <c r="E39" s="30">
        <v>5</v>
      </c>
      <c r="F39" s="30">
        <v>1</v>
      </c>
      <c r="G39" s="31" t="s">
        <v>45</v>
      </c>
      <c r="H39" s="30">
        <v>29.5</v>
      </c>
      <c r="I39" s="30">
        <v>48</v>
      </c>
      <c r="J39" s="30" t="s">
        <v>184</v>
      </c>
      <c r="K39" s="32">
        <v>8.9949999999999992</v>
      </c>
      <c r="L39" s="32">
        <v>9.18</v>
      </c>
      <c r="M39" s="33" t="s">
        <v>1229</v>
      </c>
      <c r="N39" s="45" t="s">
        <v>42</v>
      </c>
      <c r="O39" s="30" t="s">
        <v>26</v>
      </c>
      <c r="P39" s="30" t="s">
        <v>27</v>
      </c>
      <c r="Q39" s="30" t="s">
        <v>28</v>
      </c>
      <c r="R39" s="14" t="s">
        <v>672</v>
      </c>
      <c r="S39" s="34" t="s">
        <v>484</v>
      </c>
      <c r="T39" s="35" t="s">
        <v>680</v>
      </c>
      <c r="Y39" s="9" t="str">
        <f t="shared" si="0"/>
        <v xml:space="preserve">---
SEQUENCE: I
UNIT/SUBUNIT: 4c
ROCK NAME: Gabbro
CONTACT: Intrusive
TEXTURE: Granular
IGNEOUS SUMMARY: Highly altered gabbro 
ALTERATION: highly altered 
VEINS: large white and black veins
STRUCTURE: </v>
      </c>
      <c r="Z39" s="9" t="str">
        <f t="shared" si="1"/>
        <v xml:space="preserve">---
SEQUENCE: I
UNIT/SUBUNIT: 4c
ROCK NAME: Gabbro
CONTACT: Intrusive
TEXTURE: Granular
IGNEOUS SUMMARY: Highly altered gabbro 
ALTERATION: highly altered 
VEINS: large white and black veins
STRUCTURE: </v>
      </c>
      <c r="AA39" s="9" t="s">
        <v>1414</v>
      </c>
    </row>
    <row r="40" spans="1:27" ht="66" customHeight="1" x14ac:dyDescent="0.55000000000000004">
      <c r="A40" s="3">
        <v>43335</v>
      </c>
      <c r="B40" s="3" t="s">
        <v>500</v>
      </c>
      <c r="D40" s="3" t="s">
        <v>501</v>
      </c>
      <c r="E40" s="30">
        <v>5</v>
      </c>
      <c r="F40" s="30">
        <v>1</v>
      </c>
      <c r="G40" s="31" t="s">
        <v>45</v>
      </c>
      <c r="H40" s="30">
        <v>48</v>
      </c>
      <c r="I40" s="30">
        <v>97</v>
      </c>
      <c r="J40" s="30" t="s">
        <v>184</v>
      </c>
      <c r="K40" s="32">
        <v>9.18</v>
      </c>
      <c r="L40" s="32">
        <v>9.67</v>
      </c>
      <c r="M40" s="33" t="s">
        <v>1229</v>
      </c>
      <c r="N40" s="45" t="s">
        <v>43</v>
      </c>
      <c r="O40" s="30" t="s">
        <v>32</v>
      </c>
      <c r="P40" s="30" t="s">
        <v>27</v>
      </c>
      <c r="Q40" s="30" t="s">
        <v>28</v>
      </c>
      <c r="R40" s="14" t="s">
        <v>681</v>
      </c>
      <c r="S40" s="34" t="s">
        <v>667</v>
      </c>
      <c r="T40" s="35" t="s">
        <v>682</v>
      </c>
      <c r="Y40" s="9" t="str">
        <f t="shared" si="0"/>
        <v xml:space="preserve">---
SEQUENCE: I
UNIT/SUBUNIT: 4d
ROCK NAME: Harzburgite
CONTACT: Intrusive
TEXTURE: Granular
IGNEOUS SUMMARY: Serpentinized and oxidized harzburgite 
ALTERATION: Serpentinized and oxidized
VEINS: large green to white vein
STRUCTURE: </v>
      </c>
      <c r="Z40" s="9" t="str">
        <f t="shared" si="1"/>
        <v xml:space="preserve">---
SEQUENCE: I
UNIT/SUBUNIT: 4d
ROCK NAME: Harzburgite
CONTACT: Intrusive
TEXTURE: Granular
IGNEOUS SUMMARY: Serpentinized and oxidized harzburgite 
ALTERATION: Serpentinized and oxidized
VEINS: large green to white vein
STRUCTURE: </v>
      </c>
      <c r="AA40" s="9" t="s">
        <v>1415</v>
      </c>
    </row>
    <row r="41" spans="1:27" ht="66" customHeight="1" x14ac:dyDescent="0.55000000000000004">
      <c r="A41" s="3">
        <v>43335</v>
      </c>
      <c r="B41" s="3" t="s">
        <v>500</v>
      </c>
      <c r="D41" s="3" t="s">
        <v>501</v>
      </c>
      <c r="E41" s="30">
        <v>5</v>
      </c>
      <c r="F41" s="30">
        <v>2</v>
      </c>
      <c r="G41" s="31" t="s">
        <v>513</v>
      </c>
      <c r="H41" s="30">
        <v>0</v>
      </c>
      <c r="I41" s="30">
        <v>27.5</v>
      </c>
      <c r="J41" s="30" t="s">
        <v>184</v>
      </c>
      <c r="K41" s="32">
        <v>9.67</v>
      </c>
      <c r="L41" s="32">
        <v>9.9450000000000003</v>
      </c>
      <c r="M41" s="33" t="s">
        <v>1229</v>
      </c>
      <c r="N41" s="45" t="s">
        <v>43</v>
      </c>
      <c r="O41" s="30" t="s">
        <v>32</v>
      </c>
      <c r="P41" s="30" t="s">
        <v>135</v>
      </c>
      <c r="Q41" s="30" t="s">
        <v>28</v>
      </c>
      <c r="R41" s="14" t="s">
        <v>681</v>
      </c>
      <c r="S41" s="34" t="s">
        <v>667</v>
      </c>
      <c r="T41" s="35" t="s">
        <v>682</v>
      </c>
      <c r="Y41" s="9" t="str">
        <f t="shared" si="0"/>
        <v xml:space="preserve">---
SEQUENCE: I
UNIT/SUBUNIT: 4d
ROCK NAME: Harzburgite
CONTACT: continuous
TEXTURE: Granular
IGNEOUS SUMMARY: Serpentinized and oxidized harzburgite 
ALTERATION: Serpentinized and oxidized
VEINS: large green to white vein
STRUCTURE: </v>
      </c>
      <c r="Z41" s="9" t="str">
        <f t="shared" si="1"/>
        <v xml:space="preserve">---
SEQUENCE: I
UNIT/SUBUNIT: 4d
ROCK NAME: Harzburgite
CONTACT: continuous
TEXTURE: Granular
IGNEOUS SUMMARY: Serpentinized and oxidized harzburgite 
ALTERATION: Serpentinized and oxidized
VEINS: large green to white vein
STRUCTURE: </v>
      </c>
      <c r="AA41" s="9" t="s">
        <v>1416</v>
      </c>
    </row>
    <row r="42" spans="1:27" ht="66" customHeight="1" x14ac:dyDescent="0.55000000000000004">
      <c r="A42" s="3">
        <v>43335</v>
      </c>
      <c r="B42" s="3" t="s">
        <v>500</v>
      </c>
      <c r="D42" s="3" t="s">
        <v>501</v>
      </c>
      <c r="E42" s="30">
        <v>5</v>
      </c>
      <c r="F42" s="30">
        <v>2</v>
      </c>
      <c r="G42" s="31" t="s">
        <v>513</v>
      </c>
      <c r="H42" s="30">
        <v>27.5</v>
      </c>
      <c r="I42" s="30">
        <v>61.5</v>
      </c>
      <c r="J42" s="30" t="s">
        <v>184</v>
      </c>
      <c r="K42" s="32">
        <v>9.9450000000000003</v>
      </c>
      <c r="L42" s="32">
        <v>10.285</v>
      </c>
      <c r="M42" s="33" t="s">
        <v>1229</v>
      </c>
      <c r="N42" s="45" t="s">
        <v>44</v>
      </c>
      <c r="O42" s="30" t="s">
        <v>32</v>
      </c>
      <c r="P42" s="30" t="s">
        <v>59</v>
      </c>
      <c r="Q42" s="30" t="s">
        <v>28</v>
      </c>
      <c r="R42" s="15" t="s">
        <v>681</v>
      </c>
      <c r="S42" s="34" t="s">
        <v>667</v>
      </c>
      <c r="T42" s="35" t="s">
        <v>678</v>
      </c>
      <c r="Y42" s="9" t="str">
        <f t="shared" si="0"/>
        <v xml:space="preserve">---
SEQUENCE: I
UNIT/SUBUNIT: 4e
ROCK NAME: Harzburgite
CONTACT: Colour
TEXTURE: Granular
IGNEOUS SUMMARY: Serpentinized and oxidized harzburgite 
ALTERATION: Serpentinized and oxidized
VEINS: few fine white veins
STRUCTURE: </v>
      </c>
      <c r="Z42" s="9" t="str">
        <f t="shared" si="1"/>
        <v xml:space="preserve">---
SEQUENCE: I
UNIT/SUBUNIT: 4e
ROCK NAME: Harzburgite
CONTACT: Colour
TEXTURE: Granular
IGNEOUS SUMMARY: Serpentinized and oxidized harzburgite 
ALTERATION: Serpentinized and oxidized
VEINS: few fine white veins
STRUCTURE: </v>
      </c>
      <c r="AA42" s="9" t="s">
        <v>1417</v>
      </c>
    </row>
    <row r="43" spans="1:27" ht="66" customHeight="1" x14ac:dyDescent="0.55000000000000004">
      <c r="A43" s="3">
        <v>43335</v>
      </c>
      <c r="B43" s="3" t="s">
        <v>500</v>
      </c>
      <c r="D43" s="3" t="s">
        <v>501</v>
      </c>
      <c r="E43" s="30">
        <v>5</v>
      </c>
      <c r="F43" s="30">
        <v>3</v>
      </c>
      <c r="G43" s="31" t="s">
        <v>514</v>
      </c>
      <c r="H43" s="30">
        <v>0</v>
      </c>
      <c r="I43" s="30">
        <v>35</v>
      </c>
      <c r="J43" s="30" t="s">
        <v>184</v>
      </c>
      <c r="K43" s="32">
        <v>10.285</v>
      </c>
      <c r="L43" s="32">
        <v>10.635</v>
      </c>
      <c r="M43" s="33" t="s">
        <v>1229</v>
      </c>
      <c r="N43" s="45" t="s">
        <v>44</v>
      </c>
      <c r="O43" s="30" t="s">
        <v>32</v>
      </c>
      <c r="P43" s="30" t="s">
        <v>135</v>
      </c>
      <c r="Q43" s="30" t="s">
        <v>28</v>
      </c>
      <c r="R43" s="15" t="s">
        <v>681</v>
      </c>
      <c r="S43" s="34" t="s">
        <v>667</v>
      </c>
      <c r="T43" s="35" t="s">
        <v>678</v>
      </c>
      <c r="Y43" s="9" t="str">
        <f t="shared" si="0"/>
        <v xml:space="preserve">---
SEQUENCE: I
UNIT/SUBUNIT: 4e
ROCK NAME: Harzburgite
CONTACT: continuous
TEXTURE: Granular
IGNEOUS SUMMARY: Serpentinized and oxidized harzburgite 
ALTERATION: Serpentinized and oxidized
VEINS: few fine white veins
STRUCTURE: </v>
      </c>
      <c r="Z43" s="9" t="str">
        <f t="shared" si="1"/>
        <v xml:space="preserve">---
SEQUENCE: I
UNIT/SUBUNIT: 4e
ROCK NAME: Harzburgite
CONTACT: continuous
TEXTURE: Granular
IGNEOUS SUMMARY: Serpentinized and oxidized harzburgite 
ALTERATION: Serpentinized and oxidized
VEINS: few fine white veins
STRUCTURE: </v>
      </c>
      <c r="AA43" s="9" t="s">
        <v>1418</v>
      </c>
    </row>
    <row r="44" spans="1:27" ht="66" customHeight="1" x14ac:dyDescent="0.55000000000000004">
      <c r="A44" s="3">
        <v>43335</v>
      </c>
      <c r="B44" s="3" t="s">
        <v>500</v>
      </c>
      <c r="D44" s="3" t="s">
        <v>501</v>
      </c>
      <c r="E44" s="30">
        <v>5</v>
      </c>
      <c r="F44" s="30">
        <v>3</v>
      </c>
      <c r="G44" s="31" t="s">
        <v>514</v>
      </c>
      <c r="H44" s="30">
        <v>35</v>
      </c>
      <c r="I44" s="30">
        <v>61</v>
      </c>
      <c r="J44" s="30" t="s">
        <v>184</v>
      </c>
      <c r="K44" s="32">
        <v>10.635</v>
      </c>
      <c r="L44" s="32">
        <v>10.895</v>
      </c>
      <c r="M44" s="33" t="s">
        <v>1229</v>
      </c>
      <c r="N44" s="45" t="s">
        <v>515</v>
      </c>
      <c r="O44" s="30" t="s">
        <v>32</v>
      </c>
      <c r="P44" s="30" t="s">
        <v>59</v>
      </c>
      <c r="Q44" s="30" t="s">
        <v>28</v>
      </c>
      <c r="R44" s="15" t="s">
        <v>683</v>
      </c>
      <c r="S44" s="34" t="s">
        <v>666</v>
      </c>
      <c r="T44" s="35" t="s">
        <v>684</v>
      </c>
      <c r="Y44" s="9" t="str">
        <f t="shared" si="0"/>
        <v xml:space="preserve">---
SEQUENCE: I
UNIT/SUBUNIT: 4f
ROCK NAME: Harzburgite
CONTACT: Colour
TEXTURE: Granular
IGNEOUS SUMMARY: Serpentinized and highly oxidized harzburgite 
ALTERATION: Serpentinized and highly oxidized
VEINS: few green and black veins
STRUCTURE: </v>
      </c>
      <c r="Z44" s="9" t="str">
        <f t="shared" si="1"/>
        <v xml:space="preserve">---
SEQUENCE: I
UNIT/SUBUNIT: 4f
ROCK NAME: Harzburgite
CONTACT: Colour
TEXTURE: Granular
IGNEOUS SUMMARY: Serpentinized and highly oxidized harzburgite 
ALTERATION: Serpentinized and highly oxidized
VEINS: few green and black veins
STRUCTURE: </v>
      </c>
      <c r="AA44" s="9" t="s">
        <v>1419</v>
      </c>
    </row>
    <row r="45" spans="1:27" ht="66" customHeight="1" x14ac:dyDescent="0.55000000000000004">
      <c r="A45" s="3">
        <v>43335</v>
      </c>
      <c r="B45" s="3" t="s">
        <v>500</v>
      </c>
      <c r="D45" s="3" t="s">
        <v>501</v>
      </c>
      <c r="E45" s="30">
        <v>5</v>
      </c>
      <c r="F45" s="30">
        <v>4</v>
      </c>
      <c r="G45" s="31" t="s">
        <v>516</v>
      </c>
      <c r="H45" s="30">
        <v>0</v>
      </c>
      <c r="I45" s="30">
        <v>52</v>
      </c>
      <c r="J45" s="30" t="s">
        <v>184</v>
      </c>
      <c r="K45" s="32">
        <v>10.895</v>
      </c>
      <c r="L45" s="32">
        <v>11.414999999999999</v>
      </c>
      <c r="M45" s="33" t="s">
        <v>1229</v>
      </c>
      <c r="N45" s="45" t="s">
        <v>515</v>
      </c>
      <c r="O45" s="30" t="s">
        <v>32</v>
      </c>
      <c r="P45" s="30" t="s">
        <v>59</v>
      </c>
      <c r="Q45" s="30" t="s">
        <v>28</v>
      </c>
      <c r="R45" s="14" t="s">
        <v>683</v>
      </c>
      <c r="S45" s="34" t="s">
        <v>666</v>
      </c>
      <c r="T45" s="35" t="s">
        <v>684</v>
      </c>
      <c r="Y45" s="9" t="str">
        <f t="shared" si="0"/>
        <v xml:space="preserve">---
SEQUENCE: I
UNIT/SUBUNIT: 4f
ROCK NAME: Harzburgite
CONTACT: Colour
TEXTURE: Granular
IGNEOUS SUMMARY: Serpentinized and highly oxidized harzburgite 
ALTERATION: Serpentinized and highly oxidized
VEINS: few green and black veins
STRUCTURE: </v>
      </c>
      <c r="Z45" s="9" t="str">
        <f t="shared" si="1"/>
        <v xml:space="preserve">---
SEQUENCE: I
UNIT/SUBUNIT: 4f
ROCK NAME: Harzburgite
CONTACT: Colour
TEXTURE: Granular
IGNEOUS SUMMARY: Serpentinized and highly oxidized harzburgite 
ALTERATION: Serpentinized and highly oxidized
VEINS: few green and black veins
STRUCTURE: </v>
      </c>
      <c r="AA45" s="9" t="s">
        <v>1419</v>
      </c>
    </row>
    <row r="46" spans="1:27" ht="66" customHeight="1" x14ac:dyDescent="0.55000000000000004">
      <c r="A46" s="3">
        <v>43335</v>
      </c>
      <c r="B46" s="3" t="s">
        <v>500</v>
      </c>
      <c r="D46" s="3" t="s">
        <v>501</v>
      </c>
      <c r="E46" s="30">
        <v>5</v>
      </c>
      <c r="F46" s="30">
        <v>4</v>
      </c>
      <c r="G46" s="31" t="s">
        <v>516</v>
      </c>
      <c r="H46" s="30">
        <v>52</v>
      </c>
      <c r="I46" s="30">
        <v>55</v>
      </c>
      <c r="J46" s="30" t="s">
        <v>184</v>
      </c>
      <c r="K46" s="32">
        <v>11.414999999999999</v>
      </c>
      <c r="L46" s="32">
        <v>11.445</v>
      </c>
      <c r="M46" s="33" t="s">
        <v>1229</v>
      </c>
      <c r="N46" s="45" t="s">
        <v>515</v>
      </c>
      <c r="O46" s="30" t="s">
        <v>30</v>
      </c>
      <c r="P46" s="30" t="s">
        <v>27</v>
      </c>
      <c r="Q46" s="30" t="s">
        <v>28</v>
      </c>
      <c r="R46" s="14" t="s">
        <v>479</v>
      </c>
      <c r="S46" s="34" t="s">
        <v>484</v>
      </c>
      <c r="T46" s="35" t="s">
        <v>163</v>
      </c>
      <c r="Y46" s="9" t="str">
        <f t="shared" si="0"/>
        <v xml:space="preserve">---
SEQUENCE: I
UNIT/SUBUNIT: 4f
ROCK NAME: Olivine gabbro
CONTACT: Intrusive
TEXTURE: Granular
IGNEOUS SUMMARY: Highly altered olivine gabbro
ALTERATION: highly altered 
VEINS: few green veins
STRUCTURE: </v>
      </c>
      <c r="Z46" s="9" t="str">
        <f t="shared" si="1"/>
        <v xml:space="preserve">---
SEQUENCE: I
UNIT/SUBUNIT: 4f
ROCK NAME: Olivine gabbro
CONTACT: Intrusive
TEXTURE: Granular
IGNEOUS SUMMARY: Highly altered olivine gabbro
ALTERATION: highly altered 
VEINS: few green veins
STRUCTURE: </v>
      </c>
      <c r="AA46" s="9" t="s">
        <v>1420</v>
      </c>
    </row>
    <row r="47" spans="1:27" ht="66" customHeight="1" x14ac:dyDescent="0.55000000000000004">
      <c r="A47" s="3">
        <v>43335</v>
      </c>
      <c r="B47" s="3" t="s">
        <v>500</v>
      </c>
      <c r="D47" s="3" t="s">
        <v>501</v>
      </c>
      <c r="E47" s="30">
        <v>5</v>
      </c>
      <c r="F47" s="30">
        <v>4</v>
      </c>
      <c r="G47" s="31" t="s">
        <v>516</v>
      </c>
      <c r="H47" s="30">
        <v>55</v>
      </c>
      <c r="I47" s="30">
        <v>73</v>
      </c>
      <c r="J47" s="30" t="s">
        <v>184</v>
      </c>
      <c r="K47" s="32">
        <v>11.445</v>
      </c>
      <c r="L47" s="32">
        <v>11.625</v>
      </c>
      <c r="M47" s="33" t="s">
        <v>1229</v>
      </c>
      <c r="N47" s="45" t="s">
        <v>515</v>
      </c>
      <c r="O47" s="30" t="s">
        <v>32</v>
      </c>
      <c r="P47" s="30" t="s">
        <v>27</v>
      </c>
      <c r="Q47" s="30" t="s">
        <v>28</v>
      </c>
      <c r="R47" s="15"/>
      <c r="S47" s="34"/>
      <c r="T47" s="35"/>
      <c r="Y47" s="9" t="str">
        <f t="shared" si="0"/>
        <v xml:space="preserve">---
SEQUENCE: I
UNIT/SUBUNIT: 4f
ROCK NAME: Harzburgite
CONTACT: Intrusive
TEXTURE: Granular
IGNEOUS SUMMARY: 
ALTERATION: 
VEINS: 
STRUCTURE: </v>
      </c>
      <c r="Z47" s="9" t="str">
        <f t="shared" si="1"/>
        <v/>
      </c>
      <c r="AA47" s="9" t="s">
        <v>1421</v>
      </c>
    </row>
    <row r="48" spans="1:27" ht="66" customHeight="1" x14ac:dyDescent="0.55000000000000004">
      <c r="A48" s="3">
        <v>43335</v>
      </c>
      <c r="B48" s="3" t="s">
        <v>500</v>
      </c>
      <c r="D48" s="3" t="s">
        <v>501</v>
      </c>
      <c r="E48" s="30">
        <v>5</v>
      </c>
      <c r="F48" s="30">
        <v>4</v>
      </c>
      <c r="G48" s="31" t="s">
        <v>516</v>
      </c>
      <c r="H48" s="30">
        <v>73</v>
      </c>
      <c r="I48" s="30">
        <v>77</v>
      </c>
      <c r="J48" s="30" t="s">
        <v>184</v>
      </c>
      <c r="K48" s="32">
        <v>11.625</v>
      </c>
      <c r="L48" s="32">
        <v>11.664999999999999</v>
      </c>
      <c r="M48" s="33" t="s">
        <v>1229</v>
      </c>
      <c r="N48" s="45" t="s">
        <v>517</v>
      </c>
      <c r="O48" s="30" t="s">
        <v>32</v>
      </c>
      <c r="P48" s="30" t="s">
        <v>59</v>
      </c>
      <c r="Q48" s="30" t="s">
        <v>28</v>
      </c>
      <c r="R48" s="14" t="s">
        <v>681</v>
      </c>
      <c r="S48" s="34" t="s">
        <v>667</v>
      </c>
      <c r="T48" s="35" t="s">
        <v>478</v>
      </c>
      <c r="Y48" s="9" t="str">
        <f t="shared" si="0"/>
        <v xml:space="preserve">---
SEQUENCE: I
UNIT/SUBUNIT: 4g
ROCK NAME: Harzburgite
CONTACT: Colour
TEXTURE: Granular
IGNEOUS SUMMARY: Serpentinized and oxidized harzburgite 
ALTERATION: Serpentinized and oxidized
VEINS: No veins
STRUCTURE: </v>
      </c>
      <c r="Z48" s="9" t="str">
        <f t="shared" si="1"/>
        <v xml:space="preserve">---
SEQUENCE: I
UNIT/SUBUNIT: 4g
ROCK NAME: Harzburgite
CONTACT: Colour
TEXTURE: Granular
IGNEOUS SUMMARY: Serpentinized and oxidized harzburgite 
ALTERATION: Serpentinized and oxidized
VEINS: No veins
STRUCTURE: </v>
      </c>
      <c r="AA48" s="9" t="s">
        <v>1422</v>
      </c>
    </row>
    <row r="49" spans="1:27" ht="66" customHeight="1" x14ac:dyDescent="0.55000000000000004">
      <c r="A49" s="3">
        <v>43335</v>
      </c>
      <c r="B49" s="3" t="s">
        <v>500</v>
      </c>
      <c r="D49" s="3" t="s">
        <v>501</v>
      </c>
      <c r="E49" s="30">
        <v>5</v>
      </c>
      <c r="F49" s="30">
        <v>4</v>
      </c>
      <c r="G49" s="31" t="s">
        <v>516</v>
      </c>
      <c r="H49" s="30">
        <v>77</v>
      </c>
      <c r="I49" s="30">
        <v>78</v>
      </c>
      <c r="J49" s="30" t="s">
        <v>184</v>
      </c>
      <c r="K49" s="32">
        <v>11.664999999999999</v>
      </c>
      <c r="L49" s="32">
        <v>11.674999999999999</v>
      </c>
      <c r="M49" s="33" t="s">
        <v>1229</v>
      </c>
      <c r="N49" s="45" t="s">
        <v>517</v>
      </c>
      <c r="O49" s="30" t="s">
        <v>30</v>
      </c>
      <c r="P49" s="30" t="s">
        <v>27</v>
      </c>
      <c r="Q49" s="30" t="s">
        <v>28</v>
      </c>
      <c r="R49" s="14" t="s">
        <v>479</v>
      </c>
      <c r="S49" s="34" t="s">
        <v>484</v>
      </c>
      <c r="T49" s="35" t="s">
        <v>685</v>
      </c>
      <c r="Y49" s="9" t="str">
        <f t="shared" si="0"/>
        <v xml:space="preserve">---
SEQUENCE: I
UNIT/SUBUNIT: 4g
ROCK NAME: Olivine gabbro
CONTACT: Intrusive
TEXTURE: Granular
IGNEOUS SUMMARY: Highly altered olivine gabbro
ALTERATION: highly altered 
VEINS: some fine white veins
STRUCTURE: </v>
      </c>
      <c r="Z49" s="9" t="str">
        <f t="shared" si="1"/>
        <v xml:space="preserve">---
SEQUENCE: I
UNIT/SUBUNIT: 4g
ROCK NAME: Olivine gabbro
CONTACT: Intrusive
TEXTURE: Granular
IGNEOUS SUMMARY: Highly altered olivine gabbro
ALTERATION: highly altered 
VEINS: some fine white veins
STRUCTURE: </v>
      </c>
      <c r="AA49" s="9" t="s">
        <v>1423</v>
      </c>
    </row>
    <row r="50" spans="1:27" ht="66" customHeight="1" x14ac:dyDescent="0.55000000000000004">
      <c r="A50" s="3">
        <v>43335</v>
      </c>
      <c r="B50" s="3" t="s">
        <v>500</v>
      </c>
      <c r="D50" s="3" t="s">
        <v>501</v>
      </c>
      <c r="E50" s="30">
        <v>5</v>
      </c>
      <c r="F50" s="30">
        <v>4</v>
      </c>
      <c r="G50" s="31" t="s">
        <v>516</v>
      </c>
      <c r="H50" s="30">
        <v>78</v>
      </c>
      <c r="I50" s="30">
        <v>82</v>
      </c>
      <c r="J50" s="30" t="s">
        <v>184</v>
      </c>
      <c r="K50" s="32">
        <v>11.674999999999999</v>
      </c>
      <c r="L50" s="32">
        <v>11.715</v>
      </c>
      <c r="M50" s="33" t="s">
        <v>1229</v>
      </c>
      <c r="N50" s="45" t="s">
        <v>517</v>
      </c>
      <c r="O50" s="30" t="s">
        <v>32</v>
      </c>
      <c r="P50" s="30" t="s">
        <v>27</v>
      </c>
      <c r="Q50" s="30" t="s">
        <v>28</v>
      </c>
      <c r="R50" s="15"/>
      <c r="S50" s="34"/>
      <c r="T50" s="35"/>
      <c r="Y50" s="9" t="str">
        <f t="shared" si="0"/>
        <v xml:space="preserve">---
SEQUENCE: I
UNIT/SUBUNIT: 4g
ROCK NAME: Harzburgite
CONTACT: Intrusive
TEXTURE: Granular
IGNEOUS SUMMARY: 
ALTERATION: 
VEINS: 
STRUCTURE: </v>
      </c>
      <c r="Z50" s="9" t="str">
        <f t="shared" si="1"/>
        <v/>
      </c>
      <c r="AA50" s="9" t="s">
        <v>1424</v>
      </c>
    </row>
    <row r="51" spans="1:27" ht="66" customHeight="1" x14ac:dyDescent="0.55000000000000004">
      <c r="A51" s="3">
        <v>43335</v>
      </c>
      <c r="B51" s="3" t="s">
        <v>500</v>
      </c>
      <c r="D51" s="3" t="s">
        <v>501</v>
      </c>
      <c r="E51" s="30">
        <v>6</v>
      </c>
      <c r="F51" s="30">
        <v>1</v>
      </c>
      <c r="G51" s="31" t="s">
        <v>518</v>
      </c>
      <c r="H51" s="30">
        <v>0</v>
      </c>
      <c r="I51" s="30">
        <v>21</v>
      </c>
      <c r="J51" s="30" t="s">
        <v>184</v>
      </c>
      <c r="K51" s="32">
        <v>11.7</v>
      </c>
      <c r="L51" s="32">
        <v>11.91</v>
      </c>
      <c r="M51" s="33" t="s">
        <v>1229</v>
      </c>
      <c r="N51" s="45" t="s">
        <v>517</v>
      </c>
      <c r="O51" s="30" t="s">
        <v>32</v>
      </c>
      <c r="P51" s="30" t="s">
        <v>135</v>
      </c>
      <c r="Q51" s="30" t="s">
        <v>28</v>
      </c>
      <c r="R51" s="14" t="s">
        <v>681</v>
      </c>
      <c r="S51" s="34" t="s">
        <v>667</v>
      </c>
      <c r="T51" s="35" t="s">
        <v>478</v>
      </c>
      <c r="Y51" s="9" t="str">
        <f t="shared" si="0"/>
        <v xml:space="preserve">---
SEQUENCE: I
UNIT/SUBUNIT: 4g
ROCK NAME: Harzburgite
CONTACT: continuous
TEXTURE: Granular
IGNEOUS SUMMARY: Serpentinized and oxidized harzburgite 
ALTERATION: Serpentinized and oxidized
VEINS: No veins
STRUCTURE: </v>
      </c>
      <c r="Z51" s="9" t="str">
        <f t="shared" si="1"/>
        <v xml:space="preserve">---
SEQUENCE: I
UNIT/SUBUNIT: 4g
ROCK NAME: Harzburgite
CONTACT: continuous
TEXTURE: Granular
IGNEOUS SUMMARY: Serpentinized and oxidized harzburgite 
ALTERATION: Serpentinized and oxidized
VEINS: No veins
STRUCTURE: </v>
      </c>
      <c r="AA51" s="9" t="s">
        <v>1425</v>
      </c>
    </row>
    <row r="52" spans="1:27" ht="66" customHeight="1" x14ac:dyDescent="0.55000000000000004">
      <c r="A52" s="3">
        <v>43335</v>
      </c>
      <c r="B52" s="3" t="s">
        <v>500</v>
      </c>
      <c r="D52" s="3" t="s">
        <v>501</v>
      </c>
      <c r="E52" s="30">
        <v>6</v>
      </c>
      <c r="F52" s="30">
        <v>1</v>
      </c>
      <c r="G52" s="31" t="s">
        <v>518</v>
      </c>
      <c r="H52" s="30">
        <v>21</v>
      </c>
      <c r="I52" s="30">
        <v>24</v>
      </c>
      <c r="J52" s="30" t="s">
        <v>184</v>
      </c>
      <c r="K52" s="32">
        <v>11.91</v>
      </c>
      <c r="L52" s="32">
        <v>11.94</v>
      </c>
      <c r="M52" s="33" t="s">
        <v>1229</v>
      </c>
      <c r="N52" s="45" t="s">
        <v>517</v>
      </c>
      <c r="O52" s="30" t="s">
        <v>185</v>
      </c>
      <c r="P52" s="30" t="s">
        <v>27</v>
      </c>
      <c r="Q52" s="30" t="s">
        <v>28</v>
      </c>
      <c r="R52" s="15" t="s">
        <v>1319</v>
      </c>
      <c r="S52" s="34" t="s">
        <v>689</v>
      </c>
      <c r="T52" s="35" t="s">
        <v>690</v>
      </c>
      <c r="Y52" s="9" t="str">
        <f t="shared" si="0"/>
        <v xml:space="preserve">---
SEQUENCE: I
UNIT/SUBUNIT: 4g
ROCK NAME: Clinopyroxenite
CONTACT: Intrusive
TEXTURE: Granular
IGNEOUS SUMMARY: altered clinopyroxenite vein
ALTERATION: altered and pseudomorphed
VEINS: cross cut by white hairline veins
STRUCTURE: </v>
      </c>
      <c r="Z52" s="9" t="str">
        <f t="shared" si="1"/>
        <v xml:space="preserve">---
SEQUENCE: I
UNIT/SUBUNIT: 4g
ROCK NAME: Clinopyroxenite
CONTACT: Intrusive
TEXTURE: Granular
IGNEOUS SUMMARY: altered clinopyroxenite vein
ALTERATION: altered and pseudomorphed
VEINS: cross cut by white hairline veins
STRUCTURE: </v>
      </c>
      <c r="AA52" s="9" t="s">
        <v>1426</v>
      </c>
    </row>
    <row r="53" spans="1:27" ht="66" customHeight="1" x14ac:dyDescent="0.55000000000000004">
      <c r="A53" s="3">
        <v>43335</v>
      </c>
      <c r="B53" s="3" t="s">
        <v>500</v>
      </c>
      <c r="D53" s="3" t="s">
        <v>501</v>
      </c>
      <c r="E53" s="30">
        <v>6</v>
      </c>
      <c r="F53" s="30">
        <v>1</v>
      </c>
      <c r="G53" s="31" t="s">
        <v>518</v>
      </c>
      <c r="H53" s="30">
        <v>24</v>
      </c>
      <c r="I53" s="30">
        <v>38.5</v>
      </c>
      <c r="J53" s="30" t="s">
        <v>184</v>
      </c>
      <c r="K53" s="32">
        <v>11.94</v>
      </c>
      <c r="L53" s="32">
        <v>12.084999999999999</v>
      </c>
      <c r="M53" s="33" t="s">
        <v>1229</v>
      </c>
      <c r="N53" s="45" t="s">
        <v>519</v>
      </c>
      <c r="O53" s="30" t="s">
        <v>32</v>
      </c>
      <c r="P53" s="30" t="s">
        <v>59</v>
      </c>
      <c r="Q53" s="30" t="s">
        <v>28</v>
      </c>
      <c r="R53" s="14" t="s">
        <v>691</v>
      </c>
      <c r="S53" s="34" t="s">
        <v>687</v>
      </c>
      <c r="T53" s="35" t="s">
        <v>688</v>
      </c>
      <c r="Y53" s="9" t="str">
        <f t="shared" si="0"/>
        <v xml:space="preserve">---
SEQUENCE: I
UNIT/SUBUNIT: 4h
ROCK NAME: Harzburgite
CONTACT: Colour
TEXTURE: Granular
IGNEOUS SUMMARY: serpentinised and partially oxidised harzburgite
ALTERATION: serpentinised
VEINS: cut by a variety of serpentine veins
STRUCTURE: </v>
      </c>
      <c r="Z53" s="9" t="str">
        <f t="shared" si="1"/>
        <v xml:space="preserve">---
SEQUENCE: I
UNIT/SUBUNIT: 4h
ROCK NAME: Harzburgite
CONTACT: Colour
TEXTURE: Granular
IGNEOUS SUMMARY: serpentinised and partially oxidised harzburgite
ALTERATION: serpentinised
VEINS: cut by a variety of serpentine veins
STRUCTURE: </v>
      </c>
      <c r="AA53" s="9" t="s">
        <v>1427</v>
      </c>
    </row>
    <row r="54" spans="1:27" ht="66" customHeight="1" x14ac:dyDescent="0.55000000000000004">
      <c r="A54" s="3">
        <v>43335</v>
      </c>
      <c r="B54" s="3" t="s">
        <v>500</v>
      </c>
      <c r="D54" s="3" t="s">
        <v>501</v>
      </c>
      <c r="E54" s="30">
        <v>6</v>
      </c>
      <c r="F54" s="30">
        <v>1</v>
      </c>
      <c r="G54" s="31" t="s">
        <v>518</v>
      </c>
      <c r="H54" s="30">
        <v>38.5</v>
      </c>
      <c r="I54" s="30">
        <v>40.5</v>
      </c>
      <c r="J54" s="30" t="s">
        <v>184</v>
      </c>
      <c r="K54" s="32">
        <v>12.084999999999999</v>
      </c>
      <c r="L54" s="32">
        <v>12.104999999999999</v>
      </c>
      <c r="M54" s="33" t="s">
        <v>1229</v>
      </c>
      <c r="N54" s="45" t="s">
        <v>519</v>
      </c>
      <c r="O54" s="30" t="s">
        <v>26</v>
      </c>
      <c r="P54" s="30" t="s">
        <v>27</v>
      </c>
      <c r="Q54" s="30" t="s">
        <v>28</v>
      </c>
      <c r="R54" s="14" t="s">
        <v>692</v>
      </c>
      <c r="S54" s="34" t="s">
        <v>693</v>
      </c>
      <c r="T54" s="35" t="s">
        <v>694</v>
      </c>
      <c r="Y54" s="9" t="str">
        <f t="shared" si="0"/>
        <v xml:space="preserve">---
SEQUENCE: I
UNIT/SUBUNIT: 4h
ROCK NAME: Gabbro
CONTACT: Intrusive
TEXTURE: Granular
IGNEOUS SUMMARY: coarse gabbroic vein
ALTERATION: cut by multiple types of serpentine veins
VEINS: cross cut by white and black veins, plus waxy grey/white composite veins
STRUCTURE: </v>
      </c>
      <c r="Z54" s="9" t="str">
        <f t="shared" si="1"/>
        <v xml:space="preserve">---
SEQUENCE: I
UNIT/SUBUNIT: 4h
ROCK NAME: Gabbro
CONTACT: Intrusive
TEXTURE: Granular
IGNEOUS SUMMARY: coarse gabbroic vein
ALTERATION: cut by multiple types of serpentine veins
VEINS: cross cut by white and black veins, plus waxy grey/white composite veins
STRUCTURE: </v>
      </c>
      <c r="AA54" s="9" t="s">
        <v>1428</v>
      </c>
    </row>
    <row r="55" spans="1:27" ht="66" customHeight="1" x14ac:dyDescent="0.55000000000000004">
      <c r="A55" s="3">
        <v>43335</v>
      </c>
      <c r="B55" s="3" t="s">
        <v>500</v>
      </c>
      <c r="D55" s="3" t="s">
        <v>501</v>
      </c>
      <c r="E55" s="30">
        <v>6</v>
      </c>
      <c r="F55" s="30">
        <v>1</v>
      </c>
      <c r="G55" s="31" t="s">
        <v>518</v>
      </c>
      <c r="H55" s="30">
        <v>40.5</v>
      </c>
      <c r="I55" s="30">
        <v>48</v>
      </c>
      <c r="J55" s="30" t="s">
        <v>184</v>
      </c>
      <c r="K55" s="32">
        <v>12.104999999999999</v>
      </c>
      <c r="L55" s="32">
        <v>12.18</v>
      </c>
      <c r="M55" s="33" t="s">
        <v>1229</v>
      </c>
      <c r="N55" s="45" t="s">
        <v>519</v>
      </c>
      <c r="O55" s="30" t="s">
        <v>32</v>
      </c>
      <c r="P55" s="30" t="s">
        <v>27</v>
      </c>
      <c r="Q55" s="30" t="s">
        <v>28</v>
      </c>
      <c r="R55" s="14"/>
      <c r="S55" s="34"/>
      <c r="T55" s="35"/>
      <c r="Y55" s="9" t="str">
        <f t="shared" si="0"/>
        <v xml:space="preserve">---
SEQUENCE: I
UNIT/SUBUNIT: 4h
ROCK NAME: Harzburgite
CONTACT: Intrusive
TEXTURE: Granular
IGNEOUS SUMMARY: 
ALTERATION: 
VEINS: 
STRUCTURE: </v>
      </c>
      <c r="Z55" s="9" t="str">
        <f t="shared" si="1"/>
        <v/>
      </c>
      <c r="AA55" s="9" t="s">
        <v>1393</v>
      </c>
    </row>
    <row r="56" spans="1:27" ht="66" customHeight="1" x14ac:dyDescent="0.55000000000000004">
      <c r="A56" s="3">
        <v>43335</v>
      </c>
      <c r="B56" s="3" t="s">
        <v>500</v>
      </c>
      <c r="D56" s="3" t="s">
        <v>501</v>
      </c>
      <c r="E56" s="30">
        <v>6</v>
      </c>
      <c r="F56" s="30">
        <v>1</v>
      </c>
      <c r="G56" s="31" t="s">
        <v>518</v>
      </c>
      <c r="H56" s="30">
        <v>48</v>
      </c>
      <c r="I56" s="30">
        <v>49.5</v>
      </c>
      <c r="J56" s="30" t="s">
        <v>184</v>
      </c>
      <c r="K56" s="32">
        <v>12.18</v>
      </c>
      <c r="L56" s="32">
        <v>12.194999999999999</v>
      </c>
      <c r="M56" s="33" t="s">
        <v>1229</v>
      </c>
      <c r="N56" s="45" t="s">
        <v>519</v>
      </c>
      <c r="O56" s="30" t="s">
        <v>30</v>
      </c>
      <c r="P56" s="30" t="s">
        <v>27</v>
      </c>
      <c r="Q56" s="30" t="s">
        <v>28</v>
      </c>
      <c r="R56" s="15" t="s">
        <v>695</v>
      </c>
      <c r="S56" s="34" t="s">
        <v>693</v>
      </c>
      <c r="T56" s="35" t="s">
        <v>696</v>
      </c>
      <c r="Y56" s="9" t="str">
        <f t="shared" si="0"/>
        <v xml:space="preserve">---
SEQUENCE: I
UNIT/SUBUNIT: 4h
ROCK NAME: Olivine gabbro
CONTACT: Intrusive
TEXTURE: Granular
IGNEOUS SUMMARY: altered medium grained olivine gabbro
ALTERATION: cut by multiple types of serpentine veins
VEINS: cut by grey/white veins
STRUCTURE: </v>
      </c>
      <c r="Z56" s="9" t="str">
        <f t="shared" si="1"/>
        <v xml:space="preserve">---
SEQUENCE: I
UNIT/SUBUNIT: 4h
ROCK NAME: Olivine gabbro
CONTACT: Intrusive
TEXTURE: Granular
IGNEOUS SUMMARY: altered medium grained olivine gabbro
ALTERATION: cut by multiple types of serpentine veins
VEINS: cut by grey/white veins
STRUCTURE: </v>
      </c>
      <c r="AA56" s="9" t="s">
        <v>1429</v>
      </c>
    </row>
    <row r="57" spans="1:27" ht="66" customHeight="1" x14ac:dyDescent="0.55000000000000004">
      <c r="A57" s="3">
        <v>43335</v>
      </c>
      <c r="B57" s="3" t="s">
        <v>500</v>
      </c>
      <c r="D57" s="3" t="s">
        <v>501</v>
      </c>
      <c r="E57" s="30">
        <v>6</v>
      </c>
      <c r="F57" s="30">
        <v>1</v>
      </c>
      <c r="G57" s="31" t="s">
        <v>518</v>
      </c>
      <c r="H57" s="30">
        <v>49.5</v>
      </c>
      <c r="I57" s="30">
        <v>63.5</v>
      </c>
      <c r="J57" s="30" t="s">
        <v>184</v>
      </c>
      <c r="K57" s="32">
        <v>12.194999999999999</v>
      </c>
      <c r="L57" s="32">
        <v>12.334999999999999</v>
      </c>
      <c r="M57" s="33" t="s">
        <v>1229</v>
      </c>
      <c r="N57" s="45" t="s">
        <v>519</v>
      </c>
      <c r="O57" s="30" t="s">
        <v>32</v>
      </c>
      <c r="P57" s="30" t="s">
        <v>27</v>
      </c>
      <c r="Q57" s="30" t="s">
        <v>28</v>
      </c>
      <c r="R57" s="14"/>
      <c r="S57" s="34"/>
      <c r="T57" s="35"/>
      <c r="Y57" s="9" t="str">
        <f t="shared" si="0"/>
        <v xml:space="preserve">---
SEQUENCE: I
UNIT/SUBUNIT: 4h
ROCK NAME: Harzburgite
CONTACT: Intrusive
TEXTURE: Granular
IGNEOUS SUMMARY: 
ALTERATION: 
VEINS: 
STRUCTURE: </v>
      </c>
      <c r="Z57" s="9" t="str">
        <f t="shared" si="1"/>
        <v/>
      </c>
      <c r="AA57" s="9" t="s">
        <v>1393</v>
      </c>
    </row>
    <row r="58" spans="1:27" ht="66" customHeight="1" x14ac:dyDescent="0.55000000000000004">
      <c r="A58" s="3">
        <v>43335</v>
      </c>
      <c r="B58" s="3" t="s">
        <v>500</v>
      </c>
      <c r="D58" s="3" t="s">
        <v>501</v>
      </c>
      <c r="E58" s="30">
        <v>6</v>
      </c>
      <c r="F58" s="30">
        <v>1</v>
      </c>
      <c r="G58" s="31" t="s">
        <v>518</v>
      </c>
      <c r="H58" s="30">
        <v>63.5</v>
      </c>
      <c r="I58" s="30">
        <v>64.5</v>
      </c>
      <c r="J58" s="30" t="s">
        <v>184</v>
      </c>
      <c r="K58" s="32">
        <v>12.334999999999999</v>
      </c>
      <c r="L58" s="32">
        <v>12.344999999999999</v>
      </c>
      <c r="M58" s="33" t="s">
        <v>1229</v>
      </c>
      <c r="N58" s="45" t="s">
        <v>519</v>
      </c>
      <c r="O58" s="30" t="s">
        <v>512</v>
      </c>
      <c r="P58" s="30" t="s">
        <v>27</v>
      </c>
      <c r="Q58" s="30" t="s">
        <v>28</v>
      </c>
      <c r="R58" s="14" t="s">
        <v>697</v>
      </c>
      <c r="S58" s="34" t="s">
        <v>693</v>
      </c>
      <c r="T58" s="35" t="s">
        <v>698</v>
      </c>
      <c r="Y58" s="9" t="str">
        <f t="shared" si="0"/>
        <v xml:space="preserve">---
SEQUENCE: I
UNIT/SUBUNIT: 4h
ROCK NAME: olivine gabbro
CONTACT: Intrusive
TEXTURE: Granular
IGNEOUS SUMMARY: fine-grained gabbroic vein
ALTERATION: cut by multiple types of serpentine veins
VEINS: crosscut by waxy grey veins, regularly spaced
STRUCTURE: </v>
      </c>
      <c r="Z58" s="9" t="str">
        <f t="shared" si="1"/>
        <v xml:space="preserve">---
SEQUENCE: I
UNIT/SUBUNIT: 4h
ROCK NAME: olivine gabbro
CONTACT: Intrusive
TEXTURE: Granular
IGNEOUS SUMMARY: fine-grained gabbroic vein
ALTERATION: cut by multiple types of serpentine veins
VEINS: crosscut by waxy grey veins, regularly spaced
STRUCTURE: </v>
      </c>
      <c r="AA58" s="9" t="s">
        <v>1430</v>
      </c>
    </row>
    <row r="59" spans="1:27" ht="66" customHeight="1" x14ac:dyDescent="0.55000000000000004">
      <c r="A59" s="3">
        <v>43335</v>
      </c>
      <c r="B59" s="3" t="s">
        <v>500</v>
      </c>
      <c r="D59" s="3" t="s">
        <v>501</v>
      </c>
      <c r="E59" s="30">
        <v>6</v>
      </c>
      <c r="F59" s="30">
        <v>1</v>
      </c>
      <c r="G59" s="31" t="s">
        <v>518</v>
      </c>
      <c r="H59" s="30">
        <v>64.5</v>
      </c>
      <c r="I59" s="30">
        <v>80.5</v>
      </c>
      <c r="J59" s="30" t="s">
        <v>184</v>
      </c>
      <c r="K59" s="32">
        <v>12.344999999999999</v>
      </c>
      <c r="L59" s="32">
        <v>12.504999999999999</v>
      </c>
      <c r="M59" s="33" t="s">
        <v>1229</v>
      </c>
      <c r="N59" s="30" t="s">
        <v>519</v>
      </c>
      <c r="O59" s="30" t="s">
        <v>32</v>
      </c>
      <c r="P59" s="30" t="s">
        <v>27</v>
      </c>
      <c r="Q59" s="30" t="s">
        <v>28</v>
      </c>
      <c r="R59" s="14"/>
      <c r="S59" s="34"/>
      <c r="T59" s="35"/>
      <c r="Y59" s="9" t="str">
        <f t="shared" si="0"/>
        <v xml:space="preserve">---
SEQUENCE: I
UNIT/SUBUNIT: 4h
ROCK NAME: Harzburgite
CONTACT: Intrusive
TEXTURE: Granular
IGNEOUS SUMMARY: 
ALTERATION: 
VEINS: 
STRUCTURE: </v>
      </c>
      <c r="Z59" s="9" t="str">
        <f t="shared" si="1"/>
        <v/>
      </c>
      <c r="AA59" s="9" t="s">
        <v>1393</v>
      </c>
    </row>
    <row r="60" spans="1:27" ht="66" customHeight="1" x14ac:dyDescent="0.55000000000000004">
      <c r="A60" s="3">
        <v>43335</v>
      </c>
      <c r="B60" s="3" t="s">
        <v>500</v>
      </c>
      <c r="D60" s="3" t="s">
        <v>501</v>
      </c>
      <c r="E60" s="30">
        <v>6</v>
      </c>
      <c r="F60" s="30">
        <v>2</v>
      </c>
      <c r="G60" s="31" t="s">
        <v>520</v>
      </c>
      <c r="H60" s="30">
        <v>0</v>
      </c>
      <c r="I60" s="30">
        <v>16</v>
      </c>
      <c r="J60" s="30" t="s">
        <v>184</v>
      </c>
      <c r="K60" s="32">
        <v>12.505000000000001</v>
      </c>
      <c r="L60" s="32">
        <v>12.665000000000001</v>
      </c>
      <c r="M60" s="33" t="s">
        <v>1229</v>
      </c>
      <c r="N60" s="30" t="s">
        <v>46</v>
      </c>
      <c r="O60" s="30" t="s">
        <v>23</v>
      </c>
      <c r="P60" s="30" t="s">
        <v>135</v>
      </c>
      <c r="Q60" s="30"/>
      <c r="R60" s="14" t="s">
        <v>699</v>
      </c>
      <c r="S60" s="34" t="s">
        <v>700</v>
      </c>
      <c r="T60" s="35" t="s">
        <v>702</v>
      </c>
      <c r="Y60" s="9" t="str">
        <f t="shared" si="0"/>
        <v xml:space="preserve">---
SEQUENCE: I
UNIT/SUBUNIT: 5a
ROCK NAME: Dunite
CONTACT: continuous
TEXTURE: 
IGNEOUS SUMMARY: serpentinised and partiall oxidised dunite
ALTERATION: massive serpentine alteration
VEINS: cut by en-echelon grey/green/yellow veins.  Yellow veins grades to black in less oxidised part
STRUCTURE: </v>
      </c>
      <c r="Z60" s="9" t="str">
        <f t="shared" si="1"/>
        <v xml:space="preserve">---
SEQUENCE: I
UNIT/SUBUNIT: 5a
ROCK NAME: Dunite
CONTACT: continuous
TEXTURE: 
IGNEOUS SUMMARY: serpentinised and partiall oxidised dunite
ALTERATION: massive serpentine alteration
VEINS: cut by en-echelon grey/green/yellow veins.  Yellow veins grades to black in less oxidised part
STRUCTURE: </v>
      </c>
      <c r="AA60" s="9" t="s">
        <v>1431</v>
      </c>
    </row>
    <row r="61" spans="1:27" ht="66" customHeight="1" x14ac:dyDescent="0.55000000000000004">
      <c r="A61" s="3">
        <v>43335</v>
      </c>
      <c r="B61" s="3" t="s">
        <v>500</v>
      </c>
      <c r="D61" s="3" t="s">
        <v>501</v>
      </c>
      <c r="E61" s="30">
        <v>6</v>
      </c>
      <c r="F61" s="30">
        <v>2</v>
      </c>
      <c r="G61" s="31" t="s">
        <v>520</v>
      </c>
      <c r="H61" s="30">
        <v>16</v>
      </c>
      <c r="I61" s="30">
        <v>17.5</v>
      </c>
      <c r="J61" s="30" t="s">
        <v>184</v>
      </c>
      <c r="K61" s="32">
        <v>12.665000000000001</v>
      </c>
      <c r="L61" s="32">
        <v>12.680000000000001</v>
      </c>
      <c r="M61" s="33" t="s">
        <v>1229</v>
      </c>
      <c r="N61" s="30" t="s">
        <v>46</v>
      </c>
      <c r="O61" s="30" t="s">
        <v>26</v>
      </c>
      <c r="P61" s="30" t="s">
        <v>69</v>
      </c>
      <c r="Q61" s="30" t="s">
        <v>28</v>
      </c>
      <c r="R61" s="15" t="s">
        <v>692</v>
      </c>
      <c r="S61" s="34" t="s">
        <v>701</v>
      </c>
      <c r="T61" s="35" t="s">
        <v>694</v>
      </c>
      <c r="Y61" s="9" t="str">
        <f t="shared" si="0"/>
        <v xml:space="preserve">---
SEQUENCE: I
UNIT/SUBUNIT: 5a
ROCK NAME: Gabbro
CONTACT: intrusive
TEXTURE: Granular
IGNEOUS SUMMARY: coarse gabbroic vein
ALTERATION: altered with grain shapes retained
VEINS: cross cut by white and black veins, plus waxy grey/white composite veins
STRUCTURE: </v>
      </c>
      <c r="Z61" s="9" t="str">
        <f t="shared" si="1"/>
        <v xml:space="preserve">---
SEQUENCE: I
UNIT/SUBUNIT: 5a
ROCK NAME: Gabbro
CONTACT: intrusive
TEXTURE: Granular
IGNEOUS SUMMARY: coarse gabbroic vein
ALTERATION: altered with grain shapes retained
VEINS: cross cut by white and black veins, plus waxy grey/white composite veins
STRUCTURE: </v>
      </c>
      <c r="AA61" s="9" t="s">
        <v>1432</v>
      </c>
    </row>
    <row r="62" spans="1:27" ht="66" customHeight="1" x14ac:dyDescent="0.55000000000000004">
      <c r="A62" s="3">
        <v>43335</v>
      </c>
      <c r="B62" s="3" t="s">
        <v>500</v>
      </c>
      <c r="D62" s="3" t="s">
        <v>501</v>
      </c>
      <c r="E62" s="30">
        <v>6</v>
      </c>
      <c r="F62" s="30">
        <v>2</v>
      </c>
      <c r="G62" s="31" t="s">
        <v>520</v>
      </c>
      <c r="H62" s="30">
        <v>17.5</v>
      </c>
      <c r="I62" s="30">
        <v>72</v>
      </c>
      <c r="J62" s="30" t="s">
        <v>184</v>
      </c>
      <c r="K62" s="32">
        <v>12.680000000000001</v>
      </c>
      <c r="L62" s="32">
        <v>13.225000000000001</v>
      </c>
      <c r="M62" s="33" t="s">
        <v>1229</v>
      </c>
      <c r="N62" s="30" t="s">
        <v>46</v>
      </c>
      <c r="O62" s="30" t="s">
        <v>23</v>
      </c>
      <c r="P62" s="30" t="s">
        <v>69</v>
      </c>
      <c r="Q62" s="30"/>
      <c r="R62" s="14"/>
      <c r="S62" s="34"/>
      <c r="T62" s="35"/>
      <c r="Y62" s="9" t="str">
        <f t="shared" si="0"/>
        <v xml:space="preserve">---
SEQUENCE: I
UNIT/SUBUNIT: 5a
ROCK NAME: Dunite
CONTACT: intrusive
TEXTURE: 
IGNEOUS SUMMARY: 
ALTERATION: 
VEINS: 
STRUCTURE: </v>
      </c>
      <c r="Z62" s="9" t="str">
        <f t="shared" si="1"/>
        <v/>
      </c>
      <c r="AA62" s="9" t="s">
        <v>1433</v>
      </c>
    </row>
    <row r="63" spans="1:27" ht="66" customHeight="1" x14ac:dyDescent="0.55000000000000004">
      <c r="A63" s="3">
        <v>43335</v>
      </c>
      <c r="B63" s="3" t="s">
        <v>500</v>
      </c>
      <c r="D63" s="3" t="s">
        <v>501</v>
      </c>
      <c r="E63" s="30">
        <v>6</v>
      </c>
      <c r="F63" s="30">
        <v>3</v>
      </c>
      <c r="G63" s="31" t="s">
        <v>521</v>
      </c>
      <c r="H63" s="30">
        <v>0</v>
      </c>
      <c r="I63" s="30">
        <v>83</v>
      </c>
      <c r="J63" s="30" t="s">
        <v>184</v>
      </c>
      <c r="K63" s="32">
        <v>13.225</v>
      </c>
      <c r="L63" s="32">
        <v>14.055</v>
      </c>
      <c r="M63" s="33" t="s">
        <v>1229</v>
      </c>
      <c r="N63" s="30" t="s">
        <v>46</v>
      </c>
      <c r="O63" s="30" t="s">
        <v>23</v>
      </c>
      <c r="P63" s="30" t="s">
        <v>135</v>
      </c>
      <c r="Q63" s="30"/>
      <c r="R63" s="14" t="s">
        <v>699</v>
      </c>
      <c r="S63" s="34" t="s">
        <v>700</v>
      </c>
      <c r="T63" s="35" t="s">
        <v>702</v>
      </c>
      <c r="Y63" s="9" t="str">
        <f t="shared" si="0"/>
        <v xml:space="preserve">---
SEQUENCE: I
UNIT/SUBUNIT: 5a
ROCK NAME: Dunite
CONTACT: continuous
TEXTURE: 
IGNEOUS SUMMARY: serpentinised and partiall oxidised dunite
ALTERATION: massive serpentine alteration
VEINS: cut by en-echelon grey/green/yellow veins.  Yellow veins grades to black in less oxidised part
STRUCTURE: </v>
      </c>
      <c r="Z63" s="9" t="str">
        <f t="shared" si="1"/>
        <v xml:space="preserve">---
SEQUENCE: I
UNIT/SUBUNIT: 5a
ROCK NAME: Dunite
CONTACT: continuous
TEXTURE: 
IGNEOUS SUMMARY: serpentinised and partiall oxidised dunite
ALTERATION: massive serpentine alteration
VEINS: cut by en-echelon grey/green/yellow veins.  Yellow veins grades to black in less oxidised part
STRUCTURE: </v>
      </c>
      <c r="AA63" s="9" t="s">
        <v>1434</v>
      </c>
    </row>
    <row r="64" spans="1:27" ht="66" customHeight="1" x14ac:dyDescent="0.55000000000000004">
      <c r="A64" s="3">
        <v>43335</v>
      </c>
      <c r="B64" s="3" t="s">
        <v>500</v>
      </c>
      <c r="D64" s="3" t="s">
        <v>501</v>
      </c>
      <c r="E64" s="30">
        <v>6</v>
      </c>
      <c r="F64" s="30">
        <v>4</v>
      </c>
      <c r="G64" s="31" t="s">
        <v>522</v>
      </c>
      <c r="H64" s="30">
        <v>0</v>
      </c>
      <c r="I64" s="30">
        <v>9</v>
      </c>
      <c r="J64" s="30" t="s">
        <v>184</v>
      </c>
      <c r="K64" s="32">
        <v>14.055</v>
      </c>
      <c r="L64" s="32">
        <v>14.145</v>
      </c>
      <c r="M64" s="33" t="s">
        <v>1229</v>
      </c>
      <c r="N64" s="30" t="s">
        <v>46</v>
      </c>
      <c r="O64" s="30" t="s">
        <v>23</v>
      </c>
      <c r="P64" s="30" t="s">
        <v>135</v>
      </c>
      <c r="Q64" s="30"/>
      <c r="R64" s="14" t="s">
        <v>699</v>
      </c>
      <c r="S64" s="34" t="s">
        <v>700</v>
      </c>
      <c r="T64" s="35" t="s">
        <v>702</v>
      </c>
      <c r="Y64" s="9" t="str">
        <f t="shared" si="0"/>
        <v xml:space="preserve">---
SEQUENCE: I
UNIT/SUBUNIT: 5a
ROCK NAME: Dunite
CONTACT: continuous
TEXTURE: 
IGNEOUS SUMMARY: serpentinised and partiall oxidised dunite
ALTERATION: massive serpentine alteration
VEINS: cut by en-echelon grey/green/yellow veins.  Yellow veins grades to black in less oxidised part
STRUCTURE: </v>
      </c>
      <c r="Z64" s="9" t="str">
        <f t="shared" si="1"/>
        <v xml:space="preserve">---
SEQUENCE: I
UNIT/SUBUNIT: 5a
ROCK NAME: Dunite
CONTACT: continuous
TEXTURE: 
IGNEOUS SUMMARY: serpentinised and partiall oxidised dunite
ALTERATION: massive serpentine alteration
VEINS: cut by en-echelon grey/green/yellow veins.  Yellow veins grades to black in less oxidised part
STRUCTURE: </v>
      </c>
      <c r="AA64" s="9" t="s">
        <v>1435</v>
      </c>
    </row>
    <row r="65" spans="1:27" ht="66" customHeight="1" x14ac:dyDescent="0.55000000000000004">
      <c r="A65" s="3">
        <v>43335</v>
      </c>
      <c r="B65" s="3" t="s">
        <v>500</v>
      </c>
      <c r="D65" s="3" t="s">
        <v>501</v>
      </c>
      <c r="E65" s="30">
        <v>6</v>
      </c>
      <c r="F65" s="30">
        <v>4</v>
      </c>
      <c r="G65" s="31" t="s">
        <v>522</v>
      </c>
      <c r="H65" s="30">
        <v>9</v>
      </c>
      <c r="I65" s="30">
        <v>39</v>
      </c>
      <c r="J65" s="30" t="s">
        <v>184</v>
      </c>
      <c r="K65" s="32">
        <v>14.145</v>
      </c>
      <c r="L65" s="32">
        <v>14.445</v>
      </c>
      <c r="M65" s="33" t="s">
        <v>1229</v>
      </c>
      <c r="N65" s="30" t="s">
        <v>47</v>
      </c>
      <c r="O65" s="30" t="s">
        <v>23</v>
      </c>
      <c r="P65" s="30" t="s">
        <v>59</v>
      </c>
      <c r="Q65" s="30"/>
      <c r="R65" s="14" t="s">
        <v>704</v>
      </c>
      <c r="S65" s="34" t="s">
        <v>700</v>
      </c>
      <c r="T65" s="35" t="s">
        <v>703</v>
      </c>
      <c r="Y65" s="9" t="str">
        <f t="shared" si="0"/>
        <v xml:space="preserve">---
SEQUENCE: I
UNIT/SUBUNIT: 5b
ROCK NAME: Dunite
CONTACT: Colour
TEXTURE: 
IGNEOUS SUMMARY: serpentinised dunite
ALTERATION: massive serpentine alteration
VEINS: cross cut by multiple generations of veins
STRUCTURE: </v>
      </c>
      <c r="Z65" s="9" t="str">
        <f t="shared" si="1"/>
        <v xml:space="preserve">---
SEQUENCE: I
UNIT/SUBUNIT: 5b
ROCK NAME: Dunite
CONTACT: Colour
TEXTURE: 
IGNEOUS SUMMARY: serpentinised dunite
ALTERATION: massive serpentine alteration
VEINS: cross cut by multiple generations of veins
STRUCTURE: </v>
      </c>
      <c r="AA65" s="9" t="s">
        <v>1436</v>
      </c>
    </row>
    <row r="66" spans="1:27" ht="66" customHeight="1" x14ac:dyDescent="0.55000000000000004">
      <c r="A66" s="3">
        <v>43335</v>
      </c>
      <c r="B66" s="3" t="s">
        <v>500</v>
      </c>
      <c r="D66" s="3" t="s">
        <v>501</v>
      </c>
      <c r="E66" s="30">
        <v>6</v>
      </c>
      <c r="F66" s="30">
        <v>4</v>
      </c>
      <c r="G66" s="31" t="s">
        <v>522</v>
      </c>
      <c r="H66" s="30">
        <v>39</v>
      </c>
      <c r="I66" s="30">
        <v>75</v>
      </c>
      <c r="J66" s="30" t="s">
        <v>184</v>
      </c>
      <c r="K66" s="32">
        <v>14.445</v>
      </c>
      <c r="L66" s="32">
        <v>14.805</v>
      </c>
      <c r="M66" s="33" t="s">
        <v>1229</v>
      </c>
      <c r="N66" s="30" t="s">
        <v>48</v>
      </c>
      <c r="O66" s="30" t="s">
        <v>23</v>
      </c>
      <c r="P66" s="30" t="s">
        <v>59</v>
      </c>
      <c r="Q66" s="30"/>
      <c r="R66" s="14" t="s">
        <v>705</v>
      </c>
      <c r="S66" s="34" t="s">
        <v>706</v>
      </c>
      <c r="T66" s="35" t="s">
        <v>707</v>
      </c>
      <c r="Y66" s="9" t="str">
        <f t="shared" si="0"/>
        <v xml:space="preserve">---
SEQUENCE: I
UNIT/SUBUNIT: 5c
ROCK NAME: Dunite
CONTACT: Colour
TEXTURE: 
IGNEOUS SUMMARY: Serpentinised dunite cut by a few  magmatic gabbroic dykes
ALTERATION: highly serpentinised, with alternating sections of brown (more oxidised) and black (less oxidised)
VEINS: irregular thin black, white and green veins with thicker waxy veins associated with the magmatic veins in places
STRUCTURE: </v>
      </c>
      <c r="Z66" s="9" t="str">
        <f t="shared" si="1"/>
        <v xml:space="preserve">---
SEQUENCE: I
UNIT/SUBUNIT: 5c
ROCK NAME: Dunite
CONTACT: Colour
TEXTURE: 
IGNEOUS SUMMARY: Serpentinised dunite cut by a few  magmatic gabbroic dykes
ALTERATION: highly serpentinised, with alternating sections of brown (more oxidised) and black (less oxidised)
VEINS: irregular thin black, white and green veins with thicker waxy veins associated with the magmatic veins in places
STRUCTURE: </v>
      </c>
      <c r="AA66" s="9" t="s">
        <v>1437</v>
      </c>
    </row>
    <row r="67" spans="1:27" ht="66" customHeight="1" x14ac:dyDescent="0.55000000000000004">
      <c r="A67" s="3">
        <v>43335</v>
      </c>
      <c r="B67" s="3" t="s">
        <v>500</v>
      </c>
      <c r="D67" s="3" t="s">
        <v>501</v>
      </c>
      <c r="E67" s="30">
        <v>7</v>
      </c>
      <c r="F67" s="30">
        <v>1</v>
      </c>
      <c r="G67" s="31" t="s">
        <v>51</v>
      </c>
      <c r="H67" s="30">
        <v>0</v>
      </c>
      <c r="I67" s="30">
        <v>97</v>
      </c>
      <c r="J67" s="30" t="s">
        <v>184</v>
      </c>
      <c r="K67" s="32">
        <v>14.7</v>
      </c>
      <c r="L67" s="32">
        <v>15.67</v>
      </c>
      <c r="M67" s="33" t="s">
        <v>1229</v>
      </c>
      <c r="N67" s="30" t="s">
        <v>48</v>
      </c>
      <c r="O67" s="30" t="s">
        <v>23</v>
      </c>
      <c r="P67" s="30" t="s">
        <v>135</v>
      </c>
      <c r="Q67" s="30"/>
      <c r="R67" s="14" t="s">
        <v>705</v>
      </c>
      <c r="S67" s="34" t="s">
        <v>706</v>
      </c>
      <c r="T67" s="35" t="s">
        <v>707</v>
      </c>
      <c r="Y67" s="9" t="str">
        <f t="shared" si="0"/>
        <v xml:space="preserve">---
SEQUENCE: I
UNIT/SUBUNIT: 5c
ROCK NAME: Dunite
CONTACT: continuous
TEXTURE: 
IGNEOUS SUMMARY: Serpentinised dunite cut by a few  magmatic gabbroic dykes
ALTERATION: highly serpentinised, with alternating sections of brown (more oxidised) and black (less oxidised)
VEINS: irregular thin black, white and green veins with thicker waxy veins associated with the magmatic veins in places
STRUCTURE: </v>
      </c>
      <c r="Z67" s="9" t="str">
        <f t="shared" si="1"/>
        <v xml:space="preserve">---
SEQUENCE: I
UNIT/SUBUNIT: 5c
ROCK NAME: Dunite
CONTACT: continuous
TEXTURE: 
IGNEOUS SUMMARY: Serpentinised dunite cut by a few  magmatic gabbroic dykes
ALTERATION: highly serpentinised, with alternating sections of brown (more oxidised) and black (less oxidised)
VEINS: irregular thin black, white and green veins with thicker waxy veins associated with the magmatic veins in places
STRUCTURE: </v>
      </c>
      <c r="AA67" s="9" t="s">
        <v>1438</v>
      </c>
    </row>
    <row r="68" spans="1:27" ht="66" customHeight="1" x14ac:dyDescent="0.55000000000000004">
      <c r="A68" s="3">
        <v>43335</v>
      </c>
      <c r="B68" s="3" t="s">
        <v>500</v>
      </c>
      <c r="D68" s="3" t="s">
        <v>501</v>
      </c>
      <c r="E68" s="30">
        <v>7</v>
      </c>
      <c r="F68" s="30">
        <v>2</v>
      </c>
      <c r="G68" s="31" t="s">
        <v>52</v>
      </c>
      <c r="H68" s="30">
        <v>0</v>
      </c>
      <c r="I68" s="30">
        <v>21</v>
      </c>
      <c r="J68" s="30" t="s">
        <v>184</v>
      </c>
      <c r="K68" s="32">
        <v>15.67</v>
      </c>
      <c r="L68" s="32">
        <v>15.88</v>
      </c>
      <c r="M68" s="33" t="s">
        <v>1229</v>
      </c>
      <c r="N68" s="30" t="s">
        <v>48</v>
      </c>
      <c r="O68" s="30" t="s">
        <v>23</v>
      </c>
      <c r="P68" s="30" t="s">
        <v>135</v>
      </c>
      <c r="Q68" s="30"/>
      <c r="R68" s="14" t="s">
        <v>705</v>
      </c>
      <c r="S68" s="34" t="s">
        <v>706</v>
      </c>
      <c r="T68" s="35" t="s">
        <v>707</v>
      </c>
      <c r="Y68" s="9" t="str">
        <f t="shared" si="0"/>
        <v xml:space="preserve">---
SEQUENCE: I
UNIT/SUBUNIT: 5c
ROCK NAME: Dunite
CONTACT: continuous
TEXTURE: 
IGNEOUS SUMMARY: Serpentinised dunite cut by a few  magmatic gabbroic dykes
ALTERATION: highly serpentinised, with alternating sections of brown (more oxidised) and black (less oxidised)
VEINS: irregular thin black, white and green veins with thicker waxy veins associated with the magmatic veins in places
STRUCTURE: </v>
      </c>
      <c r="Z68" s="9" t="str">
        <f t="shared" si="1"/>
        <v xml:space="preserve">---
SEQUENCE: I
UNIT/SUBUNIT: 5c
ROCK NAME: Dunite
CONTACT: continuous
TEXTURE: 
IGNEOUS SUMMARY: Serpentinised dunite cut by a few  magmatic gabbroic dykes
ALTERATION: highly serpentinised, with alternating sections of brown (more oxidised) and black (less oxidised)
VEINS: irregular thin black, white and green veins with thicker waxy veins associated with the magmatic veins in places
STRUCTURE: </v>
      </c>
      <c r="AA68" s="9" t="s">
        <v>1439</v>
      </c>
    </row>
    <row r="69" spans="1:27" ht="66" customHeight="1" x14ac:dyDescent="0.55000000000000004">
      <c r="A69" s="3">
        <v>43335</v>
      </c>
      <c r="B69" s="3" t="s">
        <v>500</v>
      </c>
      <c r="D69" s="3" t="s">
        <v>501</v>
      </c>
      <c r="E69" s="30">
        <v>7</v>
      </c>
      <c r="F69" s="30">
        <v>2</v>
      </c>
      <c r="G69" s="31" t="s">
        <v>52</v>
      </c>
      <c r="H69" s="30">
        <v>21</v>
      </c>
      <c r="I69" s="30">
        <v>25</v>
      </c>
      <c r="J69" s="30" t="s">
        <v>184</v>
      </c>
      <c r="K69" s="32">
        <v>15.88</v>
      </c>
      <c r="L69" s="32">
        <v>15.92</v>
      </c>
      <c r="M69" s="33" t="s">
        <v>1229</v>
      </c>
      <c r="N69" s="30" t="s">
        <v>48</v>
      </c>
      <c r="O69" s="30" t="s">
        <v>523</v>
      </c>
      <c r="P69" s="30" t="s">
        <v>69</v>
      </c>
      <c r="Q69" s="30" t="s">
        <v>28</v>
      </c>
      <c r="R69" s="46" t="s">
        <v>709</v>
      </c>
      <c r="S69" s="34" t="s">
        <v>710</v>
      </c>
      <c r="T69" s="35" t="s">
        <v>711</v>
      </c>
      <c r="Y69" s="9" t="str">
        <f t="shared" si="0"/>
        <v xml:space="preserve">---
SEQUENCE: I
UNIT/SUBUNIT: 5c
ROCK NAME: wehrlite
CONTACT: intrusive
TEXTURE: Granular
IGNEOUS SUMMARY: altered wehrlite
ALTERATION: highly serpentinised
VEINS: waxy green veins, layering within the veins
STRUCTURE: </v>
      </c>
      <c r="Z69" s="9" t="str">
        <f t="shared" si="1"/>
        <v xml:space="preserve">---
SEQUENCE: I
UNIT/SUBUNIT: 5c
ROCK NAME: wehrlite
CONTACT: intrusive
TEXTURE: Granular
IGNEOUS SUMMARY: altered wehrlite
ALTERATION: highly serpentinised
VEINS: waxy green veins, layering within the veins
STRUCTURE: </v>
      </c>
      <c r="AA69" s="9" t="s">
        <v>1440</v>
      </c>
    </row>
    <row r="70" spans="1:27" ht="66" customHeight="1" x14ac:dyDescent="0.55000000000000004">
      <c r="A70" s="3">
        <v>43335</v>
      </c>
      <c r="B70" s="3" t="s">
        <v>500</v>
      </c>
      <c r="D70" s="3" t="s">
        <v>501</v>
      </c>
      <c r="E70" s="30">
        <v>7</v>
      </c>
      <c r="F70" s="30">
        <v>2</v>
      </c>
      <c r="G70" s="31" t="s">
        <v>52</v>
      </c>
      <c r="H70" s="30">
        <v>25</v>
      </c>
      <c r="I70" s="30">
        <v>51.5</v>
      </c>
      <c r="J70" s="30" t="s">
        <v>184</v>
      </c>
      <c r="K70" s="32">
        <v>15.92</v>
      </c>
      <c r="L70" s="32">
        <v>16.184999999999999</v>
      </c>
      <c r="M70" s="33" t="s">
        <v>1229</v>
      </c>
      <c r="N70" s="30" t="s">
        <v>48</v>
      </c>
      <c r="O70" s="30" t="s">
        <v>23</v>
      </c>
      <c r="P70" s="30" t="s">
        <v>69</v>
      </c>
      <c r="Q70" s="30"/>
      <c r="R70" s="14"/>
      <c r="S70" s="34"/>
      <c r="T70" s="35"/>
      <c r="Y70" s="9" t="str">
        <f t="shared" ref="Y70:Y133" si="2">"---"&amp;CHAR(10)&amp;$M$4&amp;M70&amp;CHAR(10)&amp;$N$4&amp;N70&amp;CHAR(10)&amp;$O$4&amp;O70&amp;CHAR(10)&amp;$P$4&amp;P70&amp;CHAR(10)&amp;$Q$4&amp;Q70&amp;CHAR(10)&amp;$R$4&amp;R70&amp;CHAR(10)&amp;$S$4&amp;S70&amp;CHAR(10)&amp;$T$4&amp;T70&amp;CHAR(10)&amp;$U$4&amp;U70&amp;V70&amp;W70&amp;X70</f>
        <v xml:space="preserve">---
SEQUENCE: I
UNIT/SUBUNIT: 5c
ROCK NAME: Dunite
CONTACT: intrusive
TEXTURE: 
IGNEOUS SUMMARY: 
ALTERATION: 
VEINS: 
STRUCTURE: </v>
      </c>
      <c r="Z70" s="9" t="str">
        <f t="shared" ref="Z70:Z133" si="3">IF(COUNTA(R70),Y70,"")</f>
        <v/>
      </c>
      <c r="AA70" s="9" t="s">
        <v>1393</v>
      </c>
    </row>
    <row r="71" spans="1:27" ht="66" customHeight="1" x14ac:dyDescent="0.55000000000000004">
      <c r="A71" s="3">
        <v>43335</v>
      </c>
      <c r="B71" s="3" t="s">
        <v>500</v>
      </c>
      <c r="D71" s="3" t="s">
        <v>501</v>
      </c>
      <c r="E71" s="30">
        <v>7</v>
      </c>
      <c r="F71" s="30">
        <v>2</v>
      </c>
      <c r="G71" s="31" t="s">
        <v>52</v>
      </c>
      <c r="H71" s="30">
        <v>51.5</v>
      </c>
      <c r="I71" s="30">
        <v>61</v>
      </c>
      <c r="J71" s="30" t="s">
        <v>184</v>
      </c>
      <c r="K71" s="32">
        <v>16.184999999999999</v>
      </c>
      <c r="L71" s="32">
        <v>16.28</v>
      </c>
      <c r="M71" s="33" t="s">
        <v>1229</v>
      </c>
      <c r="N71" s="30" t="s">
        <v>48</v>
      </c>
      <c r="O71" s="30" t="s">
        <v>512</v>
      </c>
      <c r="P71" s="30" t="s">
        <v>69</v>
      </c>
      <c r="Q71" s="30" t="s">
        <v>28</v>
      </c>
      <c r="R71" s="14" t="s">
        <v>248</v>
      </c>
      <c r="S71" s="34" t="s">
        <v>160</v>
      </c>
      <c r="T71" s="35" t="s">
        <v>712</v>
      </c>
      <c r="Y71" s="9" t="str">
        <f t="shared" si="2"/>
        <v xml:space="preserve">---
SEQUENCE: I
UNIT/SUBUNIT: 5c
ROCK NAME: olivine gabbro
CONTACT: intrusive
TEXTURE: Granular
IGNEOUS SUMMARY: altered olivine gabbro
ALTERATION: highly altered
VEINS: green veins that change to blackish as they go into the dunite, cross cut at a high angle, cut the whole length of the dyke
STRUCTURE: </v>
      </c>
      <c r="Z71" s="9" t="str">
        <f t="shared" si="3"/>
        <v xml:space="preserve">---
SEQUENCE: I
UNIT/SUBUNIT: 5c
ROCK NAME: olivine gabbro
CONTACT: intrusive
TEXTURE: Granular
IGNEOUS SUMMARY: altered olivine gabbro
ALTERATION: highly altered
VEINS: green veins that change to blackish as they go into the dunite, cross cut at a high angle, cut the whole length of the dyke
STRUCTURE: </v>
      </c>
      <c r="AA71" s="9" t="s">
        <v>1441</v>
      </c>
    </row>
    <row r="72" spans="1:27" ht="66" customHeight="1" x14ac:dyDescent="0.55000000000000004">
      <c r="A72" s="3">
        <v>43335</v>
      </c>
      <c r="B72" s="3" t="s">
        <v>500</v>
      </c>
      <c r="D72" s="3" t="s">
        <v>501</v>
      </c>
      <c r="E72" s="30">
        <v>7</v>
      </c>
      <c r="F72" s="30">
        <v>2</v>
      </c>
      <c r="G72" s="31" t="s">
        <v>52</v>
      </c>
      <c r="H72" s="30">
        <v>61</v>
      </c>
      <c r="I72" s="30">
        <v>78.5</v>
      </c>
      <c r="J72" s="30" t="s">
        <v>184</v>
      </c>
      <c r="K72" s="32">
        <v>16.28</v>
      </c>
      <c r="L72" s="32">
        <v>16.454999999999998</v>
      </c>
      <c r="M72" s="33" t="s">
        <v>1229</v>
      </c>
      <c r="N72" s="30" t="s">
        <v>48</v>
      </c>
      <c r="O72" s="30" t="s">
        <v>23</v>
      </c>
      <c r="P72" s="30" t="s">
        <v>69</v>
      </c>
      <c r="Q72" s="30"/>
      <c r="R72" s="14"/>
      <c r="S72" s="34"/>
      <c r="T72" s="35"/>
      <c r="Y72" s="9" t="str">
        <f t="shared" si="2"/>
        <v xml:space="preserve">---
SEQUENCE: I
UNIT/SUBUNIT: 5c
ROCK NAME: Dunite
CONTACT: intrusive
TEXTURE: 
IGNEOUS SUMMARY: 
ALTERATION: 
VEINS: 
STRUCTURE: </v>
      </c>
      <c r="Z72" s="9" t="str">
        <f t="shared" si="3"/>
        <v/>
      </c>
      <c r="AA72" s="9" t="s">
        <v>1393</v>
      </c>
    </row>
    <row r="73" spans="1:27" ht="66" customHeight="1" x14ac:dyDescent="0.55000000000000004">
      <c r="A73" s="3">
        <v>43335</v>
      </c>
      <c r="B73" s="3" t="s">
        <v>500</v>
      </c>
      <c r="D73" s="3" t="s">
        <v>501</v>
      </c>
      <c r="E73" s="30">
        <v>7</v>
      </c>
      <c r="F73" s="30">
        <v>2</v>
      </c>
      <c r="G73" s="31" t="s">
        <v>52</v>
      </c>
      <c r="H73" s="30">
        <v>78.5</v>
      </c>
      <c r="I73" s="30">
        <v>87.5</v>
      </c>
      <c r="J73" s="30" t="s">
        <v>184</v>
      </c>
      <c r="K73" s="32">
        <v>16.454999999999998</v>
      </c>
      <c r="L73" s="32">
        <v>16.545000000000002</v>
      </c>
      <c r="M73" s="33" t="s">
        <v>1229</v>
      </c>
      <c r="N73" s="30" t="s">
        <v>48</v>
      </c>
      <c r="O73" s="30" t="s">
        <v>524</v>
      </c>
      <c r="P73" s="30" t="s">
        <v>69</v>
      </c>
      <c r="Q73" s="30" t="s">
        <v>28</v>
      </c>
      <c r="R73" s="14" t="s">
        <v>713</v>
      </c>
      <c r="S73" s="34" t="s">
        <v>714</v>
      </c>
      <c r="T73" s="35" t="s">
        <v>715</v>
      </c>
      <c r="Y73" s="9" t="str">
        <f t="shared" si="2"/>
        <v xml:space="preserve">---
SEQUENCE: I
UNIT/SUBUNIT: 5c
ROCK NAME: clinopyroxenite
CONTACT: intrusive
TEXTURE: Granular
IGNEOUS SUMMARY: coarse-grained clinopyroxenite
ALTERATION: highly altered and serpentinised
VEINS: no continuous veins, minor white
STRUCTURE: </v>
      </c>
      <c r="Z73" s="9" t="str">
        <f t="shared" si="3"/>
        <v xml:space="preserve">---
SEQUENCE: I
UNIT/SUBUNIT: 5c
ROCK NAME: clinopyroxenite
CONTACT: intrusive
TEXTURE: Granular
IGNEOUS SUMMARY: coarse-grained clinopyroxenite
ALTERATION: highly altered and serpentinised
VEINS: no continuous veins, minor white
STRUCTURE: </v>
      </c>
      <c r="AA73" s="9" t="s">
        <v>1442</v>
      </c>
    </row>
    <row r="74" spans="1:27" ht="66" customHeight="1" x14ac:dyDescent="0.55000000000000004">
      <c r="A74" s="3">
        <v>43335</v>
      </c>
      <c r="B74" s="3" t="s">
        <v>500</v>
      </c>
      <c r="D74" s="3" t="s">
        <v>501</v>
      </c>
      <c r="E74" s="30">
        <v>7</v>
      </c>
      <c r="F74" s="30">
        <v>3</v>
      </c>
      <c r="G74" s="31" t="s">
        <v>54</v>
      </c>
      <c r="H74" s="30">
        <v>0</v>
      </c>
      <c r="I74" s="30">
        <v>67</v>
      </c>
      <c r="J74" s="30" t="s">
        <v>184</v>
      </c>
      <c r="K74" s="32">
        <v>16.545000000000002</v>
      </c>
      <c r="L74" s="32">
        <v>17.215000000000003</v>
      </c>
      <c r="M74" s="33" t="s">
        <v>1229</v>
      </c>
      <c r="N74" s="30" t="s">
        <v>332</v>
      </c>
      <c r="O74" s="30" t="s">
        <v>23</v>
      </c>
      <c r="P74" s="30" t="s">
        <v>135</v>
      </c>
      <c r="Q74" s="30"/>
      <c r="R74" s="14" t="s">
        <v>721</v>
      </c>
      <c r="S74" s="34" t="s">
        <v>708</v>
      </c>
      <c r="T74" s="35" t="s">
        <v>718</v>
      </c>
      <c r="Y74" s="9" t="str">
        <f t="shared" si="2"/>
        <v xml:space="preserve">---
SEQUENCE: I
UNIT/SUBUNIT: 5d
ROCK NAME: Dunite
CONTACT: continuous
TEXTURE: 
IGNEOUS SUMMARY: highly fractured dunite with anastamosing network of black veins, 10 mm probably magmatic vein at top, highly altered, with hematite
ALTERATION: highly serpentinised and oxidised
VEINS: multiple generations, cross cutting, including fibrous and layered veins
STRUCTURE: </v>
      </c>
      <c r="Z74" s="9" t="str">
        <f t="shared" si="3"/>
        <v xml:space="preserve">---
SEQUENCE: I
UNIT/SUBUNIT: 5d
ROCK NAME: Dunite
CONTACT: continuous
TEXTURE: 
IGNEOUS SUMMARY: highly fractured dunite with anastamosing network of black veins, 10 mm probably magmatic vein at top, highly altered, with hematite
ALTERATION: highly serpentinised and oxidised
VEINS: multiple generations, cross cutting, including fibrous and layered veins
STRUCTURE: </v>
      </c>
      <c r="AA74" s="9" t="s">
        <v>1443</v>
      </c>
    </row>
    <row r="75" spans="1:27" ht="66" customHeight="1" x14ac:dyDescent="0.55000000000000004">
      <c r="A75" s="3">
        <v>43335</v>
      </c>
      <c r="B75" s="3" t="s">
        <v>500</v>
      </c>
      <c r="D75" s="3" t="s">
        <v>501</v>
      </c>
      <c r="E75" s="30">
        <v>7</v>
      </c>
      <c r="F75" s="30">
        <v>3</v>
      </c>
      <c r="G75" s="31" t="s">
        <v>54</v>
      </c>
      <c r="H75" s="30">
        <v>67</v>
      </c>
      <c r="I75" s="30">
        <v>78</v>
      </c>
      <c r="J75" s="30" t="s">
        <v>184</v>
      </c>
      <c r="K75" s="32">
        <v>17.215000000000003</v>
      </c>
      <c r="L75" s="32">
        <v>17.325000000000003</v>
      </c>
      <c r="M75" s="33" t="s">
        <v>1229</v>
      </c>
      <c r="N75" s="30" t="s">
        <v>332</v>
      </c>
      <c r="O75" s="30" t="s">
        <v>79</v>
      </c>
      <c r="P75" s="30" t="s">
        <v>69</v>
      </c>
      <c r="Q75" s="30" t="s">
        <v>28</v>
      </c>
      <c r="R75" s="14" t="s">
        <v>719</v>
      </c>
      <c r="S75" s="34" t="s">
        <v>160</v>
      </c>
      <c r="T75" s="35" t="s">
        <v>720</v>
      </c>
      <c r="Y75" s="9" t="str">
        <f t="shared" si="2"/>
        <v xml:space="preserve">---
SEQUENCE: I
UNIT/SUBUNIT: 5d
ROCK NAME: gabbro
CONTACT: intrusive
TEXTURE: Granular
IGNEOUS SUMMARY: highly serpentinised and altered gabbro
ALTERATION: highly altered
VEINS: thin white and green veins
STRUCTURE: </v>
      </c>
      <c r="Z75" s="9" t="str">
        <f t="shared" si="3"/>
        <v xml:space="preserve">---
SEQUENCE: I
UNIT/SUBUNIT: 5d
ROCK NAME: gabbro
CONTACT: intrusive
TEXTURE: Granular
IGNEOUS SUMMARY: highly serpentinised and altered gabbro
ALTERATION: highly altered
VEINS: thin white and green veins
STRUCTURE: </v>
      </c>
      <c r="AA75" s="9" t="s">
        <v>1444</v>
      </c>
    </row>
    <row r="76" spans="1:27" ht="66" customHeight="1" x14ac:dyDescent="0.55000000000000004">
      <c r="A76" s="3">
        <v>43335</v>
      </c>
      <c r="B76" s="3" t="s">
        <v>500</v>
      </c>
      <c r="D76" s="3" t="s">
        <v>501</v>
      </c>
      <c r="E76" s="30">
        <v>7</v>
      </c>
      <c r="F76" s="30">
        <v>3</v>
      </c>
      <c r="G76" s="31" t="s">
        <v>54</v>
      </c>
      <c r="H76" s="30">
        <v>78</v>
      </c>
      <c r="I76" s="30">
        <v>89</v>
      </c>
      <c r="J76" s="30" t="s">
        <v>184</v>
      </c>
      <c r="K76" s="32">
        <v>17.325000000000003</v>
      </c>
      <c r="L76" s="32">
        <v>17.435000000000002</v>
      </c>
      <c r="M76" s="33" t="s">
        <v>1229</v>
      </c>
      <c r="N76" s="30" t="s">
        <v>332</v>
      </c>
      <c r="O76" s="30" t="s">
        <v>23</v>
      </c>
      <c r="P76" s="30" t="s">
        <v>69</v>
      </c>
      <c r="Q76" s="30"/>
      <c r="R76" s="14"/>
      <c r="S76" s="34"/>
      <c r="T76" s="35"/>
      <c r="Y76" s="9" t="str">
        <f t="shared" si="2"/>
        <v xml:space="preserve">---
SEQUENCE: I
UNIT/SUBUNIT: 5d
ROCK NAME: Dunite
CONTACT: intrusive
TEXTURE: 
IGNEOUS SUMMARY: 
ALTERATION: 
VEINS: 
STRUCTURE: </v>
      </c>
      <c r="Z76" s="9" t="str">
        <f t="shared" si="3"/>
        <v/>
      </c>
      <c r="AA76" s="9" t="s">
        <v>1445</v>
      </c>
    </row>
    <row r="77" spans="1:27" ht="66" customHeight="1" x14ac:dyDescent="0.55000000000000004">
      <c r="A77" s="3">
        <v>43335</v>
      </c>
      <c r="B77" s="3" t="s">
        <v>500</v>
      </c>
      <c r="D77" s="3" t="s">
        <v>501</v>
      </c>
      <c r="E77" s="30">
        <v>7</v>
      </c>
      <c r="F77" s="30">
        <v>4</v>
      </c>
      <c r="G77" s="31" t="s">
        <v>55</v>
      </c>
      <c r="H77" s="30">
        <v>0</v>
      </c>
      <c r="I77" s="30">
        <v>3</v>
      </c>
      <c r="J77" s="30" t="s">
        <v>184</v>
      </c>
      <c r="K77" s="32">
        <v>17.434999999999999</v>
      </c>
      <c r="L77" s="32">
        <v>17.465</v>
      </c>
      <c r="M77" s="33" t="s">
        <v>1229</v>
      </c>
      <c r="N77" s="30" t="s">
        <v>332</v>
      </c>
      <c r="O77" s="30" t="s">
        <v>23</v>
      </c>
      <c r="P77" s="30" t="s">
        <v>135</v>
      </c>
      <c r="Q77" s="30"/>
      <c r="R77" s="14" t="s">
        <v>721</v>
      </c>
      <c r="S77" s="34" t="s">
        <v>708</v>
      </c>
      <c r="T77" s="35" t="s">
        <v>718</v>
      </c>
      <c r="Y77" s="9" t="str">
        <f t="shared" si="2"/>
        <v xml:space="preserve">---
SEQUENCE: I
UNIT/SUBUNIT: 5d
ROCK NAME: Dunite
CONTACT: continuous
TEXTURE: 
IGNEOUS SUMMARY: highly fractured dunite with anastamosing network of black veins, 10 mm probably magmatic vein at top, highly altered, with hematite
ALTERATION: highly serpentinised and oxidised
VEINS: multiple generations, cross cutting, including fibrous and layered veins
STRUCTURE: </v>
      </c>
      <c r="Z77" s="9" t="str">
        <f t="shared" si="3"/>
        <v xml:space="preserve">---
SEQUENCE: I
UNIT/SUBUNIT: 5d
ROCK NAME: Dunite
CONTACT: continuous
TEXTURE: 
IGNEOUS SUMMARY: highly fractured dunite with anastamosing network of black veins, 10 mm probably magmatic vein at top, highly altered, with hematite
ALTERATION: highly serpentinised and oxidised
VEINS: multiple generations, cross cutting, including fibrous and layered veins
STRUCTURE: </v>
      </c>
      <c r="AA77" s="9" t="s">
        <v>1446</v>
      </c>
    </row>
    <row r="78" spans="1:27" ht="66" customHeight="1" x14ac:dyDescent="0.55000000000000004">
      <c r="A78" s="3">
        <v>43335</v>
      </c>
      <c r="B78" s="3" t="s">
        <v>500</v>
      </c>
      <c r="D78" s="3" t="s">
        <v>501</v>
      </c>
      <c r="E78" s="30">
        <v>7</v>
      </c>
      <c r="F78" s="30">
        <v>4</v>
      </c>
      <c r="G78" s="31" t="s">
        <v>55</v>
      </c>
      <c r="H78" s="30">
        <v>3</v>
      </c>
      <c r="I78" s="30">
        <v>16</v>
      </c>
      <c r="J78" s="30" t="s">
        <v>184</v>
      </c>
      <c r="K78" s="32">
        <v>17.465</v>
      </c>
      <c r="L78" s="32">
        <v>17.594999999999999</v>
      </c>
      <c r="M78" s="33" t="s">
        <v>1229</v>
      </c>
      <c r="N78" s="30" t="s">
        <v>333</v>
      </c>
      <c r="O78" s="30" t="s">
        <v>32</v>
      </c>
      <c r="P78" s="30" t="s">
        <v>65</v>
      </c>
      <c r="Q78" s="30" t="s">
        <v>28</v>
      </c>
      <c r="R78" s="14" t="s">
        <v>716</v>
      </c>
      <c r="S78" s="34" t="s">
        <v>717</v>
      </c>
      <c r="T78" s="35" t="s">
        <v>718</v>
      </c>
      <c r="Y78" s="9" t="str">
        <f t="shared" si="2"/>
        <v xml:space="preserve">---
SEQUENCE: I
UNIT/SUBUNIT: 5e
ROCK NAME: Harzburgite
CONTACT: modal
TEXTURE: Granular
IGNEOUS SUMMARY: highly fractured dunite with anastamosing network of black veins, former thin dykes, highly altered, are present
ALTERATION: patches of variably oxidised areas adjacent to veins and dyke
VEINS: multiple generations, cross cutting, including fibrous and layered veins
STRUCTURE: </v>
      </c>
      <c r="Z78" s="9" t="str">
        <f t="shared" si="3"/>
        <v xml:space="preserve">---
SEQUENCE: I
UNIT/SUBUNIT: 5e
ROCK NAME: Harzburgite
CONTACT: modal
TEXTURE: Granular
IGNEOUS SUMMARY: highly fractured dunite with anastamosing network of black veins, former thin dykes, highly altered, are present
ALTERATION: patches of variably oxidised areas adjacent to veins and dyke
VEINS: multiple generations, cross cutting, including fibrous and layered veins
STRUCTURE: </v>
      </c>
      <c r="AA78" s="9" t="s">
        <v>1393</v>
      </c>
    </row>
    <row r="79" spans="1:27" ht="66" customHeight="1" x14ac:dyDescent="0.55000000000000004">
      <c r="A79" s="3">
        <v>43335</v>
      </c>
      <c r="B79" s="3" t="s">
        <v>500</v>
      </c>
      <c r="D79" s="3" t="s">
        <v>501</v>
      </c>
      <c r="E79" s="30">
        <v>7</v>
      </c>
      <c r="F79" s="30">
        <v>4</v>
      </c>
      <c r="G79" s="31" t="s">
        <v>55</v>
      </c>
      <c r="H79" s="30">
        <v>16</v>
      </c>
      <c r="I79" s="30">
        <v>17</v>
      </c>
      <c r="J79" s="30" t="s">
        <v>184</v>
      </c>
      <c r="K79" s="32">
        <v>17.594999999999999</v>
      </c>
      <c r="L79" s="32">
        <v>17.605</v>
      </c>
      <c r="M79" s="33" t="s">
        <v>1229</v>
      </c>
      <c r="N79" s="30" t="s">
        <v>333</v>
      </c>
      <c r="O79" s="30" t="s">
        <v>512</v>
      </c>
      <c r="P79" s="30" t="s">
        <v>69</v>
      </c>
      <c r="Q79" s="30" t="s">
        <v>28</v>
      </c>
      <c r="R79" s="14" t="s">
        <v>723</v>
      </c>
      <c r="S79" s="34" t="s">
        <v>160</v>
      </c>
      <c r="T79" s="35" t="s">
        <v>722</v>
      </c>
      <c r="Y79" s="9" t="str">
        <f t="shared" si="2"/>
        <v xml:space="preserve">---
SEQUENCE: I
UNIT/SUBUNIT: 5e
ROCK NAME: olivine gabbro
CONTACT: intrusive
TEXTURE: Granular
IGNEOUS SUMMARY: serpentinised olivine gabbro
ALTERATION: highly altered
VEINS: black veins and brown veins with a white halo
STRUCTURE: </v>
      </c>
      <c r="Z79" s="9" t="str">
        <f t="shared" si="3"/>
        <v xml:space="preserve">---
SEQUENCE: I
UNIT/SUBUNIT: 5e
ROCK NAME: olivine gabbro
CONTACT: intrusive
TEXTURE: Granular
IGNEOUS SUMMARY: serpentinised olivine gabbro
ALTERATION: highly altered
VEINS: black veins and brown veins with a white halo
STRUCTURE: </v>
      </c>
      <c r="AA79" s="9" t="s">
        <v>1447</v>
      </c>
    </row>
    <row r="80" spans="1:27" ht="66" customHeight="1" x14ac:dyDescent="0.55000000000000004">
      <c r="A80" s="3">
        <v>43335</v>
      </c>
      <c r="B80" s="3" t="s">
        <v>500</v>
      </c>
      <c r="D80" s="3" t="s">
        <v>501</v>
      </c>
      <c r="E80" s="30">
        <v>7</v>
      </c>
      <c r="F80" s="30">
        <v>4</v>
      </c>
      <c r="G80" s="31" t="s">
        <v>55</v>
      </c>
      <c r="H80" s="30">
        <v>17</v>
      </c>
      <c r="I80" s="30">
        <v>45.5</v>
      </c>
      <c r="J80" s="30" t="s">
        <v>184</v>
      </c>
      <c r="K80" s="32">
        <v>17.605</v>
      </c>
      <c r="L80" s="32">
        <v>17.889999999999997</v>
      </c>
      <c r="M80" s="33" t="s">
        <v>1229</v>
      </c>
      <c r="N80" s="30" t="s">
        <v>333</v>
      </c>
      <c r="O80" s="30" t="s">
        <v>32</v>
      </c>
      <c r="P80" s="30" t="s">
        <v>69</v>
      </c>
      <c r="Q80" s="30" t="s">
        <v>28</v>
      </c>
      <c r="R80" s="14"/>
      <c r="S80" s="34"/>
      <c r="T80" s="35"/>
      <c r="Y80" s="9" t="str">
        <f t="shared" si="2"/>
        <v xml:space="preserve">---
SEQUENCE: I
UNIT/SUBUNIT: 5e
ROCK NAME: Harzburgite
CONTACT: intrusive
TEXTURE: Granular
IGNEOUS SUMMARY: 
ALTERATION: 
VEINS: 
STRUCTURE: </v>
      </c>
      <c r="Z80" s="9" t="str">
        <f t="shared" si="3"/>
        <v/>
      </c>
      <c r="AA80" s="9" t="s">
        <v>1448</v>
      </c>
    </row>
    <row r="81" spans="1:27" ht="66" customHeight="1" x14ac:dyDescent="0.55000000000000004">
      <c r="A81" s="3">
        <v>43335</v>
      </c>
      <c r="B81" s="3" t="s">
        <v>500</v>
      </c>
      <c r="D81" s="3" t="s">
        <v>501</v>
      </c>
      <c r="E81" s="30">
        <v>8</v>
      </c>
      <c r="F81" s="30">
        <v>1</v>
      </c>
      <c r="G81" s="31" t="s">
        <v>56</v>
      </c>
      <c r="H81" s="30">
        <v>0</v>
      </c>
      <c r="I81" s="30">
        <v>12</v>
      </c>
      <c r="J81" s="30" t="s">
        <v>184</v>
      </c>
      <c r="K81" s="32">
        <v>17.7</v>
      </c>
      <c r="L81" s="32">
        <v>17.82</v>
      </c>
      <c r="M81" s="33" t="s">
        <v>1229</v>
      </c>
      <c r="N81" s="30" t="s">
        <v>333</v>
      </c>
      <c r="O81" s="30" t="s">
        <v>32</v>
      </c>
      <c r="P81" s="30" t="s">
        <v>135</v>
      </c>
      <c r="Q81" s="30"/>
      <c r="R81" s="14" t="s">
        <v>716</v>
      </c>
      <c r="S81" s="34" t="s">
        <v>717</v>
      </c>
      <c r="T81" s="35" t="s">
        <v>718</v>
      </c>
      <c r="Y81" s="9" t="str">
        <f t="shared" si="2"/>
        <v xml:space="preserve">---
SEQUENCE: I
UNIT/SUBUNIT: 5e
ROCK NAME: Harzburgite
CONTACT: continuous
TEXTURE: 
IGNEOUS SUMMARY: highly fractured dunite with anastamosing network of black veins, former thin dykes, highly altered, are present
ALTERATION: patches of variably oxidised areas adjacent to veins and dyke
VEINS: multiple generations, cross cutting, including fibrous and layered veins
STRUCTURE: </v>
      </c>
      <c r="Z81" s="9" t="str">
        <f t="shared" si="3"/>
        <v xml:space="preserve">---
SEQUENCE: I
UNIT/SUBUNIT: 5e
ROCK NAME: Harzburgite
CONTACT: continuous
TEXTURE: 
IGNEOUS SUMMARY: highly fractured dunite with anastamosing network of black veins, former thin dykes, highly altered, are present
ALTERATION: patches of variably oxidised areas adjacent to veins and dyke
VEINS: multiple generations, cross cutting, including fibrous and layered veins
STRUCTURE: </v>
      </c>
      <c r="AA81" s="9" t="s">
        <v>1449</v>
      </c>
    </row>
    <row r="82" spans="1:27" ht="66" customHeight="1" x14ac:dyDescent="0.55000000000000004">
      <c r="A82" s="3">
        <v>43335</v>
      </c>
      <c r="B82" s="3" t="s">
        <v>500</v>
      </c>
      <c r="D82" s="3" t="s">
        <v>501</v>
      </c>
      <c r="E82" s="30">
        <v>8</v>
      </c>
      <c r="F82" s="30">
        <v>1</v>
      </c>
      <c r="G82" s="31" t="s">
        <v>56</v>
      </c>
      <c r="H82" s="30">
        <v>12</v>
      </c>
      <c r="I82" s="30">
        <v>25.5</v>
      </c>
      <c r="J82" s="30" t="s">
        <v>184</v>
      </c>
      <c r="K82" s="32">
        <v>17.82</v>
      </c>
      <c r="L82" s="32">
        <v>17.954999999999998</v>
      </c>
      <c r="M82" s="33" t="s">
        <v>1229</v>
      </c>
      <c r="N82" s="30" t="s">
        <v>334</v>
      </c>
      <c r="O82" s="30" t="s">
        <v>23</v>
      </c>
      <c r="P82" s="30" t="s">
        <v>65</v>
      </c>
      <c r="Q82" s="30"/>
      <c r="R82" s="15" t="s">
        <v>725</v>
      </c>
      <c r="S82" s="34" t="s">
        <v>726</v>
      </c>
      <c r="T82" s="35" t="s">
        <v>724</v>
      </c>
      <c r="Y82" s="9" t="str">
        <f t="shared" si="2"/>
        <v xml:space="preserve">---
SEQUENCE: I
UNIT/SUBUNIT: 5f
ROCK NAME: Dunite
CONTACT: modal
TEXTURE: 
IGNEOUS SUMMARY: Serpentinied dunite cut by two gabbroic dykes
ALTERATION: patches of variably oxidised areas adjacent to veins and dykes
VEINS: Irregular network of thin black veins and few white veins
STRUCTURE: </v>
      </c>
      <c r="Z82" s="9" t="str">
        <f t="shared" si="3"/>
        <v xml:space="preserve">---
SEQUENCE: I
UNIT/SUBUNIT: 5f
ROCK NAME: Dunite
CONTACT: modal
TEXTURE: 
IGNEOUS SUMMARY: Serpentinied dunite cut by two gabbroic dykes
ALTERATION: patches of variably oxidised areas adjacent to veins and dykes
VEINS: Irregular network of thin black veins and few white veins
STRUCTURE: </v>
      </c>
      <c r="AA82" s="9" t="s">
        <v>1450</v>
      </c>
    </row>
    <row r="83" spans="1:27" ht="66" customHeight="1" x14ac:dyDescent="0.55000000000000004">
      <c r="A83" s="3">
        <v>43335</v>
      </c>
      <c r="B83" s="3" t="s">
        <v>500</v>
      </c>
      <c r="D83" s="3" t="s">
        <v>501</v>
      </c>
      <c r="E83" s="30">
        <v>8</v>
      </c>
      <c r="F83" s="30">
        <v>1</v>
      </c>
      <c r="G83" s="31" t="s">
        <v>56</v>
      </c>
      <c r="H83" s="30">
        <v>25.5</v>
      </c>
      <c r="I83" s="30">
        <v>28</v>
      </c>
      <c r="J83" s="30" t="s">
        <v>184</v>
      </c>
      <c r="K83" s="32">
        <v>17.954999999999998</v>
      </c>
      <c r="L83" s="32">
        <v>17.98</v>
      </c>
      <c r="M83" s="33" t="s">
        <v>1229</v>
      </c>
      <c r="N83" s="45" t="s">
        <v>334</v>
      </c>
      <c r="O83" s="30" t="s">
        <v>512</v>
      </c>
      <c r="P83" s="30" t="s">
        <v>69</v>
      </c>
      <c r="Q83" s="30" t="s">
        <v>28</v>
      </c>
      <c r="R83" s="14" t="s">
        <v>727</v>
      </c>
      <c r="S83" s="34" t="s">
        <v>160</v>
      </c>
      <c r="T83" s="35" t="s">
        <v>728</v>
      </c>
      <c r="Y83" s="9" t="str">
        <f t="shared" si="2"/>
        <v xml:space="preserve">---
SEQUENCE: I
UNIT/SUBUNIT: 5f
ROCK NAME: olivine gabbro
CONTACT: intrusive
TEXTURE: Granular
IGNEOUS SUMMARY: serpentinized ol-gabbro
ALTERATION: highly altered
VEINS: Irregular thin green and black veins
STRUCTURE: </v>
      </c>
      <c r="Z83" s="9" t="str">
        <f t="shared" si="3"/>
        <v xml:space="preserve">---
SEQUENCE: I
UNIT/SUBUNIT: 5f
ROCK NAME: olivine gabbro
CONTACT: intrusive
TEXTURE: Granular
IGNEOUS SUMMARY: serpentinized ol-gabbro
ALTERATION: highly altered
VEINS: Irregular thin green and black veins
STRUCTURE: </v>
      </c>
      <c r="AA83" s="9" t="s">
        <v>1451</v>
      </c>
    </row>
    <row r="84" spans="1:27" ht="66" customHeight="1" x14ac:dyDescent="0.55000000000000004">
      <c r="A84" s="3">
        <v>43335</v>
      </c>
      <c r="B84" s="3" t="s">
        <v>500</v>
      </c>
      <c r="D84" s="3" t="s">
        <v>501</v>
      </c>
      <c r="E84" s="30">
        <v>8</v>
      </c>
      <c r="F84" s="30">
        <v>1</v>
      </c>
      <c r="G84" s="31" t="s">
        <v>56</v>
      </c>
      <c r="H84" s="30">
        <v>28</v>
      </c>
      <c r="I84" s="30">
        <v>54</v>
      </c>
      <c r="J84" s="30" t="s">
        <v>184</v>
      </c>
      <c r="K84" s="32">
        <v>17.98</v>
      </c>
      <c r="L84" s="32">
        <v>18.239999999999998</v>
      </c>
      <c r="M84" s="33" t="s">
        <v>1229</v>
      </c>
      <c r="N84" s="45" t="s">
        <v>334</v>
      </c>
      <c r="O84" s="30" t="s">
        <v>23</v>
      </c>
      <c r="P84" s="30" t="s">
        <v>69</v>
      </c>
      <c r="Q84" s="30"/>
      <c r="R84" s="14"/>
      <c r="S84" s="34"/>
      <c r="T84" s="35"/>
      <c r="Y84" s="9" t="str">
        <f t="shared" si="2"/>
        <v xml:space="preserve">---
SEQUENCE: I
UNIT/SUBUNIT: 5f
ROCK NAME: Dunite
CONTACT: intrusive
TEXTURE: 
IGNEOUS SUMMARY: 
ALTERATION: 
VEINS: 
STRUCTURE: </v>
      </c>
      <c r="Z84" s="9" t="str">
        <f t="shared" si="3"/>
        <v/>
      </c>
      <c r="AA84" s="9" t="s">
        <v>1393</v>
      </c>
    </row>
    <row r="85" spans="1:27" ht="66" customHeight="1" x14ac:dyDescent="0.55000000000000004">
      <c r="A85" s="3">
        <v>43335</v>
      </c>
      <c r="B85" s="3" t="s">
        <v>500</v>
      </c>
      <c r="D85" s="3" t="s">
        <v>501</v>
      </c>
      <c r="E85" s="30">
        <v>8</v>
      </c>
      <c r="F85" s="30">
        <v>2</v>
      </c>
      <c r="G85" s="31" t="s">
        <v>57</v>
      </c>
      <c r="H85" s="30">
        <v>0</v>
      </c>
      <c r="I85" s="30">
        <v>30</v>
      </c>
      <c r="J85" s="30" t="s">
        <v>184</v>
      </c>
      <c r="K85" s="32">
        <v>18.239999999999998</v>
      </c>
      <c r="L85" s="32">
        <v>18.54</v>
      </c>
      <c r="M85" s="33" t="s">
        <v>1229</v>
      </c>
      <c r="N85" s="45" t="s">
        <v>334</v>
      </c>
      <c r="O85" s="30" t="s">
        <v>23</v>
      </c>
      <c r="P85" s="30" t="s">
        <v>135</v>
      </c>
      <c r="Q85" s="30"/>
      <c r="R85" s="15" t="s">
        <v>725</v>
      </c>
      <c r="S85" s="34" t="s">
        <v>726</v>
      </c>
      <c r="T85" s="35" t="s">
        <v>724</v>
      </c>
      <c r="Y85" s="9" t="str">
        <f t="shared" si="2"/>
        <v xml:space="preserve">---
SEQUENCE: I
UNIT/SUBUNIT: 5f
ROCK NAME: Dunite
CONTACT: continuous
TEXTURE: 
IGNEOUS SUMMARY: Serpentinied dunite cut by two gabbroic dykes
ALTERATION: patches of variably oxidised areas adjacent to veins and dykes
VEINS: Irregular network of thin black veins and few white veins
STRUCTURE: </v>
      </c>
      <c r="Z85" s="9" t="str">
        <f t="shared" si="3"/>
        <v xml:space="preserve">---
SEQUENCE: I
UNIT/SUBUNIT: 5f
ROCK NAME: Dunite
CONTACT: continuous
TEXTURE: 
IGNEOUS SUMMARY: Serpentinied dunite cut by two gabbroic dykes
ALTERATION: patches of variably oxidised areas adjacent to veins and dykes
VEINS: Irregular network of thin black veins and few white veins
STRUCTURE: </v>
      </c>
      <c r="AA85" s="9" t="s">
        <v>1452</v>
      </c>
    </row>
    <row r="86" spans="1:27" ht="66" customHeight="1" x14ac:dyDescent="0.55000000000000004">
      <c r="A86" s="3">
        <v>43335</v>
      </c>
      <c r="B86" s="3" t="s">
        <v>500</v>
      </c>
      <c r="D86" s="3" t="s">
        <v>501</v>
      </c>
      <c r="E86" s="30">
        <v>8</v>
      </c>
      <c r="F86" s="30">
        <v>2</v>
      </c>
      <c r="G86" s="31" t="s">
        <v>57</v>
      </c>
      <c r="H86" s="30">
        <v>30</v>
      </c>
      <c r="I86" s="30">
        <v>49.5</v>
      </c>
      <c r="J86" s="30" t="s">
        <v>184</v>
      </c>
      <c r="K86" s="32">
        <v>18.54</v>
      </c>
      <c r="L86" s="32">
        <v>18.734999999999999</v>
      </c>
      <c r="M86" s="33" t="s">
        <v>1229</v>
      </c>
      <c r="N86" s="45" t="s">
        <v>334</v>
      </c>
      <c r="O86" s="30" t="s">
        <v>512</v>
      </c>
      <c r="P86" s="30" t="s">
        <v>69</v>
      </c>
      <c r="Q86" s="30" t="s">
        <v>28</v>
      </c>
      <c r="R86" s="15"/>
      <c r="S86" s="34" t="s">
        <v>160</v>
      </c>
      <c r="T86" s="35" t="s">
        <v>729</v>
      </c>
      <c r="Y86" s="9" t="str">
        <f t="shared" si="2"/>
        <v xml:space="preserve">---
SEQUENCE: I
UNIT/SUBUNIT: 5f
ROCK NAME: olivine gabbro
CONTACT: intrusive
TEXTURE: Granular
IGNEOUS SUMMARY: 
ALTERATION: highly altered
VEINS: wavy waxy green and black veins with white phase inside
STRUCTURE: </v>
      </c>
      <c r="Z86" s="9" t="str">
        <f t="shared" si="3"/>
        <v/>
      </c>
      <c r="AA86" s="9" t="s">
        <v>1393</v>
      </c>
    </row>
    <row r="87" spans="1:27" ht="66" customHeight="1" x14ac:dyDescent="0.55000000000000004">
      <c r="A87" s="3">
        <v>43335</v>
      </c>
      <c r="B87" s="3" t="s">
        <v>500</v>
      </c>
      <c r="D87" s="3" t="s">
        <v>501</v>
      </c>
      <c r="E87" s="30">
        <v>8</v>
      </c>
      <c r="F87" s="30">
        <v>2</v>
      </c>
      <c r="G87" s="31" t="s">
        <v>57</v>
      </c>
      <c r="H87" s="30">
        <v>49.5</v>
      </c>
      <c r="I87" s="30">
        <v>80.5</v>
      </c>
      <c r="J87" s="30" t="s">
        <v>184</v>
      </c>
      <c r="K87" s="32">
        <v>18.734999999999999</v>
      </c>
      <c r="L87" s="32">
        <v>19.044999999999998</v>
      </c>
      <c r="M87" s="33" t="s">
        <v>1229</v>
      </c>
      <c r="N87" s="45" t="s">
        <v>334</v>
      </c>
      <c r="O87" s="30" t="s">
        <v>23</v>
      </c>
      <c r="P87" s="30" t="s">
        <v>69</v>
      </c>
      <c r="Q87" s="30"/>
      <c r="R87" s="14"/>
      <c r="S87" s="34"/>
      <c r="T87" s="35"/>
      <c r="Y87" s="9" t="str">
        <f t="shared" si="2"/>
        <v xml:space="preserve">---
SEQUENCE: I
UNIT/SUBUNIT: 5f
ROCK NAME: Dunite
CONTACT: intrusive
TEXTURE: 
IGNEOUS SUMMARY: 
ALTERATION: 
VEINS: 
STRUCTURE: </v>
      </c>
      <c r="Z87" s="9" t="str">
        <f t="shared" si="3"/>
        <v/>
      </c>
      <c r="AA87" s="9" t="s">
        <v>1393</v>
      </c>
    </row>
    <row r="88" spans="1:27" s="10" customFormat="1" ht="66" customHeight="1" x14ac:dyDescent="0.55000000000000004">
      <c r="A88" s="10">
        <v>43335</v>
      </c>
      <c r="B88" s="10" t="s">
        <v>500</v>
      </c>
      <c r="D88" s="10" t="s">
        <v>501</v>
      </c>
      <c r="E88" s="30">
        <v>8</v>
      </c>
      <c r="F88" s="30">
        <v>3</v>
      </c>
      <c r="G88" s="31" t="s">
        <v>58</v>
      </c>
      <c r="H88" s="30">
        <v>0</v>
      </c>
      <c r="I88" s="30">
        <v>18</v>
      </c>
      <c r="J88" s="30" t="s">
        <v>184</v>
      </c>
      <c r="K88" s="47">
        <v>19.045000000000002</v>
      </c>
      <c r="L88" s="47">
        <v>19.225000000000001</v>
      </c>
      <c r="M88" s="48" t="s">
        <v>1229</v>
      </c>
      <c r="N88" s="49" t="s">
        <v>334</v>
      </c>
      <c r="O88" s="30" t="s">
        <v>23</v>
      </c>
      <c r="P88" s="30" t="s">
        <v>135</v>
      </c>
      <c r="Q88" s="30"/>
      <c r="R88" s="46" t="s">
        <v>725</v>
      </c>
      <c r="S88" s="34" t="s">
        <v>726</v>
      </c>
      <c r="T88" s="35" t="s">
        <v>724</v>
      </c>
      <c r="U88" s="9"/>
      <c r="V88" s="9"/>
      <c r="W88" s="9"/>
      <c r="X88" s="9"/>
      <c r="Y88" s="9" t="str">
        <f t="shared" si="2"/>
        <v xml:space="preserve">---
SEQUENCE: I
UNIT/SUBUNIT: 5f
ROCK NAME: Dunite
CONTACT: continuous
TEXTURE: 
IGNEOUS SUMMARY: Serpentinied dunite cut by two gabbroic dykes
ALTERATION: patches of variably oxidised areas adjacent to veins and dykes
VEINS: Irregular network of thin black veins and few white veins
STRUCTURE: </v>
      </c>
      <c r="Z88" s="9" t="str">
        <f t="shared" si="3"/>
        <v xml:space="preserve">---
SEQUENCE: I
UNIT/SUBUNIT: 5f
ROCK NAME: Dunite
CONTACT: continuous
TEXTURE: 
IGNEOUS SUMMARY: Serpentinied dunite cut by two gabbroic dykes
ALTERATION: patches of variably oxidised areas adjacent to veins and dykes
VEINS: Irregular network of thin black veins and few white veins
STRUCTURE: </v>
      </c>
      <c r="AA88" s="9" t="s">
        <v>1453</v>
      </c>
    </row>
    <row r="89" spans="1:27" ht="66" customHeight="1" x14ac:dyDescent="0.55000000000000004">
      <c r="A89" s="3">
        <v>43335</v>
      </c>
      <c r="B89" s="3" t="s">
        <v>500</v>
      </c>
      <c r="D89" s="3" t="s">
        <v>501</v>
      </c>
      <c r="E89" s="30">
        <v>8</v>
      </c>
      <c r="F89" s="30">
        <v>3</v>
      </c>
      <c r="G89" s="31" t="s">
        <v>58</v>
      </c>
      <c r="H89" s="30">
        <v>18</v>
      </c>
      <c r="I89" s="30">
        <v>43.5</v>
      </c>
      <c r="J89" s="30" t="s">
        <v>184</v>
      </c>
      <c r="K89" s="32">
        <v>19.225000000000001</v>
      </c>
      <c r="L89" s="32">
        <v>19.48</v>
      </c>
      <c r="M89" s="33" t="s">
        <v>1229</v>
      </c>
      <c r="N89" s="45" t="s">
        <v>49</v>
      </c>
      <c r="O89" s="30" t="s">
        <v>32</v>
      </c>
      <c r="P89" s="30" t="s">
        <v>65</v>
      </c>
      <c r="Q89" s="30" t="s">
        <v>28</v>
      </c>
      <c r="R89" s="14" t="s">
        <v>730</v>
      </c>
      <c r="S89" s="34" t="s">
        <v>2274</v>
      </c>
      <c r="T89" s="35" t="s">
        <v>735</v>
      </c>
      <c r="Y89" s="9" t="e">
        <f>"---"&amp;CHAR(10)&amp;$M$4&amp;M89&amp;CHAR(10)&amp;$N$4&amp;N89&amp;CHAR(10)&amp;$O$4&amp;O89&amp;CHAR(10)&amp;$P$4&amp;P89&amp;CHAR(10)&amp;$Q$4&amp;Q89&amp;CHAR(10)&amp;$R$4&amp;R89&amp;CHAR(10)&amp;$S$4&amp;S89&amp;CHAR(10)&amp;$T$4&amp;#REF!&amp;CHAR(10)&amp;$U$4&amp;U89&amp;V89&amp;W89&amp;X89</f>
        <v>#REF!</v>
      </c>
      <c r="Z89" s="9" t="e">
        <f t="shared" si="3"/>
        <v>#REF!</v>
      </c>
      <c r="AA89" s="9" t="s">
        <v>1454</v>
      </c>
    </row>
    <row r="90" spans="1:27" ht="66" customHeight="1" x14ac:dyDescent="0.55000000000000004">
      <c r="A90" s="3">
        <v>43335</v>
      </c>
      <c r="B90" s="3" t="s">
        <v>500</v>
      </c>
      <c r="D90" s="3" t="s">
        <v>501</v>
      </c>
      <c r="E90" s="30">
        <v>8</v>
      </c>
      <c r="F90" s="30">
        <v>3</v>
      </c>
      <c r="G90" s="31" t="s">
        <v>58</v>
      </c>
      <c r="H90" s="30">
        <v>43.5</v>
      </c>
      <c r="I90" s="30">
        <v>44</v>
      </c>
      <c r="J90" s="30" t="s">
        <v>184</v>
      </c>
      <c r="K90" s="32">
        <v>19.48</v>
      </c>
      <c r="L90" s="32">
        <v>19.485000000000003</v>
      </c>
      <c r="M90" s="33" t="s">
        <v>1229</v>
      </c>
      <c r="N90" s="45" t="s">
        <v>49</v>
      </c>
      <c r="O90" s="30" t="s">
        <v>512</v>
      </c>
      <c r="P90" s="30" t="s">
        <v>69</v>
      </c>
      <c r="Q90" s="30" t="s">
        <v>28</v>
      </c>
      <c r="R90" s="15" t="s">
        <v>731</v>
      </c>
      <c r="S90" s="34" t="s">
        <v>160</v>
      </c>
      <c r="T90" s="35" t="s">
        <v>732</v>
      </c>
      <c r="Y90" s="9" t="str">
        <f t="shared" si="2"/>
        <v xml:space="preserve">---
SEQUENCE: I
UNIT/SUBUNIT: 6a
ROCK NAME: olivine gabbro
CONTACT: intrusive
TEXTURE: Granular
IGNEOUS SUMMARY: altered ol-gabbroic dyke
ALTERATION: highly altered
VEINS: irregular thin white veins
STRUCTURE: </v>
      </c>
      <c r="Z90" s="9" t="str">
        <f t="shared" si="3"/>
        <v xml:space="preserve">---
SEQUENCE: I
UNIT/SUBUNIT: 6a
ROCK NAME: olivine gabbro
CONTACT: intrusive
TEXTURE: Granular
IGNEOUS SUMMARY: altered ol-gabbroic dyke
ALTERATION: highly altered
VEINS: irregular thin white veins
STRUCTURE: </v>
      </c>
      <c r="AA90" s="9" t="s">
        <v>1455</v>
      </c>
    </row>
    <row r="91" spans="1:27" ht="66" customHeight="1" x14ac:dyDescent="0.55000000000000004">
      <c r="A91" s="3">
        <v>43335</v>
      </c>
      <c r="B91" s="3" t="s">
        <v>500</v>
      </c>
      <c r="D91" s="3" t="s">
        <v>501</v>
      </c>
      <c r="E91" s="30">
        <v>8</v>
      </c>
      <c r="F91" s="30">
        <v>3</v>
      </c>
      <c r="G91" s="31" t="s">
        <v>58</v>
      </c>
      <c r="H91" s="30">
        <v>44</v>
      </c>
      <c r="I91" s="30">
        <v>58</v>
      </c>
      <c r="J91" s="30" t="s">
        <v>184</v>
      </c>
      <c r="K91" s="32">
        <v>19.485000000000003</v>
      </c>
      <c r="L91" s="32">
        <v>19.625</v>
      </c>
      <c r="M91" s="33" t="s">
        <v>1229</v>
      </c>
      <c r="N91" s="45" t="s">
        <v>49</v>
      </c>
      <c r="O91" s="30" t="s">
        <v>32</v>
      </c>
      <c r="P91" s="30" t="s">
        <v>69</v>
      </c>
      <c r="Q91" s="30" t="s">
        <v>28</v>
      </c>
      <c r="R91" s="14"/>
      <c r="S91" s="34"/>
      <c r="T91" s="35"/>
      <c r="Y91" s="9" t="str">
        <f t="shared" si="2"/>
        <v xml:space="preserve">---
SEQUENCE: I
UNIT/SUBUNIT: 6a
ROCK NAME: Harzburgite
CONTACT: intrusive
TEXTURE: Granular
IGNEOUS SUMMARY: 
ALTERATION: 
VEINS: 
STRUCTURE: </v>
      </c>
      <c r="Z91" s="9" t="str">
        <f t="shared" si="3"/>
        <v/>
      </c>
      <c r="AA91" s="9" t="s">
        <v>1393</v>
      </c>
    </row>
    <row r="92" spans="1:27" ht="66" customHeight="1" x14ac:dyDescent="0.55000000000000004">
      <c r="A92" s="3">
        <v>43335</v>
      </c>
      <c r="B92" s="3" t="s">
        <v>500</v>
      </c>
      <c r="D92" s="3" t="s">
        <v>501</v>
      </c>
      <c r="E92" s="30">
        <v>8</v>
      </c>
      <c r="F92" s="30">
        <v>3</v>
      </c>
      <c r="G92" s="31" t="s">
        <v>58</v>
      </c>
      <c r="H92" s="30">
        <v>58</v>
      </c>
      <c r="I92" s="30">
        <v>59</v>
      </c>
      <c r="J92" s="30" t="s">
        <v>184</v>
      </c>
      <c r="K92" s="32">
        <v>19.625</v>
      </c>
      <c r="L92" s="32">
        <v>19.635000000000002</v>
      </c>
      <c r="M92" s="33" t="s">
        <v>1229</v>
      </c>
      <c r="N92" s="45" t="s">
        <v>49</v>
      </c>
      <c r="O92" s="30" t="s">
        <v>524</v>
      </c>
      <c r="P92" s="30" t="s">
        <v>69</v>
      </c>
      <c r="Q92" s="30" t="s">
        <v>28</v>
      </c>
      <c r="R92" s="46" t="s">
        <v>733</v>
      </c>
      <c r="S92" s="34" t="s">
        <v>160</v>
      </c>
      <c r="T92" s="35" t="s">
        <v>734</v>
      </c>
      <c r="Y92" s="9" t="str">
        <f t="shared" si="2"/>
        <v xml:space="preserve">---
SEQUENCE: I
UNIT/SUBUNIT: 6a
ROCK NAME: clinopyroxenite
CONTACT: intrusive
TEXTURE: Granular
IGNEOUS SUMMARY: altered clinopyroxenitic dyke
ALTERATION: highly altered
VEINS: network of irregular thin white veins
STRUCTURE: </v>
      </c>
      <c r="Z92" s="9" t="str">
        <f t="shared" si="3"/>
        <v xml:space="preserve">---
SEQUENCE: I
UNIT/SUBUNIT: 6a
ROCK NAME: clinopyroxenite
CONTACT: intrusive
TEXTURE: Granular
IGNEOUS SUMMARY: altered clinopyroxenitic dyke
ALTERATION: highly altered
VEINS: network of irregular thin white veins
STRUCTURE: </v>
      </c>
      <c r="AA92" s="9" t="s">
        <v>1456</v>
      </c>
    </row>
    <row r="93" spans="1:27" ht="66" customHeight="1" x14ac:dyDescent="0.55000000000000004">
      <c r="A93" s="3">
        <v>43335</v>
      </c>
      <c r="B93" s="3" t="s">
        <v>500</v>
      </c>
      <c r="D93" s="3" t="s">
        <v>501</v>
      </c>
      <c r="E93" s="30">
        <v>8</v>
      </c>
      <c r="F93" s="30">
        <v>3</v>
      </c>
      <c r="G93" s="31" t="s">
        <v>58</v>
      </c>
      <c r="H93" s="30">
        <v>59</v>
      </c>
      <c r="I93" s="30">
        <v>84</v>
      </c>
      <c r="J93" s="30" t="s">
        <v>184</v>
      </c>
      <c r="K93" s="32">
        <v>19.635000000000002</v>
      </c>
      <c r="L93" s="32">
        <v>19.885000000000002</v>
      </c>
      <c r="M93" s="33" t="s">
        <v>1229</v>
      </c>
      <c r="N93" s="45" t="s">
        <v>49</v>
      </c>
      <c r="O93" s="30" t="s">
        <v>32</v>
      </c>
      <c r="P93" s="30" t="s">
        <v>69</v>
      </c>
      <c r="Q93" s="30" t="s">
        <v>28</v>
      </c>
      <c r="R93" s="15"/>
      <c r="S93" s="34"/>
      <c r="T93" s="35"/>
      <c r="Y93" s="9" t="str">
        <f t="shared" si="2"/>
        <v xml:space="preserve">---
SEQUENCE: I
UNIT/SUBUNIT: 6a
ROCK NAME: Harzburgite
CONTACT: intrusive
TEXTURE: Granular
IGNEOUS SUMMARY: 
ALTERATION: 
VEINS: 
STRUCTURE: </v>
      </c>
      <c r="Z93" s="9" t="str">
        <f t="shared" si="3"/>
        <v/>
      </c>
      <c r="AA93" s="9" t="s">
        <v>1393</v>
      </c>
    </row>
    <row r="94" spans="1:27" ht="66" customHeight="1" x14ac:dyDescent="0.55000000000000004">
      <c r="A94" s="3">
        <v>43335</v>
      </c>
      <c r="B94" s="3" t="s">
        <v>500</v>
      </c>
      <c r="D94" s="3" t="s">
        <v>501</v>
      </c>
      <c r="E94" s="30">
        <v>8</v>
      </c>
      <c r="F94" s="30">
        <v>4</v>
      </c>
      <c r="G94" s="31" t="s">
        <v>526</v>
      </c>
      <c r="H94" s="30">
        <v>0</v>
      </c>
      <c r="I94" s="30">
        <v>30</v>
      </c>
      <c r="J94" s="30" t="s">
        <v>184</v>
      </c>
      <c r="K94" s="32">
        <v>19.885000000000002</v>
      </c>
      <c r="L94" s="32">
        <v>20.185000000000002</v>
      </c>
      <c r="M94" s="33" t="s">
        <v>1229</v>
      </c>
      <c r="N94" s="45" t="s">
        <v>49</v>
      </c>
      <c r="O94" s="30" t="s">
        <v>32</v>
      </c>
      <c r="P94" s="30" t="s">
        <v>135</v>
      </c>
      <c r="Q94" s="30" t="s">
        <v>28</v>
      </c>
      <c r="R94" s="14" t="s">
        <v>730</v>
      </c>
      <c r="S94" s="34" t="s">
        <v>2274</v>
      </c>
      <c r="T94" s="35" t="s">
        <v>735</v>
      </c>
      <c r="Y94" s="9" t="str">
        <f t="shared" si="2"/>
        <v xml:space="preserve">---
SEQUENCE: I
UNIT/SUBUNIT: 6a
ROCK NAME: Harzburgite
CONTACT: continuous
TEXTURE: Granular
IGNEOUS SUMMARY: serpentinised harzburgites, cut by ol-gabbro and pyroxenite dykes
ALTERATION: highly serpentinized, areas of higher oxidation up to 90mm with sharp boundaries to less oxidized serpentinized harzburgite
VEINS: Irregular network of thin black and white veins with higher vein intensity next to overprinted magmatic dykes
STRUCTURE: </v>
      </c>
      <c r="Z94" s="9" t="str">
        <f t="shared" si="3"/>
        <v xml:space="preserve">---
SEQUENCE: I
UNIT/SUBUNIT: 6a
ROCK NAME: Harzburgite
CONTACT: continuous
TEXTURE: Granular
IGNEOUS SUMMARY: serpentinised harzburgites, cut by ol-gabbro and pyroxenite dykes
ALTERATION: highly serpentinized, areas of higher oxidation up to 90mm with sharp boundaries to less oxidized serpentinized harzburgite
VEINS: Irregular network of thin black and white veins with higher vein intensity next to overprinted magmatic dykes
STRUCTURE: </v>
      </c>
      <c r="AA94" s="9" t="s">
        <v>1457</v>
      </c>
    </row>
    <row r="95" spans="1:27" ht="66" customHeight="1" x14ac:dyDescent="0.55000000000000004">
      <c r="A95" s="3">
        <v>43335</v>
      </c>
      <c r="B95" s="3" t="s">
        <v>500</v>
      </c>
      <c r="D95" s="3" t="s">
        <v>501</v>
      </c>
      <c r="E95" s="30">
        <v>8</v>
      </c>
      <c r="F95" s="30">
        <v>4</v>
      </c>
      <c r="G95" s="31" t="s">
        <v>526</v>
      </c>
      <c r="H95" s="30">
        <v>30</v>
      </c>
      <c r="I95" s="30">
        <v>31</v>
      </c>
      <c r="J95" s="30" t="s">
        <v>184</v>
      </c>
      <c r="K95" s="32">
        <v>20.185000000000002</v>
      </c>
      <c r="L95" s="32">
        <v>20.195</v>
      </c>
      <c r="M95" s="33" t="s">
        <v>1229</v>
      </c>
      <c r="N95" s="45" t="s">
        <v>49</v>
      </c>
      <c r="O95" s="30" t="s">
        <v>79</v>
      </c>
      <c r="P95" s="30" t="s">
        <v>69</v>
      </c>
      <c r="Q95" s="30" t="s">
        <v>28</v>
      </c>
      <c r="R95" s="15"/>
      <c r="S95" s="34" t="s">
        <v>160</v>
      </c>
      <c r="T95" s="35" t="s">
        <v>736</v>
      </c>
      <c r="Y95" s="9" t="str">
        <f t="shared" si="2"/>
        <v xml:space="preserve">---
SEQUENCE: I
UNIT/SUBUNIT: 6a
ROCK NAME: gabbro
CONTACT: intrusive
TEXTURE: Granular
IGNEOUS SUMMARY: 
ALTERATION: highly altered
VEINS: irregular thin greenish black veins
STRUCTURE: </v>
      </c>
      <c r="Z95" s="9" t="str">
        <f t="shared" si="3"/>
        <v/>
      </c>
      <c r="AA95" s="9" t="s">
        <v>1393</v>
      </c>
    </row>
    <row r="96" spans="1:27" ht="66" customHeight="1" x14ac:dyDescent="0.55000000000000004">
      <c r="A96" s="3">
        <v>43335</v>
      </c>
      <c r="B96" s="3" t="s">
        <v>500</v>
      </c>
      <c r="D96" s="3" t="s">
        <v>501</v>
      </c>
      <c r="E96" s="30">
        <v>8</v>
      </c>
      <c r="F96" s="30">
        <v>4</v>
      </c>
      <c r="G96" s="31" t="s">
        <v>526</v>
      </c>
      <c r="H96" s="30">
        <v>31</v>
      </c>
      <c r="I96" s="30">
        <v>96.5</v>
      </c>
      <c r="J96" s="30" t="s">
        <v>184</v>
      </c>
      <c r="K96" s="32">
        <v>20.195</v>
      </c>
      <c r="L96" s="32">
        <v>20.85</v>
      </c>
      <c r="M96" s="33" t="s">
        <v>1229</v>
      </c>
      <c r="N96" s="45" t="s">
        <v>49</v>
      </c>
      <c r="O96" s="30" t="s">
        <v>32</v>
      </c>
      <c r="P96" s="30" t="s">
        <v>69</v>
      </c>
      <c r="Q96" s="30" t="s">
        <v>28</v>
      </c>
      <c r="R96" s="14"/>
      <c r="S96" s="34"/>
      <c r="Y96" s="9" t="str">
        <f>"---"&amp;CHAR(10)&amp;$M$4&amp;M96&amp;CHAR(10)&amp;$N$4&amp;N96&amp;CHAR(10)&amp;$O$4&amp;O96&amp;CHAR(10)&amp;$P$4&amp;P96&amp;CHAR(10)&amp;$Q$4&amp;Q96&amp;CHAR(10)&amp;$R$4&amp;R96&amp;CHAR(10)&amp;$S$4&amp;S96&amp;CHAR(10)&amp;$T$4&amp;T89&amp;CHAR(10)&amp;$U$4&amp;U96&amp;V96&amp;W96&amp;X96</f>
        <v xml:space="preserve">---
SEQUENCE: I
UNIT/SUBUNIT: 6a
ROCK NAME: Harzburgite
CONTACT: intrusive
TEXTURE: Granular
IGNEOUS SUMMARY: 
ALTERATION: 
VEINS: Irregular network of thin black and white veins with higher vein intensity next to overprinted magmatic dykes
STRUCTURE: </v>
      </c>
      <c r="Z96" s="9" t="str">
        <f t="shared" si="3"/>
        <v/>
      </c>
      <c r="AA96" s="9" t="s">
        <v>1393</v>
      </c>
    </row>
    <row r="97" spans="1:27" ht="66" customHeight="1" x14ac:dyDescent="0.55000000000000004">
      <c r="A97" s="3">
        <v>43335</v>
      </c>
      <c r="B97" s="3" t="s">
        <v>500</v>
      </c>
      <c r="D97" s="3" t="s">
        <v>501</v>
      </c>
      <c r="E97" s="30">
        <v>9</v>
      </c>
      <c r="F97" s="30">
        <v>1</v>
      </c>
      <c r="G97" s="31" t="s">
        <v>61</v>
      </c>
      <c r="H97" s="30">
        <v>0</v>
      </c>
      <c r="I97" s="30">
        <v>12</v>
      </c>
      <c r="J97" s="30" t="s">
        <v>184</v>
      </c>
      <c r="K97" s="32">
        <v>20.7</v>
      </c>
      <c r="L97" s="32">
        <v>20.82</v>
      </c>
      <c r="M97" s="33" t="s">
        <v>1229</v>
      </c>
      <c r="N97" s="45" t="s">
        <v>49</v>
      </c>
      <c r="O97" s="30" t="s">
        <v>153</v>
      </c>
      <c r="P97" s="30" t="s">
        <v>25</v>
      </c>
      <c r="Q97" s="30" t="s">
        <v>28</v>
      </c>
      <c r="R97" s="14" t="s">
        <v>730</v>
      </c>
      <c r="S97" s="34" t="s">
        <v>2274</v>
      </c>
      <c r="T97" s="35" t="s">
        <v>735</v>
      </c>
      <c r="Y97" s="9" t="str">
        <f t="shared" si="2"/>
        <v xml:space="preserve">---
SEQUENCE: I
UNIT/SUBUNIT: 6a
ROCK NAME: harzburgite
CONTACT: Continuous
TEXTURE: Granular
IGNEOUS SUMMARY: serpentinised harzburgites, cut by ol-gabbro and pyroxenite dykes
ALTERATION: highly serpentinized, areas of higher oxidation up to 90mm with sharp boundaries to less oxidized serpentinized harzburgite
VEINS: Irregular network of thin black and white veins with higher vein intensity next to overprinted magmatic dykes
STRUCTURE: </v>
      </c>
      <c r="Z97" s="9" t="str">
        <f t="shared" si="3"/>
        <v xml:space="preserve">---
SEQUENCE: I
UNIT/SUBUNIT: 6a
ROCK NAME: harzburgite
CONTACT: Continuous
TEXTURE: Granular
IGNEOUS SUMMARY: serpentinised harzburgites, cut by ol-gabbro and pyroxenite dykes
ALTERATION: highly serpentinized, areas of higher oxidation up to 90mm with sharp boundaries to less oxidized serpentinized harzburgite
VEINS: Irregular network of thin black and white veins with higher vein intensity next to overprinted magmatic dykes
STRUCTURE: </v>
      </c>
      <c r="AA97" s="9" t="s">
        <v>1458</v>
      </c>
    </row>
    <row r="98" spans="1:27" ht="66" customHeight="1" x14ac:dyDescent="0.55000000000000004">
      <c r="A98" s="3">
        <v>43335</v>
      </c>
      <c r="B98" s="3" t="s">
        <v>500</v>
      </c>
      <c r="D98" s="3" t="s">
        <v>501</v>
      </c>
      <c r="E98" s="30">
        <v>9</v>
      </c>
      <c r="F98" s="30">
        <v>1</v>
      </c>
      <c r="G98" s="31" t="s">
        <v>61</v>
      </c>
      <c r="H98" s="30">
        <v>12</v>
      </c>
      <c r="I98" s="30">
        <v>39</v>
      </c>
      <c r="J98" s="30" t="s">
        <v>184</v>
      </c>
      <c r="K98" s="32">
        <v>20.82</v>
      </c>
      <c r="L98" s="32">
        <v>21.09</v>
      </c>
      <c r="M98" s="33" t="s">
        <v>1229</v>
      </c>
      <c r="N98" s="45" t="s">
        <v>49</v>
      </c>
      <c r="O98" s="30" t="s">
        <v>32</v>
      </c>
      <c r="P98" s="30" t="s">
        <v>135</v>
      </c>
      <c r="Q98" s="30" t="s">
        <v>28</v>
      </c>
      <c r="R98" s="14"/>
      <c r="S98" s="34"/>
      <c r="T98" s="35"/>
      <c r="Y98" s="9" t="str">
        <f t="shared" si="2"/>
        <v xml:space="preserve">---
SEQUENCE: I
UNIT/SUBUNIT: 6a
ROCK NAME: Harzburgite
CONTACT: continuous
TEXTURE: Granular
IGNEOUS SUMMARY: 
ALTERATION: 
VEINS: 
STRUCTURE: </v>
      </c>
      <c r="Z98" s="9" t="str">
        <f t="shared" si="3"/>
        <v/>
      </c>
      <c r="AA98" s="9" t="s">
        <v>1393</v>
      </c>
    </row>
    <row r="99" spans="1:27" ht="66" customHeight="1" x14ac:dyDescent="0.55000000000000004">
      <c r="A99" s="3">
        <v>43335</v>
      </c>
      <c r="B99" s="3" t="s">
        <v>500</v>
      </c>
      <c r="D99" s="3" t="s">
        <v>501</v>
      </c>
      <c r="E99" s="30">
        <v>9</v>
      </c>
      <c r="F99" s="30">
        <v>1</v>
      </c>
      <c r="G99" s="31" t="s">
        <v>61</v>
      </c>
      <c r="H99" s="30">
        <v>39</v>
      </c>
      <c r="I99" s="30">
        <v>42</v>
      </c>
      <c r="J99" s="30" t="s">
        <v>184</v>
      </c>
      <c r="K99" s="32">
        <v>21.09</v>
      </c>
      <c r="L99" s="32">
        <v>21.12</v>
      </c>
      <c r="M99" s="33" t="s">
        <v>1229</v>
      </c>
      <c r="N99" s="45" t="s">
        <v>49</v>
      </c>
      <c r="O99" s="30" t="s">
        <v>185</v>
      </c>
      <c r="P99" s="30" t="s">
        <v>69</v>
      </c>
      <c r="Q99" s="30" t="s">
        <v>28</v>
      </c>
      <c r="R99" s="14" t="s">
        <v>738</v>
      </c>
      <c r="S99" s="34" t="s">
        <v>739</v>
      </c>
      <c r="T99" s="35" t="s">
        <v>740</v>
      </c>
      <c r="Y99" s="9" t="str">
        <f t="shared" si="2"/>
        <v xml:space="preserve">---
SEQUENCE: I
UNIT/SUBUNIT: 6a
ROCK NAME: Clinopyroxenite
CONTACT: intrusive
TEXTURE: Granular
IGNEOUS SUMMARY: altered pyroxenite dyke
ALTERATION: patchy alteration including a waxy green patch
VEINS: cut by dense array of white and grey veins
STRUCTURE: </v>
      </c>
      <c r="Z99" s="9" t="str">
        <f t="shared" si="3"/>
        <v xml:space="preserve">---
SEQUENCE: I
UNIT/SUBUNIT: 6a
ROCK NAME: Clinopyroxenite
CONTACT: intrusive
TEXTURE: Granular
IGNEOUS SUMMARY: altered pyroxenite dyke
ALTERATION: patchy alteration including a waxy green patch
VEINS: cut by dense array of white and grey veins
STRUCTURE: </v>
      </c>
      <c r="AA99" s="9" t="s">
        <v>1459</v>
      </c>
    </row>
    <row r="100" spans="1:27" ht="66" customHeight="1" x14ac:dyDescent="0.55000000000000004">
      <c r="A100" s="3">
        <v>43335</v>
      </c>
      <c r="B100" s="3" t="s">
        <v>500</v>
      </c>
      <c r="D100" s="3" t="s">
        <v>501</v>
      </c>
      <c r="E100" s="30">
        <v>9</v>
      </c>
      <c r="F100" s="30">
        <v>1</v>
      </c>
      <c r="G100" s="31" t="s">
        <v>61</v>
      </c>
      <c r="H100" s="30">
        <v>42</v>
      </c>
      <c r="I100" s="30">
        <v>51</v>
      </c>
      <c r="J100" s="30" t="s">
        <v>184</v>
      </c>
      <c r="K100" s="32">
        <v>21.12</v>
      </c>
      <c r="L100" s="32">
        <v>21.21</v>
      </c>
      <c r="M100" s="33" t="s">
        <v>1229</v>
      </c>
      <c r="N100" s="45" t="s">
        <v>49</v>
      </c>
      <c r="O100" s="30" t="s">
        <v>153</v>
      </c>
      <c r="P100" s="30" t="s">
        <v>69</v>
      </c>
      <c r="Q100" s="30" t="s">
        <v>28</v>
      </c>
      <c r="R100" s="15"/>
      <c r="S100" s="34"/>
      <c r="T100" s="35"/>
      <c r="Y100" s="9" t="str">
        <f t="shared" si="2"/>
        <v xml:space="preserve">---
SEQUENCE: I
UNIT/SUBUNIT: 6a
ROCK NAME: harzburgite
CONTACT: intrusive
TEXTURE: Granular
IGNEOUS SUMMARY: 
ALTERATION: 
VEINS: 
STRUCTURE: </v>
      </c>
      <c r="Z100" s="9" t="str">
        <f t="shared" si="3"/>
        <v/>
      </c>
      <c r="AA100" s="9" t="s">
        <v>1393</v>
      </c>
    </row>
    <row r="101" spans="1:27" ht="66" customHeight="1" x14ac:dyDescent="0.55000000000000004">
      <c r="A101" s="3">
        <v>43335</v>
      </c>
      <c r="B101" s="3" t="s">
        <v>500</v>
      </c>
      <c r="D101" s="3" t="s">
        <v>501</v>
      </c>
      <c r="E101" s="30">
        <v>9</v>
      </c>
      <c r="F101" s="30">
        <v>1</v>
      </c>
      <c r="G101" s="31" t="s">
        <v>61</v>
      </c>
      <c r="H101" s="30">
        <v>51</v>
      </c>
      <c r="I101" s="30">
        <v>57</v>
      </c>
      <c r="J101" s="30" t="s">
        <v>184</v>
      </c>
      <c r="K101" s="32">
        <v>21.21</v>
      </c>
      <c r="L101" s="32">
        <v>21.27</v>
      </c>
      <c r="M101" s="33" t="s">
        <v>1229</v>
      </c>
      <c r="N101" s="45" t="s">
        <v>49</v>
      </c>
      <c r="O101" s="30" t="s">
        <v>30</v>
      </c>
      <c r="P101" s="30" t="s">
        <v>69</v>
      </c>
      <c r="Q101" s="30" t="s">
        <v>28</v>
      </c>
      <c r="R101" s="14" t="s">
        <v>248</v>
      </c>
      <c r="S101" s="34" t="s">
        <v>737</v>
      </c>
      <c r="T101" s="35" t="s">
        <v>741</v>
      </c>
      <c r="Y101" s="9" t="str">
        <f t="shared" si="2"/>
        <v xml:space="preserve">---
SEQUENCE: I
UNIT/SUBUNIT: 6a
ROCK NAME: Olivine gabbro
CONTACT: intrusive
TEXTURE: Granular
IGNEOUS SUMMARY: altered olivine gabbro
ALTERATION: highly altered and oxidised, with bastite
VEINS: cut by white and grey veins
STRUCTURE: </v>
      </c>
      <c r="Z101" s="9" t="str">
        <f t="shared" si="3"/>
        <v xml:space="preserve">---
SEQUENCE: I
UNIT/SUBUNIT: 6a
ROCK NAME: Olivine gabbro
CONTACT: intrusive
TEXTURE: Granular
IGNEOUS SUMMARY: altered olivine gabbro
ALTERATION: highly altered and oxidised, with bastite
VEINS: cut by white and grey veins
STRUCTURE: </v>
      </c>
      <c r="AA101" s="9" t="s">
        <v>1460</v>
      </c>
    </row>
    <row r="102" spans="1:27" ht="66" customHeight="1" x14ac:dyDescent="0.55000000000000004">
      <c r="A102" s="3">
        <v>43335</v>
      </c>
      <c r="B102" s="3" t="s">
        <v>500</v>
      </c>
      <c r="D102" s="3" t="s">
        <v>501</v>
      </c>
      <c r="E102" s="30">
        <v>9</v>
      </c>
      <c r="F102" s="30">
        <v>1</v>
      </c>
      <c r="G102" s="31" t="s">
        <v>61</v>
      </c>
      <c r="H102" s="30">
        <v>57</v>
      </c>
      <c r="I102" s="30">
        <v>86</v>
      </c>
      <c r="J102" s="30" t="s">
        <v>184</v>
      </c>
      <c r="K102" s="32">
        <v>21.27</v>
      </c>
      <c r="L102" s="32">
        <v>21.56</v>
      </c>
      <c r="M102" s="33" t="s">
        <v>1229</v>
      </c>
      <c r="N102" s="45" t="s">
        <v>49</v>
      </c>
      <c r="O102" s="30" t="s">
        <v>153</v>
      </c>
      <c r="P102" s="30" t="s">
        <v>69</v>
      </c>
      <c r="Q102" s="30" t="s">
        <v>28</v>
      </c>
      <c r="R102" s="14"/>
      <c r="S102" s="34"/>
      <c r="T102" s="35"/>
      <c r="Y102" s="9" t="str">
        <f t="shared" si="2"/>
        <v xml:space="preserve">---
SEQUENCE: I
UNIT/SUBUNIT: 6a
ROCK NAME: harzburgite
CONTACT: intrusive
TEXTURE: Granular
IGNEOUS SUMMARY: 
ALTERATION: 
VEINS: 
STRUCTURE: </v>
      </c>
      <c r="Z102" s="9" t="str">
        <f t="shared" si="3"/>
        <v/>
      </c>
      <c r="AA102" s="9" t="s">
        <v>1393</v>
      </c>
    </row>
    <row r="103" spans="1:27" ht="66" customHeight="1" x14ac:dyDescent="0.55000000000000004">
      <c r="A103" s="3">
        <v>43335</v>
      </c>
      <c r="B103" s="3" t="s">
        <v>500</v>
      </c>
      <c r="D103" s="3" t="s">
        <v>501</v>
      </c>
      <c r="E103" s="30">
        <v>9</v>
      </c>
      <c r="F103" s="30">
        <v>2</v>
      </c>
      <c r="G103" s="31" t="s">
        <v>528</v>
      </c>
      <c r="H103" s="30">
        <v>0</v>
      </c>
      <c r="I103" s="30">
        <v>23</v>
      </c>
      <c r="J103" s="30" t="s">
        <v>184</v>
      </c>
      <c r="K103" s="32">
        <v>21.56</v>
      </c>
      <c r="L103" s="32">
        <v>21.79</v>
      </c>
      <c r="M103" s="33" t="s">
        <v>1229</v>
      </c>
      <c r="N103" s="45" t="s">
        <v>49</v>
      </c>
      <c r="O103" s="30" t="s">
        <v>153</v>
      </c>
      <c r="P103" s="30" t="s">
        <v>135</v>
      </c>
      <c r="Q103" s="30" t="s">
        <v>28</v>
      </c>
      <c r="R103" s="14" t="s">
        <v>730</v>
      </c>
      <c r="S103" s="34" t="s">
        <v>2274</v>
      </c>
      <c r="T103" s="35" t="s">
        <v>735</v>
      </c>
      <c r="Y103" s="9" t="str">
        <f t="shared" si="2"/>
        <v xml:space="preserve">---
SEQUENCE: I
UNIT/SUBUNIT: 6a
ROCK NAME: harzburgite
CONTACT: continuous
TEXTURE: Granular
IGNEOUS SUMMARY: serpentinised harzburgites, cut by ol-gabbro and pyroxenite dykes
ALTERATION: highly serpentinized, areas of higher oxidation up to 90mm with sharp boundaries to less oxidized serpentinized harzburgite
VEINS: Irregular network of thin black and white veins with higher vein intensity next to overprinted magmatic dykes
STRUCTURE: </v>
      </c>
      <c r="Z103" s="9" t="str">
        <f t="shared" si="3"/>
        <v xml:space="preserve">---
SEQUENCE: I
UNIT/SUBUNIT: 6a
ROCK NAME: harzburgite
CONTACT: continuous
TEXTURE: Granular
IGNEOUS SUMMARY: serpentinised harzburgites, cut by ol-gabbro and pyroxenite dykes
ALTERATION: highly serpentinized, areas of higher oxidation up to 90mm with sharp boundaries to less oxidized serpentinized harzburgite
VEINS: Irregular network of thin black and white veins with higher vein intensity next to overprinted magmatic dykes
STRUCTURE: </v>
      </c>
      <c r="AA103" s="9" t="s">
        <v>1461</v>
      </c>
    </row>
    <row r="104" spans="1:27" ht="66" customHeight="1" x14ac:dyDescent="0.55000000000000004">
      <c r="A104" s="3">
        <v>43335</v>
      </c>
      <c r="B104" s="3" t="s">
        <v>500</v>
      </c>
      <c r="D104" s="3" t="s">
        <v>501</v>
      </c>
      <c r="E104" s="30">
        <v>9</v>
      </c>
      <c r="F104" s="30">
        <v>2</v>
      </c>
      <c r="G104" s="31" t="s">
        <v>528</v>
      </c>
      <c r="H104" s="30">
        <v>23</v>
      </c>
      <c r="I104" s="30">
        <v>28</v>
      </c>
      <c r="J104" s="30" t="s">
        <v>184</v>
      </c>
      <c r="K104" s="32">
        <v>21.79</v>
      </c>
      <c r="L104" s="32">
        <v>21.84</v>
      </c>
      <c r="M104" s="33" t="s">
        <v>1229</v>
      </c>
      <c r="N104" s="45" t="s">
        <v>50</v>
      </c>
      <c r="O104" s="30" t="s">
        <v>23</v>
      </c>
      <c r="P104" s="30" t="s">
        <v>135</v>
      </c>
      <c r="Q104" s="30" t="s">
        <v>28</v>
      </c>
      <c r="R104" s="14" t="s">
        <v>742</v>
      </c>
      <c r="S104" s="34" t="s">
        <v>704</v>
      </c>
      <c r="T104" s="35" t="s">
        <v>743</v>
      </c>
      <c r="Y104" s="9" t="str">
        <f t="shared" si="2"/>
        <v xml:space="preserve">---
SEQUENCE: I
UNIT/SUBUNIT: 7a
ROCK NAME: Dunite
CONTACT: continuous
TEXTURE: Granular
IGNEOUS SUMMARY: brown and black dunites, more and less oxidised, spinel large in places, cut by thin gabbroic veins
ALTERATION: serpentinised dunite
VEINS: white, grey, waxy grey, pink/white, brown, green and composite white/black ad green/white veins
STRUCTURE: </v>
      </c>
      <c r="Z104" s="9" t="str">
        <f t="shared" si="3"/>
        <v xml:space="preserve">---
SEQUENCE: I
UNIT/SUBUNIT: 7a
ROCK NAME: Dunite
CONTACT: continuous
TEXTURE: Granular
IGNEOUS SUMMARY: brown and black dunites, more and less oxidised, spinel large in places, cut by thin gabbroic veins
ALTERATION: serpentinised dunite
VEINS: white, grey, waxy grey, pink/white, brown, green and composite white/black ad green/white veins
STRUCTURE: </v>
      </c>
      <c r="AA104" s="9" t="s">
        <v>1462</v>
      </c>
    </row>
    <row r="105" spans="1:27" ht="66" customHeight="1" x14ac:dyDescent="0.55000000000000004">
      <c r="A105" s="3">
        <v>43335</v>
      </c>
      <c r="B105" s="3" t="s">
        <v>500</v>
      </c>
      <c r="D105" s="3" t="s">
        <v>501</v>
      </c>
      <c r="E105" s="30">
        <v>9</v>
      </c>
      <c r="F105" s="30">
        <v>2</v>
      </c>
      <c r="G105" s="31" t="s">
        <v>528</v>
      </c>
      <c r="H105" s="30">
        <v>28</v>
      </c>
      <c r="I105" s="30">
        <v>77.5</v>
      </c>
      <c r="J105" s="30" t="s">
        <v>184</v>
      </c>
      <c r="K105" s="32">
        <v>21.84</v>
      </c>
      <c r="L105" s="32">
        <v>22.334999999999997</v>
      </c>
      <c r="M105" s="33" t="s">
        <v>1229</v>
      </c>
      <c r="N105" s="45" t="s">
        <v>50</v>
      </c>
      <c r="O105" s="30" t="s">
        <v>525</v>
      </c>
      <c r="P105" s="30" t="s">
        <v>135</v>
      </c>
      <c r="Q105" s="30" t="s">
        <v>28</v>
      </c>
      <c r="R105" s="14"/>
      <c r="S105" s="34"/>
      <c r="T105" s="35"/>
      <c r="Y105" s="9" t="str">
        <f t="shared" si="2"/>
        <v xml:space="preserve">---
SEQUENCE: I
UNIT/SUBUNIT: 7a
ROCK NAME: dunite
CONTACT: continuous
TEXTURE: Granular
IGNEOUS SUMMARY: 
ALTERATION: 
VEINS: 
STRUCTURE: </v>
      </c>
      <c r="Z105" s="9" t="str">
        <f t="shared" si="3"/>
        <v/>
      </c>
      <c r="AA105" s="9" t="s">
        <v>1393</v>
      </c>
    </row>
    <row r="106" spans="1:27" ht="66" customHeight="1" x14ac:dyDescent="0.55000000000000004">
      <c r="A106" s="3">
        <v>43335</v>
      </c>
      <c r="B106" s="3" t="s">
        <v>500</v>
      </c>
      <c r="D106" s="3" t="s">
        <v>501</v>
      </c>
      <c r="E106" s="30">
        <v>9</v>
      </c>
      <c r="F106" s="30">
        <v>3</v>
      </c>
      <c r="G106" s="31" t="s">
        <v>529</v>
      </c>
      <c r="H106" s="30">
        <v>0</v>
      </c>
      <c r="I106" s="30">
        <v>16</v>
      </c>
      <c r="J106" s="30" t="s">
        <v>184</v>
      </c>
      <c r="K106" s="32">
        <v>22.335000000000001</v>
      </c>
      <c r="L106" s="32">
        <v>22.495000000000001</v>
      </c>
      <c r="M106" s="33" t="s">
        <v>1229</v>
      </c>
      <c r="N106" s="45" t="s">
        <v>50</v>
      </c>
      <c r="O106" s="30" t="s">
        <v>525</v>
      </c>
      <c r="P106" s="30" t="s">
        <v>135</v>
      </c>
      <c r="Q106" s="30" t="s">
        <v>171</v>
      </c>
      <c r="R106" s="14" t="s">
        <v>742</v>
      </c>
      <c r="S106" s="34" t="s">
        <v>704</v>
      </c>
      <c r="T106" s="35" t="s">
        <v>743</v>
      </c>
      <c r="Y106" s="9" t="str">
        <f t="shared" si="2"/>
        <v xml:space="preserve">---
SEQUENCE: I
UNIT/SUBUNIT: 7a
ROCK NAME: dunite
CONTACT: continuous
TEXTURE: granular
IGNEOUS SUMMARY: brown and black dunites, more and less oxidised, spinel large in places, cut by thin gabbroic veins
ALTERATION: serpentinised dunite
VEINS: white, grey, waxy grey, pink/white, brown, green and composite white/black ad green/white veins
STRUCTURE: </v>
      </c>
      <c r="Z106" s="9" t="str">
        <f t="shared" si="3"/>
        <v xml:space="preserve">---
SEQUENCE: I
UNIT/SUBUNIT: 7a
ROCK NAME: dunite
CONTACT: continuous
TEXTURE: granular
IGNEOUS SUMMARY: brown and black dunites, more and less oxidised, spinel large in places, cut by thin gabbroic veins
ALTERATION: serpentinised dunite
VEINS: white, grey, waxy grey, pink/white, brown, green and composite white/black ad green/white veins
STRUCTURE: </v>
      </c>
      <c r="AA106" s="9" t="s">
        <v>1463</v>
      </c>
    </row>
    <row r="107" spans="1:27" ht="66" customHeight="1" x14ac:dyDescent="0.55000000000000004">
      <c r="A107" s="3">
        <v>43335</v>
      </c>
      <c r="B107" s="3" t="s">
        <v>500</v>
      </c>
      <c r="D107" s="3" t="s">
        <v>501</v>
      </c>
      <c r="E107" s="30">
        <v>9</v>
      </c>
      <c r="F107" s="30">
        <v>3</v>
      </c>
      <c r="G107" s="31" t="s">
        <v>529</v>
      </c>
      <c r="H107" s="30">
        <v>16</v>
      </c>
      <c r="I107" s="30">
        <v>71</v>
      </c>
      <c r="J107" s="30" t="s">
        <v>184</v>
      </c>
      <c r="K107" s="32">
        <v>22.495000000000001</v>
      </c>
      <c r="L107" s="32">
        <v>23.045000000000002</v>
      </c>
      <c r="M107" s="33" t="s">
        <v>1229</v>
      </c>
      <c r="N107" s="45" t="s">
        <v>50</v>
      </c>
      <c r="O107" s="30" t="s">
        <v>525</v>
      </c>
      <c r="P107" s="30" t="s">
        <v>135</v>
      </c>
      <c r="Q107" s="30" t="s">
        <v>171</v>
      </c>
      <c r="R107" s="14"/>
      <c r="S107" s="34"/>
      <c r="T107" s="35"/>
      <c r="Y107" s="9" t="str">
        <f t="shared" si="2"/>
        <v xml:space="preserve">---
SEQUENCE: I
UNIT/SUBUNIT: 7a
ROCK NAME: dunite
CONTACT: continuous
TEXTURE: granular
IGNEOUS SUMMARY: 
ALTERATION: 
VEINS: 
STRUCTURE: </v>
      </c>
      <c r="Z107" s="9" t="str">
        <f t="shared" si="3"/>
        <v/>
      </c>
      <c r="AA107" s="9" t="s">
        <v>1393</v>
      </c>
    </row>
    <row r="108" spans="1:27" ht="66" customHeight="1" x14ac:dyDescent="0.55000000000000004">
      <c r="A108" s="3">
        <v>43335</v>
      </c>
      <c r="B108" s="3" t="s">
        <v>500</v>
      </c>
      <c r="D108" s="3" t="s">
        <v>501</v>
      </c>
      <c r="E108" s="30">
        <v>9</v>
      </c>
      <c r="F108" s="30">
        <v>4</v>
      </c>
      <c r="G108" s="31" t="s">
        <v>530</v>
      </c>
      <c r="H108" s="30">
        <v>0</v>
      </c>
      <c r="I108" s="30">
        <v>33</v>
      </c>
      <c r="J108" s="30" t="s">
        <v>184</v>
      </c>
      <c r="K108" s="32">
        <v>23.045000000000002</v>
      </c>
      <c r="L108" s="32">
        <v>23.375</v>
      </c>
      <c r="M108" s="33" t="s">
        <v>1229</v>
      </c>
      <c r="N108" s="45" t="s">
        <v>50</v>
      </c>
      <c r="O108" s="30" t="s">
        <v>525</v>
      </c>
      <c r="P108" s="30" t="s">
        <v>135</v>
      </c>
      <c r="Q108" s="30"/>
      <c r="R108" s="14" t="s">
        <v>742</v>
      </c>
      <c r="S108" s="34" t="s">
        <v>704</v>
      </c>
      <c r="T108" s="35" t="s">
        <v>743</v>
      </c>
      <c r="Y108" s="9" t="str">
        <f t="shared" si="2"/>
        <v xml:space="preserve">---
SEQUENCE: I
UNIT/SUBUNIT: 7a
ROCK NAME: dunite
CONTACT: continuous
TEXTURE: 
IGNEOUS SUMMARY: brown and black dunites, more and less oxidised, spinel large in places, cut by thin gabbroic veins
ALTERATION: serpentinised dunite
VEINS: white, grey, waxy grey, pink/white, brown, green and composite white/black ad green/white veins
STRUCTURE: </v>
      </c>
      <c r="Z108" s="9" t="str">
        <f t="shared" si="3"/>
        <v xml:space="preserve">---
SEQUENCE: I
UNIT/SUBUNIT: 7a
ROCK NAME: dunite
CONTACT: continuous
TEXTURE: 
IGNEOUS SUMMARY: brown and black dunites, more and less oxidised, spinel large in places, cut by thin gabbroic veins
ALTERATION: serpentinised dunite
VEINS: white, grey, waxy grey, pink/white, brown, green and composite white/black ad green/white veins
STRUCTURE: </v>
      </c>
      <c r="AA108" s="9" t="s">
        <v>1464</v>
      </c>
    </row>
    <row r="109" spans="1:27" ht="66" customHeight="1" x14ac:dyDescent="0.55000000000000004">
      <c r="A109" s="3">
        <v>43335</v>
      </c>
      <c r="B109" s="3" t="s">
        <v>500</v>
      </c>
      <c r="D109" s="3" t="s">
        <v>501</v>
      </c>
      <c r="E109" s="30">
        <v>9</v>
      </c>
      <c r="F109" s="30">
        <v>4</v>
      </c>
      <c r="G109" s="31" t="s">
        <v>530</v>
      </c>
      <c r="H109" s="30">
        <v>33</v>
      </c>
      <c r="I109" s="30">
        <v>38</v>
      </c>
      <c r="J109" s="30" t="s">
        <v>184</v>
      </c>
      <c r="K109" s="32">
        <v>23.375</v>
      </c>
      <c r="L109" s="32">
        <v>23.425000000000001</v>
      </c>
      <c r="M109" s="33" t="s">
        <v>1229</v>
      </c>
      <c r="N109" s="45" t="s">
        <v>50</v>
      </c>
      <c r="O109" s="30" t="s">
        <v>525</v>
      </c>
      <c r="P109" s="30" t="s">
        <v>135</v>
      </c>
      <c r="Q109" s="30"/>
      <c r="R109" s="15"/>
      <c r="S109" s="34"/>
      <c r="T109" s="35"/>
      <c r="Y109" s="9" t="str">
        <f t="shared" si="2"/>
        <v xml:space="preserve">---
SEQUENCE: I
UNIT/SUBUNIT: 7a
ROCK NAME: dunite
CONTACT: continuous
TEXTURE: 
IGNEOUS SUMMARY: 
ALTERATION: 
VEINS: 
STRUCTURE: </v>
      </c>
      <c r="Z109" s="9" t="str">
        <f t="shared" si="3"/>
        <v/>
      </c>
      <c r="AA109" s="9" t="s">
        <v>1393</v>
      </c>
    </row>
    <row r="110" spans="1:27" ht="66" customHeight="1" x14ac:dyDescent="0.55000000000000004">
      <c r="A110" s="3">
        <v>43335</v>
      </c>
      <c r="B110" s="3" t="s">
        <v>500</v>
      </c>
      <c r="D110" s="3" t="s">
        <v>501</v>
      </c>
      <c r="E110" s="30">
        <v>9</v>
      </c>
      <c r="F110" s="30">
        <v>4</v>
      </c>
      <c r="G110" s="31" t="s">
        <v>530</v>
      </c>
      <c r="H110" s="30">
        <v>38</v>
      </c>
      <c r="I110" s="30">
        <v>51</v>
      </c>
      <c r="J110" s="30" t="s">
        <v>184</v>
      </c>
      <c r="K110" s="32">
        <v>23.425000000000001</v>
      </c>
      <c r="L110" s="32">
        <v>23.555000000000003</v>
      </c>
      <c r="M110" s="33" t="s">
        <v>1229</v>
      </c>
      <c r="N110" s="45" t="s">
        <v>50</v>
      </c>
      <c r="O110" s="30" t="s">
        <v>79</v>
      </c>
      <c r="P110" s="30" t="s">
        <v>69</v>
      </c>
      <c r="Q110" s="30" t="s">
        <v>171</v>
      </c>
      <c r="R110" s="14" t="s">
        <v>744</v>
      </c>
      <c r="S110" s="34" t="s">
        <v>745</v>
      </c>
      <c r="T110" s="35" t="s">
        <v>746</v>
      </c>
      <c r="Y110" s="9" t="str">
        <f t="shared" si="2"/>
        <v xml:space="preserve">---
SEQUENCE: I
UNIT/SUBUNIT: 7a
ROCK NAME: gabbro
CONTACT: intrusive
TEXTURE: granular
IGNEOUS SUMMARY: Altered gabbro 
ALTERATION: altered
VEINS: hosting a network of mm-thick pink-white veins
STRUCTURE: </v>
      </c>
      <c r="Z110" s="9" t="str">
        <f t="shared" si="3"/>
        <v xml:space="preserve">---
SEQUENCE: I
UNIT/SUBUNIT: 7a
ROCK NAME: gabbro
CONTACT: intrusive
TEXTURE: granular
IGNEOUS SUMMARY: Altered gabbro 
ALTERATION: altered
VEINS: hosting a network of mm-thick pink-white veins
STRUCTURE: </v>
      </c>
      <c r="AA110" s="9" t="s">
        <v>1465</v>
      </c>
    </row>
    <row r="111" spans="1:27" ht="66" customHeight="1" x14ac:dyDescent="0.55000000000000004">
      <c r="A111" s="3">
        <v>43335</v>
      </c>
      <c r="B111" s="3" t="s">
        <v>500</v>
      </c>
      <c r="D111" s="3" t="s">
        <v>501</v>
      </c>
      <c r="E111" s="30">
        <v>9</v>
      </c>
      <c r="F111" s="30">
        <v>4</v>
      </c>
      <c r="G111" s="31" t="s">
        <v>530</v>
      </c>
      <c r="H111" s="30">
        <v>51</v>
      </c>
      <c r="I111" s="30">
        <v>57</v>
      </c>
      <c r="J111" s="30" t="s">
        <v>184</v>
      </c>
      <c r="K111" s="32">
        <v>23.555000000000003</v>
      </c>
      <c r="L111" s="32">
        <v>23.615000000000002</v>
      </c>
      <c r="M111" s="33" t="s">
        <v>1229</v>
      </c>
      <c r="N111" s="45" t="s">
        <v>50</v>
      </c>
      <c r="O111" s="30" t="s">
        <v>525</v>
      </c>
      <c r="P111" s="30" t="s">
        <v>69</v>
      </c>
      <c r="Q111" s="30"/>
      <c r="R111" s="14"/>
      <c r="S111" s="34"/>
      <c r="T111" s="35"/>
      <c r="Y111" s="9" t="str">
        <f t="shared" si="2"/>
        <v xml:space="preserve">---
SEQUENCE: I
UNIT/SUBUNIT: 7a
ROCK NAME: dunite
CONTACT: intrusive
TEXTURE: 
IGNEOUS SUMMARY: 
ALTERATION: 
VEINS: 
STRUCTURE: </v>
      </c>
      <c r="Z111" s="9" t="str">
        <f t="shared" si="3"/>
        <v/>
      </c>
      <c r="AA111" s="9" t="s">
        <v>1393</v>
      </c>
    </row>
    <row r="112" spans="1:27" ht="66" customHeight="1" x14ac:dyDescent="0.55000000000000004">
      <c r="A112" s="3">
        <v>43335</v>
      </c>
      <c r="B112" s="3" t="s">
        <v>500</v>
      </c>
      <c r="D112" s="3" t="s">
        <v>501</v>
      </c>
      <c r="E112" s="30">
        <v>9</v>
      </c>
      <c r="F112" s="30">
        <v>4</v>
      </c>
      <c r="G112" s="31" t="s">
        <v>530</v>
      </c>
      <c r="H112" s="30">
        <v>57</v>
      </c>
      <c r="I112" s="30">
        <v>69</v>
      </c>
      <c r="J112" s="30" t="s">
        <v>184</v>
      </c>
      <c r="K112" s="32">
        <v>23.615000000000002</v>
      </c>
      <c r="L112" s="32">
        <v>23.735000000000003</v>
      </c>
      <c r="M112" s="33" t="s">
        <v>1229</v>
      </c>
      <c r="N112" s="45" t="s">
        <v>50</v>
      </c>
      <c r="O112" s="30" t="s">
        <v>525</v>
      </c>
      <c r="P112" s="30" t="s">
        <v>135</v>
      </c>
      <c r="Q112" s="30"/>
      <c r="R112" s="15"/>
      <c r="S112" s="50"/>
      <c r="T112" s="35"/>
      <c r="Y112" s="9" t="str">
        <f t="shared" si="2"/>
        <v xml:space="preserve">---
SEQUENCE: I
UNIT/SUBUNIT: 7a
ROCK NAME: dunite
CONTACT: continuous
TEXTURE: 
IGNEOUS SUMMARY: 
ALTERATION: 
VEINS: 
STRUCTURE: </v>
      </c>
      <c r="Z112" s="9" t="str">
        <f t="shared" si="3"/>
        <v/>
      </c>
      <c r="AA112" s="9" t="s">
        <v>1393</v>
      </c>
    </row>
    <row r="113" spans="1:27" ht="66" customHeight="1" x14ac:dyDescent="0.55000000000000004">
      <c r="A113" s="3">
        <v>43335</v>
      </c>
      <c r="B113" s="3" t="s">
        <v>500</v>
      </c>
      <c r="D113" s="3" t="s">
        <v>501</v>
      </c>
      <c r="E113" s="30">
        <v>10</v>
      </c>
      <c r="F113" s="30">
        <v>1</v>
      </c>
      <c r="G113" s="31" t="s">
        <v>67</v>
      </c>
      <c r="H113" s="30">
        <v>0</v>
      </c>
      <c r="I113" s="30">
        <v>79</v>
      </c>
      <c r="J113" s="30" t="s">
        <v>184</v>
      </c>
      <c r="K113" s="32">
        <v>23.7</v>
      </c>
      <c r="L113" s="32">
        <v>24.49</v>
      </c>
      <c r="M113" s="33" t="s">
        <v>1229</v>
      </c>
      <c r="N113" s="45" t="s">
        <v>50</v>
      </c>
      <c r="O113" s="30" t="s">
        <v>525</v>
      </c>
      <c r="P113" s="30" t="s">
        <v>135</v>
      </c>
      <c r="Q113" s="30"/>
      <c r="R113" s="14" t="s">
        <v>742</v>
      </c>
      <c r="S113" s="34" t="s">
        <v>704</v>
      </c>
      <c r="T113" s="35" t="s">
        <v>743</v>
      </c>
      <c r="Y113" s="9" t="str">
        <f t="shared" si="2"/>
        <v xml:space="preserve">---
SEQUENCE: I
UNIT/SUBUNIT: 7a
ROCK NAME: dunite
CONTACT: continuous
TEXTURE: 
IGNEOUS SUMMARY: brown and black dunites, more and less oxidised, spinel large in places, cut by thin gabbroic veins
ALTERATION: serpentinised dunite
VEINS: white, grey, waxy grey, pink/white, brown, green and composite white/black ad green/white veins
STRUCTURE: </v>
      </c>
      <c r="Z113" s="9" t="str">
        <f t="shared" si="3"/>
        <v xml:space="preserve">---
SEQUENCE: I
UNIT/SUBUNIT: 7a
ROCK NAME: dunite
CONTACT: continuous
TEXTURE: 
IGNEOUS SUMMARY: brown and black dunites, more and less oxidised, spinel large in places, cut by thin gabbroic veins
ALTERATION: serpentinised dunite
VEINS: white, grey, waxy grey, pink/white, brown, green and composite white/black ad green/white veins
STRUCTURE: </v>
      </c>
      <c r="AA113" s="9" t="s">
        <v>1464</v>
      </c>
    </row>
    <row r="114" spans="1:27" ht="66" customHeight="1" x14ac:dyDescent="0.55000000000000004">
      <c r="A114" s="3">
        <v>43335</v>
      </c>
      <c r="B114" s="3" t="s">
        <v>500</v>
      </c>
      <c r="D114" s="3" t="s">
        <v>501</v>
      </c>
      <c r="E114" s="30">
        <v>10</v>
      </c>
      <c r="F114" s="30">
        <v>1</v>
      </c>
      <c r="G114" s="31" t="s">
        <v>67</v>
      </c>
      <c r="H114" s="30">
        <v>79</v>
      </c>
      <c r="I114" s="30">
        <v>88.5</v>
      </c>
      <c r="J114" s="30" t="s">
        <v>184</v>
      </c>
      <c r="K114" s="32">
        <v>24.49</v>
      </c>
      <c r="L114" s="32">
        <v>24.585000000000001</v>
      </c>
      <c r="M114" s="33" t="s">
        <v>1229</v>
      </c>
      <c r="N114" s="45" t="s">
        <v>531</v>
      </c>
      <c r="O114" s="30" t="s">
        <v>525</v>
      </c>
      <c r="P114" s="30" t="s">
        <v>135</v>
      </c>
      <c r="Q114" s="30"/>
      <c r="R114" s="14" t="s">
        <v>747</v>
      </c>
      <c r="S114" s="50" t="s">
        <v>704</v>
      </c>
      <c r="T114" s="35" t="s">
        <v>693</v>
      </c>
      <c r="Y114" s="9" t="str">
        <f t="shared" si="2"/>
        <v xml:space="preserve">---
SEQUENCE: I
UNIT/SUBUNIT: 7b
ROCK NAME: dunite
CONTACT: continuous
TEXTURE: 
IGNEOUS SUMMARY: brown dunites, with black intervals, cut by medium-coarse grained gabbroic veins
ALTERATION: serpentinised dunite
VEINS: cut by multiple types of serpentine veins
STRUCTURE: </v>
      </c>
      <c r="Z114" s="9" t="str">
        <f t="shared" si="3"/>
        <v xml:space="preserve">---
SEQUENCE: I
UNIT/SUBUNIT: 7b
ROCK NAME: dunite
CONTACT: continuous
TEXTURE: 
IGNEOUS SUMMARY: brown dunites, with black intervals, cut by medium-coarse grained gabbroic veins
ALTERATION: serpentinised dunite
VEINS: cut by multiple types of serpentine veins
STRUCTURE: </v>
      </c>
      <c r="AA114" s="9" t="s">
        <v>1466</v>
      </c>
    </row>
    <row r="115" spans="1:27" ht="66" customHeight="1" x14ac:dyDescent="0.55000000000000004">
      <c r="A115" s="3">
        <v>43335</v>
      </c>
      <c r="B115" s="3" t="s">
        <v>500</v>
      </c>
      <c r="D115" s="3" t="s">
        <v>501</v>
      </c>
      <c r="E115" s="30">
        <v>10</v>
      </c>
      <c r="F115" s="30">
        <v>2</v>
      </c>
      <c r="G115" s="31" t="s">
        <v>68</v>
      </c>
      <c r="H115" s="30">
        <v>0</v>
      </c>
      <c r="I115" s="30">
        <v>6</v>
      </c>
      <c r="J115" s="30" t="s">
        <v>184</v>
      </c>
      <c r="K115" s="32">
        <v>24.585000000000001</v>
      </c>
      <c r="L115" s="32">
        <v>24.645</v>
      </c>
      <c r="M115" s="33" t="s">
        <v>1229</v>
      </c>
      <c r="N115" s="30" t="s">
        <v>531</v>
      </c>
      <c r="O115" s="30" t="s">
        <v>525</v>
      </c>
      <c r="P115" s="30" t="s">
        <v>135</v>
      </c>
      <c r="Q115" s="30"/>
      <c r="R115" s="14" t="s">
        <v>747</v>
      </c>
      <c r="S115" s="50" t="s">
        <v>704</v>
      </c>
      <c r="T115" s="35" t="s">
        <v>693</v>
      </c>
      <c r="Y115" s="9" t="str">
        <f t="shared" si="2"/>
        <v xml:space="preserve">---
SEQUENCE: I
UNIT/SUBUNIT: 7b
ROCK NAME: dunite
CONTACT: continuous
TEXTURE: 
IGNEOUS SUMMARY: brown dunites, with black intervals, cut by medium-coarse grained gabbroic veins
ALTERATION: serpentinised dunite
VEINS: cut by multiple types of serpentine veins
STRUCTURE: </v>
      </c>
      <c r="Z115" s="9" t="str">
        <f t="shared" si="3"/>
        <v xml:space="preserve">---
SEQUENCE: I
UNIT/SUBUNIT: 7b
ROCK NAME: dunite
CONTACT: continuous
TEXTURE: 
IGNEOUS SUMMARY: brown dunites, with black intervals, cut by medium-coarse grained gabbroic veins
ALTERATION: serpentinised dunite
VEINS: cut by multiple types of serpentine veins
STRUCTURE: </v>
      </c>
      <c r="AA115" s="9" t="s">
        <v>1466</v>
      </c>
    </row>
    <row r="116" spans="1:27" ht="66" customHeight="1" x14ac:dyDescent="0.55000000000000004">
      <c r="A116" s="3">
        <v>43335</v>
      </c>
      <c r="B116" s="3" t="s">
        <v>500</v>
      </c>
      <c r="D116" s="3" t="s">
        <v>501</v>
      </c>
      <c r="E116" s="30">
        <v>10</v>
      </c>
      <c r="F116" s="30">
        <v>2</v>
      </c>
      <c r="G116" s="31" t="s">
        <v>68</v>
      </c>
      <c r="H116" s="30">
        <v>6</v>
      </c>
      <c r="I116" s="30">
        <v>20</v>
      </c>
      <c r="J116" s="30" t="s">
        <v>184</v>
      </c>
      <c r="K116" s="32">
        <v>24.645</v>
      </c>
      <c r="L116" s="32">
        <v>24.785</v>
      </c>
      <c r="M116" s="33" t="s">
        <v>1229</v>
      </c>
      <c r="N116" s="30" t="s">
        <v>531</v>
      </c>
      <c r="O116" s="30" t="s">
        <v>525</v>
      </c>
      <c r="P116" s="30" t="s">
        <v>135</v>
      </c>
      <c r="Q116" s="30"/>
      <c r="R116" s="14"/>
      <c r="S116" s="34"/>
      <c r="T116" s="35"/>
      <c r="Y116" s="9" t="str">
        <f t="shared" si="2"/>
        <v xml:space="preserve">---
SEQUENCE: I
UNIT/SUBUNIT: 7b
ROCK NAME: dunite
CONTACT: continuous
TEXTURE: 
IGNEOUS SUMMARY: 
ALTERATION: 
VEINS: 
STRUCTURE: </v>
      </c>
      <c r="Z116" s="9" t="str">
        <f t="shared" si="3"/>
        <v/>
      </c>
      <c r="AA116" s="9" t="s">
        <v>1393</v>
      </c>
    </row>
    <row r="117" spans="1:27" ht="66" customHeight="1" x14ac:dyDescent="0.55000000000000004">
      <c r="A117" s="3">
        <v>43335</v>
      </c>
      <c r="B117" s="3" t="s">
        <v>500</v>
      </c>
      <c r="D117" s="3" t="s">
        <v>501</v>
      </c>
      <c r="E117" s="30">
        <v>10</v>
      </c>
      <c r="F117" s="30">
        <v>2</v>
      </c>
      <c r="G117" s="31" t="s">
        <v>68</v>
      </c>
      <c r="H117" s="30">
        <v>20</v>
      </c>
      <c r="I117" s="30">
        <v>55</v>
      </c>
      <c r="J117" s="30" t="s">
        <v>184</v>
      </c>
      <c r="K117" s="32">
        <v>24.785</v>
      </c>
      <c r="L117" s="32">
        <v>25.135000000000002</v>
      </c>
      <c r="M117" s="33" t="s">
        <v>1229</v>
      </c>
      <c r="N117" s="30" t="s">
        <v>531</v>
      </c>
      <c r="O117" s="30" t="s">
        <v>525</v>
      </c>
      <c r="P117" s="30" t="s">
        <v>135</v>
      </c>
      <c r="Q117" s="30"/>
      <c r="R117" s="14"/>
      <c r="S117" s="34"/>
      <c r="T117" s="35"/>
      <c r="Y117" s="9" t="str">
        <f t="shared" si="2"/>
        <v xml:space="preserve">---
SEQUENCE: I
UNIT/SUBUNIT: 7b
ROCK NAME: dunite
CONTACT: continuous
TEXTURE: 
IGNEOUS SUMMARY: 
ALTERATION: 
VEINS: 
STRUCTURE: </v>
      </c>
      <c r="Z117" s="9" t="str">
        <f t="shared" si="3"/>
        <v/>
      </c>
      <c r="AA117" s="9" t="s">
        <v>1393</v>
      </c>
    </row>
    <row r="118" spans="1:27" ht="66" customHeight="1" x14ac:dyDescent="0.55000000000000004">
      <c r="A118" s="3">
        <v>43335</v>
      </c>
      <c r="B118" s="3" t="s">
        <v>500</v>
      </c>
      <c r="D118" s="3" t="s">
        <v>501</v>
      </c>
      <c r="E118" s="30">
        <v>10</v>
      </c>
      <c r="F118" s="30">
        <v>2</v>
      </c>
      <c r="G118" s="31" t="s">
        <v>68</v>
      </c>
      <c r="H118" s="30">
        <v>55</v>
      </c>
      <c r="I118" s="30">
        <v>64</v>
      </c>
      <c r="J118" s="30" t="s">
        <v>184</v>
      </c>
      <c r="K118" s="32">
        <v>25.135000000000002</v>
      </c>
      <c r="L118" s="32">
        <v>25.225000000000001</v>
      </c>
      <c r="M118" s="33" t="s">
        <v>1229</v>
      </c>
      <c r="N118" s="30" t="s">
        <v>531</v>
      </c>
      <c r="O118" s="30" t="s">
        <v>79</v>
      </c>
      <c r="P118" s="30" t="s">
        <v>69</v>
      </c>
      <c r="Q118" s="30" t="s">
        <v>171</v>
      </c>
      <c r="R118" s="14" t="s">
        <v>748</v>
      </c>
      <c r="S118" s="34" t="s">
        <v>749</v>
      </c>
      <c r="T118" s="35" t="s">
        <v>750</v>
      </c>
      <c r="Y118" s="9" t="str">
        <f t="shared" si="2"/>
        <v xml:space="preserve">---
SEQUENCE: I
UNIT/SUBUNIT: 7b
ROCK NAME: gabbro
CONTACT: intrusive
TEXTURE: granular
IGNEOUS SUMMARY: altered gabbroic vein
ALTERATION: clay-rich alteration
VEINS: cut by white and white/green composite veins
STRUCTURE: </v>
      </c>
      <c r="Z118" s="9" t="str">
        <f t="shared" si="3"/>
        <v xml:space="preserve">---
SEQUENCE: I
UNIT/SUBUNIT: 7b
ROCK NAME: gabbro
CONTACT: intrusive
TEXTURE: granular
IGNEOUS SUMMARY: altered gabbroic vein
ALTERATION: clay-rich alteration
VEINS: cut by white and white/green composite veins
STRUCTURE: </v>
      </c>
      <c r="AA118" s="9" t="s">
        <v>1467</v>
      </c>
    </row>
    <row r="119" spans="1:27" ht="66" customHeight="1" x14ac:dyDescent="0.55000000000000004">
      <c r="A119" s="3">
        <v>43335</v>
      </c>
      <c r="B119" s="3" t="s">
        <v>500</v>
      </c>
      <c r="D119" s="3" t="s">
        <v>501</v>
      </c>
      <c r="E119" s="30">
        <v>10</v>
      </c>
      <c r="F119" s="30">
        <v>2</v>
      </c>
      <c r="G119" s="31" t="s">
        <v>68</v>
      </c>
      <c r="H119" s="30">
        <v>64</v>
      </c>
      <c r="I119" s="30">
        <v>75</v>
      </c>
      <c r="J119" s="30" t="s">
        <v>184</v>
      </c>
      <c r="K119" s="32">
        <v>25.225000000000001</v>
      </c>
      <c r="L119" s="32">
        <v>25.335000000000001</v>
      </c>
      <c r="M119" s="33" t="s">
        <v>1229</v>
      </c>
      <c r="N119" s="30" t="s">
        <v>531</v>
      </c>
      <c r="O119" s="30" t="s">
        <v>525</v>
      </c>
      <c r="P119" s="30" t="s">
        <v>69</v>
      </c>
      <c r="Q119" s="30"/>
      <c r="R119" s="14"/>
      <c r="S119" s="34"/>
      <c r="T119" s="35"/>
      <c r="Y119" s="9" t="str">
        <f t="shared" si="2"/>
        <v xml:space="preserve">---
SEQUENCE: I
UNIT/SUBUNIT: 7b
ROCK NAME: dunite
CONTACT: intrusive
TEXTURE: 
IGNEOUS SUMMARY: 
ALTERATION: 
VEINS: 
STRUCTURE: </v>
      </c>
      <c r="Z119" s="9" t="str">
        <f t="shared" si="3"/>
        <v/>
      </c>
      <c r="AA119" s="9" t="s">
        <v>1393</v>
      </c>
    </row>
    <row r="120" spans="1:27" ht="66" customHeight="1" x14ac:dyDescent="0.55000000000000004">
      <c r="A120" s="3">
        <v>43335</v>
      </c>
      <c r="B120" s="3" t="s">
        <v>500</v>
      </c>
      <c r="D120" s="3" t="s">
        <v>501</v>
      </c>
      <c r="E120" s="30">
        <v>10</v>
      </c>
      <c r="F120" s="30">
        <v>3</v>
      </c>
      <c r="G120" s="31" t="s">
        <v>71</v>
      </c>
      <c r="H120" s="30">
        <v>0</v>
      </c>
      <c r="I120" s="30">
        <v>80</v>
      </c>
      <c r="J120" s="30" t="s">
        <v>184</v>
      </c>
      <c r="K120" s="32">
        <v>25.335000000000001</v>
      </c>
      <c r="L120" s="32">
        <v>26.135000000000002</v>
      </c>
      <c r="M120" s="33" t="s">
        <v>1229</v>
      </c>
      <c r="N120" s="30" t="s">
        <v>531</v>
      </c>
      <c r="O120" s="30" t="s">
        <v>525</v>
      </c>
      <c r="P120" s="30" t="s">
        <v>135</v>
      </c>
      <c r="Q120" s="30"/>
      <c r="R120" s="14" t="s">
        <v>747</v>
      </c>
      <c r="S120" s="50" t="s">
        <v>704</v>
      </c>
      <c r="T120" s="35" t="s">
        <v>693</v>
      </c>
      <c r="Y120" s="9" t="str">
        <f t="shared" si="2"/>
        <v xml:space="preserve">---
SEQUENCE: I
UNIT/SUBUNIT: 7b
ROCK NAME: dunite
CONTACT: continuous
TEXTURE: 
IGNEOUS SUMMARY: brown dunites, with black intervals, cut by medium-coarse grained gabbroic veins
ALTERATION: serpentinised dunite
VEINS: cut by multiple types of serpentine veins
STRUCTURE: </v>
      </c>
      <c r="Z120" s="9" t="str">
        <f t="shared" si="3"/>
        <v xml:space="preserve">---
SEQUENCE: I
UNIT/SUBUNIT: 7b
ROCK NAME: dunite
CONTACT: continuous
TEXTURE: 
IGNEOUS SUMMARY: brown dunites, with black intervals, cut by medium-coarse grained gabbroic veins
ALTERATION: serpentinised dunite
VEINS: cut by multiple types of serpentine veins
STRUCTURE: </v>
      </c>
      <c r="AA120" s="9" t="s">
        <v>1468</v>
      </c>
    </row>
    <row r="121" spans="1:27" ht="66" customHeight="1" x14ac:dyDescent="0.55000000000000004">
      <c r="A121" s="3">
        <v>43335</v>
      </c>
      <c r="B121" s="3" t="s">
        <v>500</v>
      </c>
      <c r="D121" s="3" t="s">
        <v>501</v>
      </c>
      <c r="E121" s="30">
        <v>10</v>
      </c>
      <c r="F121" s="30">
        <v>4</v>
      </c>
      <c r="G121" s="31" t="s">
        <v>532</v>
      </c>
      <c r="H121" s="30">
        <v>0</v>
      </c>
      <c r="I121" s="30">
        <v>35</v>
      </c>
      <c r="J121" s="30" t="s">
        <v>184</v>
      </c>
      <c r="K121" s="32">
        <v>26.135000000000002</v>
      </c>
      <c r="L121" s="32">
        <v>26.485000000000003</v>
      </c>
      <c r="M121" s="33" t="s">
        <v>1229</v>
      </c>
      <c r="N121" s="30" t="s">
        <v>531</v>
      </c>
      <c r="O121" s="30" t="s">
        <v>525</v>
      </c>
      <c r="P121" s="30" t="s">
        <v>135</v>
      </c>
      <c r="Q121" s="30"/>
      <c r="R121" s="14" t="s">
        <v>747</v>
      </c>
      <c r="S121" s="50" t="s">
        <v>704</v>
      </c>
      <c r="T121" s="35" t="s">
        <v>693</v>
      </c>
      <c r="Y121" s="9" t="str">
        <f t="shared" si="2"/>
        <v xml:space="preserve">---
SEQUENCE: I
UNIT/SUBUNIT: 7b
ROCK NAME: dunite
CONTACT: continuous
TEXTURE: 
IGNEOUS SUMMARY: brown dunites, with black intervals, cut by medium-coarse grained gabbroic veins
ALTERATION: serpentinised dunite
VEINS: cut by multiple types of serpentine veins
STRUCTURE: </v>
      </c>
      <c r="Z121" s="9" t="str">
        <f t="shared" si="3"/>
        <v xml:space="preserve">---
SEQUENCE: I
UNIT/SUBUNIT: 7b
ROCK NAME: dunite
CONTACT: continuous
TEXTURE: 
IGNEOUS SUMMARY: brown dunites, with black intervals, cut by medium-coarse grained gabbroic veins
ALTERATION: serpentinised dunite
VEINS: cut by multiple types of serpentine veins
STRUCTURE: </v>
      </c>
      <c r="AA121" s="9" t="s">
        <v>1466</v>
      </c>
    </row>
    <row r="122" spans="1:27" ht="66" customHeight="1" x14ac:dyDescent="0.55000000000000004">
      <c r="A122" s="3">
        <v>43335</v>
      </c>
      <c r="B122" s="3" t="s">
        <v>500</v>
      </c>
      <c r="D122" s="3" t="s">
        <v>501</v>
      </c>
      <c r="E122" s="30">
        <v>10</v>
      </c>
      <c r="F122" s="30">
        <v>4</v>
      </c>
      <c r="G122" s="31" t="s">
        <v>532</v>
      </c>
      <c r="H122" s="30">
        <v>35</v>
      </c>
      <c r="I122" s="30">
        <v>36.5</v>
      </c>
      <c r="J122" s="30" t="s">
        <v>184</v>
      </c>
      <c r="K122" s="32">
        <v>26.485000000000003</v>
      </c>
      <c r="L122" s="32">
        <v>26.5</v>
      </c>
      <c r="M122" s="33" t="s">
        <v>1229</v>
      </c>
      <c r="N122" s="30" t="s">
        <v>531</v>
      </c>
      <c r="O122" s="30" t="s">
        <v>79</v>
      </c>
      <c r="P122" s="30" t="s">
        <v>69</v>
      </c>
      <c r="Q122" s="30" t="s">
        <v>171</v>
      </c>
      <c r="R122" s="14" t="s">
        <v>692</v>
      </c>
      <c r="S122" s="34" t="s">
        <v>751</v>
      </c>
      <c r="T122" s="35" t="s">
        <v>752</v>
      </c>
      <c r="Y122" s="9" t="str">
        <f t="shared" si="2"/>
        <v xml:space="preserve">---
SEQUENCE: I
UNIT/SUBUNIT: 7b
ROCK NAME: gabbro
CONTACT: intrusive
TEXTURE: granular
IGNEOUS SUMMARY: coarse gabbroic vein
ALTERATION: altered to clay minerals and serpentine
VEINS: cut by green/grey waxy veins
STRUCTURE: </v>
      </c>
      <c r="Z122" s="9" t="str">
        <f t="shared" si="3"/>
        <v xml:space="preserve">---
SEQUENCE: I
UNIT/SUBUNIT: 7b
ROCK NAME: gabbro
CONTACT: intrusive
TEXTURE: granular
IGNEOUS SUMMARY: coarse gabbroic vein
ALTERATION: altered to clay minerals and serpentine
VEINS: cut by green/grey waxy veins
STRUCTURE: </v>
      </c>
      <c r="AA122" s="9" t="s">
        <v>1469</v>
      </c>
    </row>
    <row r="123" spans="1:27" ht="66" customHeight="1" x14ac:dyDescent="0.55000000000000004">
      <c r="A123" s="3">
        <v>43335</v>
      </c>
      <c r="B123" s="3" t="s">
        <v>500</v>
      </c>
      <c r="D123" s="3" t="s">
        <v>501</v>
      </c>
      <c r="E123" s="30">
        <v>10</v>
      </c>
      <c r="F123" s="30">
        <v>4</v>
      </c>
      <c r="G123" s="31" t="s">
        <v>532</v>
      </c>
      <c r="H123" s="30">
        <v>36.5</v>
      </c>
      <c r="I123" s="30">
        <v>87</v>
      </c>
      <c r="J123" s="30" t="s">
        <v>184</v>
      </c>
      <c r="K123" s="32">
        <v>26.5</v>
      </c>
      <c r="L123" s="32">
        <v>27.005000000000003</v>
      </c>
      <c r="M123" s="33" t="s">
        <v>1229</v>
      </c>
      <c r="N123" s="30" t="s">
        <v>533</v>
      </c>
      <c r="O123" s="30" t="s">
        <v>525</v>
      </c>
      <c r="P123" s="30" t="s">
        <v>69</v>
      </c>
      <c r="Q123" s="30"/>
      <c r="R123" s="14" t="s">
        <v>753</v>
      </c>
      <c r="S123" s="34" t="s">
        <v>704</v>
      </c>
      <c r="T123" s="35" t="s">
        <v>693</v>
      </c>
      <c r="Y123" s="9" t="str">
        <f t="shared" si="2"/>
        <v xml:space="preserve">---
SEQUENCE: I
UNIT/SUBUNIT: 7c
ROCK NAME: dunite
CONTACT: intrusive
TEXTURE: 
IGNEOUS SUMMARY: black dunitic unit cut by gabbroic veins in from fine grained and nebulous to coarse grained.
ALTERATION: serpentinised dunite
VEINS: cut by multiple types of serpentine veins
STRUCTURE: </v>
      </c>
      <c r="Z123" s="9" t="str">
        <f t="shared" si="3"/>
        <v xml:space="preserve">---
SEQUENCE: I
UNIT/SUBUNIT: 7c
ROCK NAME: dunite
CONTACT: intrusive
TEXTURE: 
IGNEOUS SUMMARY: black dunitic unit cut by gabbroic veins in from fine grained and nebulous to coarse grained.
ALTERATION: serpentinised dunite
VEINS: cut by multiple types of serpentine veins
STRUCTURE: </v>
      </c>
      <c r="AA123" s="9" t="s">
        <v>1470</v>
      </c>
    </row>
    <row r="124" spans="1:27" ht="66" customHeight="1" x14ac:dyDescent="0.55000000000000004">
      <c r="A124" s="3">
        <v>43335</v>
      </c>
      <c r="B124" s="3" t="s">
        <v>500</v>
      </c>
      <c r="D124" s="3" t="s">
        <v>501</v>
      </c>
      <c r="E124" s="30">
        <v>11</v>
      </c>
      <c r="F124" s="30">
        <v>1</v>
      </c>
      <c r="G124" s="31" t="s">
        <v>72</v>
      </c>
      <c r="H124" s="30">
        <v>0</v>
      </c>
      <c r="I124" s="30">
        <v>19</v>
      </c>
      <c r="J124" s="30" t="s">
        <v>184</v>
      </c>
      <c r="K124" s="32">
        <v>26.7</v>
      </c>
      <c r="L124" s="32">
        <v>26.89</v>
      </c>
      <c r="M124" s="33" t="s">
        <v>1229</v>
      </c>
      <c r="N124" s="30" t="s">
        <v>533</v>
      </c>
      <c r="O124" s="30" t="s">
        <v>23</v>
      </c>
      <c r="P124" s="30" t="s">
        <v>135</v>
      </c>
      <c r="Q124" s="30"/>
      <c r="R124" s="15" t="s">
        <v>753</v>
      </c>
      <c r="S124" s="34" t="s">
        <v>94</v>
      </c>
      <c r="T124" s="35" t="s">
        <v>754</v>
      </c>
      <c r="Y124" s="9" t="str">
        <f t="shared" si="2"/>
        <v xml:space="preserve">---
SEQUENCE: I
UNIT/SUBUNIT: 7c
ROCK NAME: Dunite
CONTACT: continuous
TEXTURE: 
IGNEOUS SUMMARY: black dunitic unit cut by gabbroic veins in from fine grained and nebulous to coarse grained.
ALTERATION: highly serpentinized
VEINS: Irregular thin black and greenish gray veins wuth thicker green white serpentine at the top of the section
STRUCTURE: </v>
      </c>
      <c r="Z124" s="9" t="str">
        <f t="shared" si="3"/>
        <v xml:space="preserve">---
SEQUENCE: I
UNIT/SUBUNIT: 7c
ROCK NAME: Dunite
CONTACT: continuous
TEXTURE: 
IGNEOUS SUMMARY: black dunitic unit cut by gabbroic veins in from fine grained and nebulous to coarse grained.
ALTERATION: highly serpentinized
VEINS: Irregular thin black and greenish gray veins wuth thicker green white serpentine at the top of the section
STRUCTURE: </v>
      </c>
      <c r="AA124" s="9" t="s">
        <v>1471</v>
      </c>
    </row>
    <row r="125" spans="1:27" ht="66" customHeight="1" x14ac:dyDescent="0.55000000000000004">
      <c r="A125" s="3">
        <v>43335</v>
      </c>
      <c r="B125" s="3" t="s">
        <v>500</v>
      </c>
      <c r="D125" s="3" t="s">
        <v>501</v>
      </c>
      <c r="E125" s="30">
        <v>11</v>
      </c>
      <c r="F125" s="30">
        <v>1</v>
      </c>
      <c r="G125" s="31" t="s">
        <v>72</v>
      </c>
      <c r="H125" s="30">
        <v>19</v>
      </c>
      <c r="I125" s="30">
        <v>19.5</v>
      </c>
      <c r="J125" s="30" t="s">
        <v>184</v>
      </c>
      <c r="K125" s="32">
        <v>26.89</v>
      </c>
      <c r="L125" s="32">
        <v>26.895</v>
      </c>
      <c r="M125" s="33" t="s">
        <v>1229</v>
      </c>
      <c r="N125" s="30" t="s">
        <v>533</v>
      </c>
      <c r="O125" s="30" t="s">
        <v>523</v>
      </c>
      <c r="P125" s="30" t="s">
        <v>27</v>
      </c>
      <c r="Q125" s="30" t="s">
        <v>28</v>
      </c>
      <c r="R125" s="14" t="s">
        <v>709</v>
      </c>
      <c r="S125" s="34" t="s">
        <v>160</v>
      </c>
      <c r="T125" s="35" t="s">
        <v>755</v>
      </c>
      <c r="Y125" s="9" t="str">
        <f t="shared" si="2"/>
        <v xml:space="preserve">---
SEQUENCE: I
UNIT/SUBUNIT: 7c
ROCK NAME: wehrlite
CONTACT: Intrusive
TEXTURE: Granular
IGNEOUS SUMMARY: altered wehrlite
ALTERATION: highly altered
VEINS: irregular thin black veins
STRUCTURE: </v>
      </c>
      <c r="Z125" s="9" t="str">
        <f t="shared" si="3"/>
        <v xml:space="preserve">---
SEQUENCE: I
UNIT/SUBUNIT: 7c
ROCK NAME: wehrlite
CONTACT: Intrusive
TEXTURE: Granular
IGNEOUS SUMMARY: altered wehrlite
ALTERATION: highly altered
VEINS: irregular thin black veins
STRUCTURE: </v>
      </c>
      <c r="AA125" s="9" t="s">
        <v>1472</v>
      </c>
    </row>
    <row r="126" spans="1:27" ht="66" customHeight="1" x14ac:dyDescent="0.55000000000000004">
      <c r="A126" s="3">
        <v>43335</v>
      </c>
      <c r="B126" s="3" t="s">
        <v>500</v>
      </c>
      <c r="D126" s="3" t="s">
        <v>501</v>
      </c>
      <c r="E126" s="30">
        <v>11</v>
      </c>
      <c r="F126" s="30">
        <v>1</v>
      </c>
      <c r="G126" s="31" t="s">
        <v>72</v>
      </c>
      <c r="H126" s="30">
        <v>19.5</v>
      </c>
      <c r="I126" s="30">
        <v>43</v>
      </c>
      <c r="J126" s="30" t="s">
        <v>184</v>
      </c>
      <c r="K126" s="32">
        <v>26.895</v>
      </c>
      <c r="L126" s="32">
        <v>27.13</v>
      </c>
      <c r="M126" s="33" t="s">
        <v>1229</v>
      </c>
      <c r="N126" s="30" t="s">
        <v>533</v>
      </c>
      <c r="O126" s="30" t="s">
        <v>23</v>
      </c>
      <c r="P126" s="30" t="s">
        <v>27</v>
      </c>
      <c r="Q126" s="30"/>
      <c r="R126" s="14"/>
      <c r="S126" s="34"/>
      <c r="T126" s="35"/>
      <c r="Y126" s="9" t="str">
        <f t="shared" si="2"/>
        <v xml:space="preserve">---
SEQUENCE: I
UNIT/SUBUNIT: 7c
ROCK NAME: Dunite
CONTACT: Intrusive
TEXTURE: 
IGNEOUS SUMMARY: 
ALTERATION: 
VEINS: 
STRUCTURE: </v>
      </c>
      <c r="Z126" s="9" t="str">
        <f t="shared" si="3"/>
        <v/>
      </c>
      <c r="AA126" s="9" t="s">
        <v>1393</v>
      </c>
    </row>
    <row r="127" spans="1:27" ht="66" customHeight="1" x14ac:dyDescent="0.55000000000000004">
      <c r="A127" s="3">
        <v>43335</v>
      </c>
      <c r="B127" s="3" t="s">
        <v>500</v>
      </c>
      <c r="D127" s="3" t="s">
        <v>501</v>
      </c>
      <c r="E127" s="30">
        <v>11</v>
      </c>
      <c r="F127" s="30">
        <v>1</v>
      </c>
      <c r="G127" s="31" t="s">
        <v>72</v>
      </c>
      <c r="H127" s="30">
        <v>43</v>
      </c>
      <c r="I127" s="30">
        <v>54</v>
      </c>
      <c r="J127" s="30" t="s">
        <v>184</v>
      </c>
      <c r="K127" s="32">
        <v>27.13</v>
      </c>
      <c r="L127" s="32">
        <v>27.24</v>
      </c>
      <c r="M127" s="33" t="s">
        <v>1229</v>
      </c>
      <c r="N127" s="30" t="s">
        <v>533</v>
      </c>
      <c r="O127" s="30" t="s">
        <v>512</v>
      </c>
      <c r="P127" s="30" t="s">
        <v>27</v>
      </c>
      <c r="Q127" s="30" t="s">
        <v>28</v>
      </c>
      <c r="R127" s="14" t="s">
        <v>756</v>
      </c>
      <c r="S127" s="34" t="s">
        <v>160</v>
      </c>
      <c r="T127" s="35" t="s">
        <v>757</v>
      </c>
      <c r="Y127" s="9" t="str">
        <f t="shared" si="2"/>
        <v xml:space="preserve">---
SEQUENCE: I
UNIT/SUBUNIT: 7c
ROCK NAME: olivine gabbro
CONTACT: Intrusive
TEXTURE: Granular
IGNEOUS SUMMARY: altered ol-gabbro
ALTERATION: highly altered
VEINS: waxy green white veins, layering within the dike
STRUCTURE: </v>
      </c>
      <c r="Z127" s="9" t="str">
        <f t="shared" si="3"/>
        <v xml:space="preserve">---
SEQUENCE: I
UNIT/SUBUNIT: 7c
ROCK NAME: olivine gabbro
CONTACT: Intrusive
TEXTURE: Granular
IGNEOUS SUMMARY: altered ol-gabbro
ALTERATION: highly altered
VEINS: waxy green white veins, layering within the dike
STRUCTURE: </v>
      </c>
      <c r="AA127" s="9" t="s">
        <v>1473</v>
      </c>
    </row>
    <row r="128" spans="1:27" ht="66" customHeight="1" x14ac:dyDescent="0.55000000000000004">
      <c r="A128" s="3">
        <v>43335</v>
      </c>
      <c r="B128" s="3" t="s">
        <v>500</v>
      </c>
      <c r="D128" s="3" t="s">
        <v>501</v>
      </c>
      <c r="E128" s="30">
        <v>11</v>
      </c>
      <c r="F128" s="30">
        <v>1</v>
      </c>
      <c r="G128" s="31" t="s">
        <v>72</v>
      </c>
      <c r="H128" s="30">
        <v>54</v>
      </c>
      <c r="I128" s="30">
        <v>82</v>
      </c>
      <c r="J128" s="30" t="s">
        <v>184</v>
      </c>
      <c r="K128" s="32">
        <v>27.24</v>
      </c>
      <c r="L128" s="32">
        <v>27.52</v>
      </c>
      <c r="M128" s="33" t="s">
        <v>1229</v>
      </c>
      <c r="N128" s="30" t="s">
        <v>533</v>
      </c>
      <c r="O128" s="30" t="s">
        <v>23</v>
      </c>
      <c r="P128" s="30" t="s">
        <v>27</v>
      </c>
      <c r="Q128" s="30"/>
      <c r="R128" s="14"/>
      <c r="S128" s="34"/>
      <c r="T128" s="35"/>
      <c r="Y128" s="9" t="str">
        <f t="shared" si="2"/>
        <v xml:space="preserve">---
SEQUENCE: I
UNIT/SUBUNIT: 7c
ROCK NAME: Dunite
CONTACT: Intrusive
TEXTURE: 
IGNEOUS SUMMARY: 
ALTERATION: 
VEINS: 
STRUCTURE: </v>
      </c>
      <c r="Z128" s="9" t="str">
        <f t="shared" si="3"/>
        <v/>
      </c>
      <c r="AA128" s="9" t="s">
        <v>1393</v>
      </c>
    </row>
    <row r="129" spans="1:27" ht="66" customHeight="1" x14ac:dyDescent="0.55000000000000004">
      <c r="A129" s="3">
        <v>43335</v>
      </c>
      <c r="B129" s="3" t="s">
        <v>500</v>
      </c>
      <c r="D129" s="3" t="s">
        <v>501</v>
      </c>
      <c r="E129" s="30">
        <v>11</v>
      </c>
      <c r="F129" s="30">
        <v>1</v>
      </c>
      <c r="G129" s="31" t="s">
        <v>72</v>
      </c>
      <c r="H129" s="30">
        <v>82</v>
      </c>
      <c r="I129" s="30">
        <v>84</v>
      </c>
      <c r="J129" s="30" t="s">
        <v>184</v>
      </c>
      <c r="K129" s="32">
        <v>27.52</v>
      </c>
      <c r="L129" s="32">
        <v>27.54</v>
      </c>
      <c r="M129" s="33" t="s">
        <v>1229</v>
      </c>
      <c r="N129" s="30" t="s">
        <v>533</v>
      </c>
      <c r="O129" s="30" t="s">
        <v>512</v>
      </c>
      <c r="P129" s="30" t="s">
        <v>27</v>
      </c>
      <c r="Q129" s="30" t="s">
        <v>28</v>
      </c>
      <c r="R129" s="14" t="s">
        <v>756</v>
      </c>
      <c r="S129" s="34" t="s">
        <v>160</v>
      </c>
      <c r="T129" s="35" t="s">
        <v>711</v>
      </c>
      <c r="Y129" s="9" t="str">
        <f t="shared" si="2"/>
        <v xml:space="preserve">---
SEQUENCE: I
UNIT/SUBUNIT: 7c
ROCK NAME: olivine gabbro
CONTACT: Intrusive
TEXTURE: Granular
IGNEOUS SUMMARY: altered ol-gabbro
ALTERATION: highly altered
VEINS: waxy green veins, layering within the veins
STRUCTURE: </v>
      </c>
      <c r="Z129" s="9" t="str">
        <f t="shared" si="3"/>
        <v xml:space="preserve">---
SEQUENCE: I
UNIT/SUBUNIT: 7c
ROCK NAME: olivine gabbro
CONTACT: Intrusive
TEXTURE: Granular
IGNEOUS SUMMARY: altered ol-gabbro
ALTERATION: highly altered
VEINS: waxy green veins, layering within the veins
STRUCTURE: </v>
      </c>
      <c r="AA129" s="9" t="s">
        <v>1474</v>
      </c>
    </row>
    <row r="130" spans="1:27" ht="66" customHeight="1" x14ac:dyDescent="0.55000000000000004">
      <c r="A130" s="3">
        <v>43335</v>
      </c>
      <c r="B130" s="3" t="s">
        <v>500</v>
      </c>
      <c r="D130" s="3" t="s">
        <v>501</v>
      </c>
      <c r="E130" s="30">
        <v>11</v>
      </c>
      <c r="F130" s="30">
        <v>1</v>
      </c>
      <c r="G130" s="31" t="s">
        <v>72</v>
      </c>
      <c r="H130" s="30">
        <v>84</v>
      </c>
      <c r="I130" s="30">
        <v>95.5</v>
      </c>
      <c r="J130" s="30" t="s">
        <v>184</v>
      </c>
      <c r="K130" s="32">
        <v>27.54</v>
      </c>
      <c r="L130" s="32">
        <v>27.654999999999998</v>
      </c>
      <c r="M130" s="33" t="s">
        <v>1229</v>
      </c>
      <c r="N130" s="30" t="s">
        <v>533</v>
      </c>
      <c r="O130" s="30" t="s">
        <v>23</v>
      </c>
      <c r="P130" s="30" t="s">
        <v>27</v>
      </c>
      <c r="Q130" s="30"/>
      <c r="R130" s="14"/>
      <c r="S130" s="34"/>
      <c r="T130" s="35"/>
      <c r="Y130" s="9" t="str">
        <f t="shared" si="2"/>
        <v xml:space="preserve">---
SEQUENCE: I
UNIT/SUBUNIT: 7c
ROCK NAME: Dunite
CONTACT: Intrusive
TEXTURE: 
IGNEOUS SUMMARY: 
ALTERATION: 
VEINS: 
STRUCTURE: </v>
      </c>
      <c r="Z130" s="9" t="str">
        <f t="shared" si="3"/>
        <v/>
      </c>
      <c r="AA130" s="9" t="s">
        <v>1393</v>
      </c>
    </row>
    <row r="131" spans="1:27" ht="66" customHeight="1" x14ac:dyDescent="0.55000000000000004">
      <c r="A131" s="3">
        <v>43335</v>
      </c>
      <c r="B131" s="3" t="s">
        <v>500</v>
      </c>
      <c r="D131" s="3" t="s">
        <v>501</v>
      </c>
      <c r="E131" s="30">
        <v>11</v>
      </c>
      <c r="F131" s="30">
        <v>2</v>
      </c>
      <c r="G131" s="31" t="s">
        <v>534</v>
      </c>
      <c r="H131" s="30">
        <v>0</v>
      </c>
      <c r="I131" s="30">
        <v>20</v>
      </c>
      <c r="J131" s="30" t="s">
        <v>184</v>
      </c>
      <c r="K131" s="32">
        <v>27.655000000000001</v>
      </c>
      <c r="L131" s="32">
        <v>27.855</v>
      </c>
      <c r="M131" s="33" t="s">
        <v>1229</v>
      </c>
      <c r="N131" s="30" t="s">
        <v>533</v>
      </c>
      <c r="O131" s="30" t="s">
        <v>23</v>
      </c>
      <c r="P131" s="30" t="s">
        <v>135</v>
      </c>
      <c r="Q131" s="30"/>
      <c r="R131" s="14" t="s">
        <v>753</v>
      </c>
      <c r="S131" s="34" t="s">
        <v>94</v>
      </c>
      <c r="T131" s="35" t="s">
        <v>758</v>
      </c>
      <c r="Y131" s="9" t="str">
        <f t="shared" si="2"/>
        <v xml:space="preserve">---
SEQUENCE: I
UNIT/SUBUNIT: 7c
ROCK NAME: Dunite
CONTACT: continuous
TEXTURE: 
IGNEOUS SUMMARY: black dunitic unit cut by gabbroic veins in from fine grained and nebulous to coarse grained.
ALTERATION: highly serpentinized
VEINS: irregular thin black, gray and green
STRUCTURE: </v>
      </c>
      <c r="Z131" s="9" t="str">
        <f t="shared" si="3"/>
        <v xml:space="preserve">---
SEQUENCE: I
UNIT/SUBUNIT: 7c
ROCK NAME: Dunite
CONTACT: continuous
TEXTURE: 
IGNEOUS SUMMARY: black dunitic unit cut by gabbroic veins in from fine grained and nebulous to coarse grained.
ALTERATION: highly serpentinized
VEINS: irregular thin black, gray and green
STRUCTURE: </v>
      </c>
      <c r="AA131" s="9" t="s">
        <v>1475</v>
      </c>
    </row>
    <row r="132" spans="1:27" ht="66" customHeight="1" x14ac:dyDescent="0.55000000000000004">
      <c r="A132" s="3">
        <v>43335</v>
      </c>
      <c r="B132" s="3" t="s">
        <v>500</v>
      </c>
      <c r="D132" s="3" t="s">
        <v>501</v>
      </c>
      <c r="E132" s="30">
        <v>11</v>
      </c>
      <c r="F132" s="30">
        <v>2</v>
      </c>
      <c r="G132" s="31" t="s">
        <v>534</v>
      </c>
      <c r="H132" s="30">
        <v>20</v>
      </c>
      <c r="I132" s="30">
        <v>21</v>
      </c>
      <c r="J132" s="30" t="s">
        <v>184</v>
      </c>
      <c r="K132" s="32">
        <v>27.855</v>
      </c>
      <c r="L132" s="32">
        <v>27.865000000000002</v>
      </c>
      <c r="M132" s="33" t="s">
        <v>1229</v>
      </c>
      <c r="N132" s="30" t="s">
        <v>533</v>
      </c>
      <c r="O132" s="30" t="s">
        <v>26</v>
      </c>
      <c r="P132" s="30" t="s">
        <v>27</v>
      </c>
      <c r="Q132" s="30" t="s">
        <v>28</v>
      </c>
      <c r="R132" s="14" t="s">
        <v>474</v>
      </c>
      <c r="S132" s="34" t="s">
        <v>160</v>
      </c>
      <c r="T132" s="35" t="s">
        <v>759</v>
      </c>
      <c r="Y132" s="9" t="str">
        <f t="shared" si="2"/>
        <v xml:space="preserve">---
SEQUENCE: I
UNIT/SUBUNIT: 7c
ROCK NAME: Gabbro
CONTACT: Intrusive
TEXTURE: Granular
IGNEOUS SUMMARY: altered gabbroic dike
ALTERATION: highly altered
VEINS: irregular bluish white veins
STRUCTURE: </v>
      </c>
      <c r="Z132" s="9" t="str">
        <f t="shared" si="3"/>
        <v xml:space="preserve">---
SEQUENCE: I
UNIT/SUBUNIT: 7c
ROCK NAME: Gabbro
CONTACT: Intrusive
TEXTURE: Granular
IGNEOUS SUMMARY: altered gabbroic dike
ALTERATION: highly altered
VEINS: irregular bluish white veins
STRUCTURE: </v>
      </c>
      <c r="AA132" s="9" t="s">
        <v>1476</v>
      </c>
    </row>
    <row r="133" spans="1:27" ht="66" customHeight="1" x14ac:dyDescent="0.55000000000000004">
      <c r="A133" s="3">
        <v>43335</v>
      </c>
      <c r="B133" s="3" t="s">
        <v>500</v>
      </c>
      <c r="D133" s="3" t="s">
        <v>501</v>
      </c>
      <c r="E133" s="30">
        <v>11</v>
      </c>
      <c r="F133" s="30">
        <v>2</v>
      </c>
      <c r="G133" s="31" t="s">
        <v>534</v>
      </c>
      <c r="H133" s="30">
        <v>21</v>
      </c>
      <c r="I133" s="30">
        <v>29.5</v>
      </c>
      <c r="J133" s="30" t="s">
        <v>184</v>
      </c>
      <c r="K133" s="32">
        <v>27.865000000000002</v>
      </c>
      <c r="L133" s="32">
        <v>27.950000000000003</v>
      </c>
      <c r="M133" s="33" t="s">
        <v>1229</v>
      </c>
      <c r="N133" s="30" t="s">
        <v>533</v>
      </c>
      <c r="O133" s="30" t="s">
        <v>23</v>
      </c>
      <c r="P133" s="30" t="s">
        <v>27</v>
      </c>
      <c r="Q133" s="30"/>
      <c r="R133" s="14"/>
      <c r="S133" s="34"/>
      <c r="T133" s="35"/>
      <c r="Y133" s="9" t="str">
        <f t="shared" si="2"/>
        <v xml:space="preserve">---
SEQUENCE: I
UNIT/SUBUNIT: 7c
ROCK NAME: Dunite
CONTACT: Intrusive
TEXTURE: 
IGNEOUS SUMMARY: 
ALTERATION: 
VEINS: 
STRUCTURE: </v>
      </c>
      <c r="Z133" s="9" t="str">
        <f t="shared" si="3"/>
        <v/>
      </c>
      <c r="AA133" s="9" t="s">
        <v>1393</v>
      </c>
    </row>
    <row r="134" spans="1:27" ht="66" customHeight="1" x14ac:dyDescent="0.55000000000000004">
      <c r="A134" s="3">
        <v>43335</v>
      </c>
      <c r="B134" s="3" t="s">
        <v>500</v>
      </c>
      <c r="D134" s="3" t="s">
        <v>501</v>
      </c>
      <c r="E134" s="30">
        <v>11</v>
      </c>
      <c r="F134" s="30">
        <v>2</v>
      </c>
      <c r="G134" s="31" t="s">
        <v>534</v>
      </c>
      <c r="H134" s="30">
        <v>29.5</v>
      </c>
      <c r="I134" s="30">
        <v>30</v>
      </c>
      <c r="J134" s="30" t="s">
        <v>184</v>
      </c>
      <c r="K134" s="32">
        <v>27.950000000000003</v>
      </c>
      <c r="L134" s="32">
        <v>27.955000000000002</v>
      </c>
      <c r="M134" s="33" t="s">
        <v>1229</v>
      </c>
      <c r="N134" s="30" t="s">
        <v>533</v>
      </c>
      <c r="O134" s="30" t="s">
        <v>512</v>
      </c>
      <c r="P134" s="30" t="s">
        <v>27</v>
      </c>
      <c r="Q134" s="30" t="s">
        <v>28</v>
      </c>
      <c r="R134" s="15" t="s">
        <v>760</v>
      </c>
      <c r="S134" s="34" t="s">
        <v>484</v>
      </c>
      <c r="T134" s="35" t="s">
        <v>759</v>
      </c>
      <c r="Y134" s="9" t="str">
        <f t="shared" ref="Y134:Y197" si="4">"---"&amp;CHAR(10)&amp;$M$4&amp;M134&amp;CHAR(10)&amp;$N$4&amp;N134&amp;CHAR(10)&amp;$O$4&amp;O134&amp;CHAR(10)&amp;$P$4&amp;P134&amp;CHAR(10)&amp;$Q$4&amp;Q134&amp;CHAR(10)&amp;$R$4&amp;R134&amp;CHAR(10)&amp;$S$4&amp;S134&amp;CHAR(10)&amp;$T$4&amp;T134&amp;CHAR(10)&amp;$U$4&amp;U134&amp;V134&amp;W134&amp;X134</f>
        <v xml:space="preserve">---
SEQUENCE: I
UNIT/SUBUNIT: 7c
ROCK NAME: olivine gabbro
CONTACT: Intrusive
TEXTURE: Granular
IGNEOUS SUMMARY: altered ol-gabbroic dike
ALTERATION: highly altered 
VEINS: irregular bluish white veins
STRUCTURE: </v>
      </c>
      <c r="Z134" s="9" t="str">
        <f t="shared" ref="Z134:Z197" si="5">IF(COUNTA(R134),Y134,"")</f>
        <v xml:space="preserve">---
SEQUENCE: I
UNIT/SUBUNIT: 7c
ROCK NAME: olivine gabbro
CONTACT: Intrusive
TEXTURE: Granular
IGNEOUS SUMMARY: altered ol-gabbroic dike
ALTERATION: highly altered 
VEINS: irregular bluish white veins
STRUCTURE: </v>
      </c>
      <c r="AA134" s="9" t="s">
        <v>1477</v>
      </c>
    </row>
    <row r="135" spans="1:27" ht="66" customHeight="1" x14ac:dyDescent="0.55000000000000004">
      <c r="A135" s="3">
        <v>43335</v>
      </c>
      <c r="B135" s="3" t="s">
        <v>500</v>
      </c>
      <c r="D135" s="3" t="s">
        <v>501</v>
      </c>
      <c r="E135" s="30">
        <v>11</v>
      </c>
      <c r="F135" s="30">
        <v>2</v>
      </c>
      <c r="G135" s="31" t="s">
        <v>534</v>
      </c>
      <c r="H135" s="30">
        <v>30</v>
      </c>
      <c r="I135" s="30">
        <v>39</v>
      </c>
      <c r="J135" s="30" t="s">
        <v>184</v>
      </c>
      <c r="K135" s="32">
        <v>27.955000000000002</v>
      </c>
      <c r="L135" s="32">
        <v>28.045000000000002</v>
      </c>
      <c r="M135" s="33" t="s">
        <v>1229</v>
      </c>
      <c r="N135" s="30" t="s">
        <v>533</v>
      </c>
      <c r="O135" s="30" t="s">
        <v>23</v>
      </c>
      <c r="P135" s="30" t="s">
        <v>27</v>
      </c>
      <c r="Q135" s="30"/>
      <c r="R135" s="14"/>
      <c r="S135" s="34"/>
      <c r="T135" s="35"/>
      <c r="Y135" s="9" t="str">
        <f t="shared" si="4"/>
        <v xml:space="preserve">---
SEQUENCE: I
UNIT/SUBUNIT: 7c
ROCK NAME: Dunite
CONTACT: Intrusive
TEXTURE: 
IGNEOUS SUMMARY: 
ALTERATION: 
VEINS: 
STRUCTURE: </v>
      </c>
      <c r="Z135" s="9" t="str">
        <f t="shared" si="5"/>
        <v/>
      </c>
      <c r="AA135" s="9" t="s">
        <v>1393</v>
      </c>
    </row>
    <row r="136" spans="1:27" ht="66" customHeight="1" x14ac:dyDescent="0.55000000000000004">
      <c r="A136" s="3">
        <v>43335</v>
      </c>
      <c r="B136" s="3" t="s">
        <v>500</v>
      </c>
      <c r="D136" s="3" t="s">
        <v>501</v>
      </c>
      <c r="E136" s="30">
        <v>11</v>
      </c>
      <c r="F136" s="30">
        <v>2</v>
      </c>
      <c r="G136" s="31" t="s">
        <v>534</v>
      </c>
      <c r="H136" s="30">
        <v>39</v>
      </c>
      <c r="I136" s="30">
        <v>69.5</v>
      </c>
      <c r="J136" s="30" t="s">
        <v>184</v>
      </c>
      <c r="K136" s="32">
        <v>28.045000000000002</v>
      </c>
      <c r="L136" s="32">
        <v>28.35</v>
      </c>
      <c r="M136" s="33" t="s">
        <v>1229</v>
      </c>
      <c r="N136" s="30" t="s">
        <v>535</v>
      </c>
      <c r="O136" s="30" t="s">
        <v>23</v>
      </c>
      <c r="P136" s="30" t="s">
        <v>59</v>
      </c>
      <c r="Q136" s="30"/>
      <c r="R136" s="14" t="s">
        <v>761</v>
      </c>
      <c r="S136" s="34" t="s">
        <v>762</v>
      </c>
      <c r="T136" s="35" t="s">
        <v>763</v>
      </c>
      <c r="Y136" s="9" t="str">
        <f t="shared" si="4"/>
        <v xml:space="preserve">---
SEQUENCE: I
UNIT/SUBUNIT: 7d
ROCK NAME: Dunite
CONTACT: Colour
TEXTURE: 
IGNEOUS SUMMARY: Serpentinized dunite cut by rare gabbroic dikes and one 30cm thick less oxidized zone 
ALTERATION: highly serpentinized and localy oxidized assocciated with veins
VEINS: Irregular thin black, white and gray veins
STRUCTURE: </v>
      </c>
      <c r="Z136" s="9" t="str">
        <f t="shared" si="5"/>
        <v xml:space="preserve">---
SEQUENCE: I
UNIT/SUBUNIT: 7d
ROCK NAME: Dunite
CONTACT: Colour
TEXTURE: 
IGNEOUS SUMMARY: Serpentinized dunite cut by rare gabbroic dikes and one 30cm thick less oxidized zone 
ALTERATION: highly serpentinized and localy oxidized assocciated with veins
VEINS: Irregular thin black, white and gray veins
STRUCTURE: </v>
      </c>
      <c r="AA136" s="9" t="s">
        <v>1478</v>
      </c>
    </row>
    <row r="137" spans="1:27" ht="66" customHeight="1" x14ac:dyDescent="0.55000000000000004">
      <c r="A137" s="3">
        <v>43335</v>
      </c>
      <c r="B137" s="3" t="s">
        <v>500</v>
      </c>
      <c r="D137" s="3" t="s">
        <v>501</v>
      </c>
      <c r="E137" s="30">
        <v>11</v>
      </c>
      <c r="F137" s="30">
        <v>3</v>
      </c>
      <c r="G137" s="31" t="s">
        <v>536</v>
      </c>
      <c r="H137" s="30">
        <v>0</v>
      </c>
      <c r="I137" s="30">
        <v>44</v>
      </c>
      <c r="J137" s="30" t="s">
        <v>184</v>
      </c>
      <c r="K137" s="32">
        <v>28.35</v>
      </c>
      <c r="L137" s="32">
        <v>28.790000000000003</v>
      </c>
      <c r="M137" s="33" t="s">
        <v>1229</v>
      </c>
      <c r="N137" s="30" t="s">
        <v>535</v>
      </c>
      <c r="O137" s="30" t="s">
        <v>23</v>
      </c>
      <c r="P137" s="30" t="s">
        <v>135</v>
      </c>
      <c r="Q137" s="30"/>
      <c r="R137" s="14" t="s">
        <v>761</v>
      </c>
      <c r="S137" s="34" t="s">
        <v>762</v>
      </c>
      <c r="T137" s="35" t="s">
        <v>763</v>
      </c>
      <c r="Y137" s="9" t="str">
        <f t="shared" si="4"/>
        <v xml:space="preserve">---
SEQUENCE: I
UNIT/SUBUNIT: 7d
ROCK NAME: Dunite
CONTACT: continuous
TEXTURE: 
IGNEOUS SUMMARY: Serpentinized dunite cut by rare gabbroic dikes and one 30cm thick less oxidized zone 
ALTERATION: highly serpentinized and localy oxidized assocciated with veins
VEINS: Irregular thin black, white and gray veins
STRUCTURE: </v>
      </c>
      <c r="Z137" s="9" t="str">
        <f t="shared" si="5"/>
        <v xml:space="preserve">---
SEQUENCE: I
UNIT/SUBUNIT: 7d
ROCK NAME: Dunite
CONTACT: continuous
TEXTURE: 
IGNEOUS SUMMARY: Serpentinized dunite cut by rare gabbroic dikes and one 30cm thick less oxidized zone 
ALTERATION: highly serpentinized and localy oxidized assocciated with veins
VEINS: Irregular thin black, white and gray veins
STRUCTURE: </v>
      </c>
      <c r="AA137" s="9" t="s">
        <v>1479</v>
      </c>
    </row>
    <row r="138" spans="1:27" ht="66" customHeight="1" x14ac:dyDescent="0.55000000000000004">
      <c r="A138" s="3">
        <v>43335</v>
      </c>
      <c r="B138" s="3" t="s">
        <v>500</v>
      </c>
      <c r="D138" s="3" t="s">
        <v>501</v>
      </c>
      <c r="E138" s="30">
        <v>11</v>
      </c>
      <c r="F138" s="30">
        <v>3</v>
      </c>
      <c r="G138" s="31" t="s">
        <v>536</v>
      </c>
      <c r="H138" s="30">
        <v>44</v>
      </c>
      <c r="I138" s="30">
        <v>67</v>
      </c>
      <c r="J138" s="30" t="s">
        <v>184</v>
      </c>
      <c r="K138" s="32">
        <v>28.790000000000003</v>
      </c>
      <c r="L138" s="32">
        <v>29.020000000000003</v>
      </c>
      <c r="M138" s="33" t="s">
        <v>1229</v>
      </c>
      <c r="N138" s="30" t="s">
        <v>338</v>
      </c>
      <c r="O138" s="30" t="s">
        <v>512</v>
      </c>
      <c r="P138" s="30" t="s">
        <v>27</v>
      </c>
      <c r="Q138" s="30" t="s">
        <v>28</v>
      </c>
      <c r="R138" s="14" t="s">
        <v>764</v>
      </c>
      <c r="S138" s="34" t="s">
        <v>745</v>
      </c>
      <c r="T138" s="35" t="s">
        <v>765</v>
      </c>
      <c r="Y138" s="9" t="str">
        <f t="shared" si="4"/>
        <v xml:space="preserve">---
SEQUENCE: I
UNIT/SUBUNIT: 8a
ROCK NAME: olivine gabbro
CONTACT: Intrusive
TEXTURE: Granular
IGNEOUS SUMMARY: Altered pegmatic olivine-gabbro 
ALTERATION: altered
VEINS: Irregular network of greenish white serpentine veins
STRUCTURE: </v>
      </c>
      <c r="Z138" s="9" t="str">
        <f t="shared" si="5"/>
        <v xml:space="preserve">---
SEQUENCE: I
UNIT/SUBUNIT: 8a
ROCK NAME: olivine gabbro
CONTACT: Intrusive
TEXTURE: Granular
IGNEOUS SUMMARY: Altered pegmatic olivine-gabbro 
ALTERATION: altered
VEINS: Irregular network of greenish white serpentine veins
STRUCTURE: </v>
      </c>
      <c r="AA138" s="9" t="s">
        <v>1480</v>
      </c>
    </row>
    <row r="139" spans="1:27" ht="66" customHeight="1" x14ac:dyDescent="0.55000000000000004">
      <c r="A139" s="3">
        <v>43335</v>
      </c>
      <c r="B139" s="3" t="s">
        <v>500</v>
      </c>
      <c r="D139" s="3" t="s">
        <v>501</v>
      </c>
      <c r="E139" s="30">
        <v>11</v>
      </c>
      <c r="F139" s="30">
        <v>4</v>
      </c>
      <c r="G139" s="31" t="s">
        <v>537</v>
      </c>
      <c r="H139" s="30">
        <v>0</v>
      </c>
      <c r="I139" s="30">
        <v>93.5</v>
      </c>
      <c r="J139" s="30" t="s">
        <v>184</v>
      </c>
      <c r="K139" s="32">
        <v>29.02</v>
      </c>
      <c r="L139" s="32">
        <v>29.954999999999998</v>
      </c>
      <c r="M139" s="33" t="s">
        <v>1229</v>
      </c>
      <c r="N139" s="30" t="s">
        <v>338</v>
      </c>
      <c r="O139" s="30" t="s">
        <v>512</v>
      </c>
      <c r="P139" s="30" t="s">
        <v>135</v>
      </c>
      <c r="Q139" s="30" t="s">
        <v>28</v>
      </c>
      <c r="R139" s="51" t="s">
        <v>764</v>
      </c>
      <c r="S139" s="34" t="s">
        <v>745</v>
      </c>
      <c r="T139" s="35" t="s">
        <v>765</v>
      </c>
      <c r="Y139" s="9" t="str">
        <f t="shared" si="4"/>
        <v xml:space="preserve">---
SEQUENCE: I
UNIT/SUBUNIT: 8a
ROCK NAME: olivine gabbro
CONTACT: continuous
TEXTURE: Granular
IGNEOUS SUMMARY: Altered pegmatic olivine-gabbro 
ALTERATION: altered
VEINS: Irregular network of greenish white serpentine veins
STRUCTURE: </v>
      </c>
      <c r="Z139" s="9" t="str">
        <f t="shared" si="5"/>
        <v xml:space="preserve">---
SEQUENCE: I
UNIT/SUBUNIT: 8a
ROCK NAME: olivine gabbro
CONTACT: continuous
TEXTURE: Granular
IGNEOUS SUMMARY: Altered pegmatic olivine-gabbro 
ALTERATION: altered
VEINS: Irregular network of greenish white serpentine veins
STRUCTURE: </v>
      </c>
      <c r="AA139" s="9" t="s">
        <v>1481</v>
      </c>
    </row>
    <row r="140" spans="1:27" ht="66" customHeight="1" x14ac:dyDescent="0.55000000000000004">
      <c r="A140" s="3">
        <v>43335</v>
      </c>
      <c r="B140" s="3" t="s">
        <v>500</v>
      </c>
      <c r="D140" s="3" t="s">
        <v>501</v>
      </c>
      <c r="E140" s="30">
        <v>12</v>
      </c>
      <c r="F140" s="30">
        <v>1</v>
      </c>
      <c r="G140" s="31" t="s">
        <v>73</v>
      </c>
      <c r="H140" s="30">
        <v>0</v>
      </c>
      <c r="I140" s="30">
        <v>35.5</v>
      </c>
      <c r="J140" s="30" t="s">
        <v>184</v>
      </c>
      <c r="K140" s="32">
        <v>29.7</v>
      </c>
      <c r="L140" s="32">
        <v>30.055</v>
      </c>
      <c r="M140" s="33" t="s">
        <v>1229</v>
      </c>
      <c r="N140" s="30" t="s">
        <v>53</v>
      </c>
      <c r="O140" s="30" t="s">
        <v>30</v>
      </c>
      <c r="P140" s="30" t="s">
        <v>25</v>
      </c>
      <c r="Q140" s="30" t="s">
        <v>28</v>
      </c>
      <c r="R140" s="51"/>
      <c r="S140" s="34"/>
      <c r="T140" s="35"/>
      <c r="Y140" s="9" t="str">
        <f t="shared" si="4"/>
        <v xml:space="preserve">---
SEQUENCE: I
UNIT/SUBUNIT: 9a
ROCK NAME: Olivine gabbro
CONTACT: Continuous
TEXTURE: Granular
IGNEOUS SUMMARY: 
ALTERATION: 
VEINS: 
STRUCTURE: </v>
      </c>
      <c r="Z140" s="9" t="str">
        <f t="shared" si="5"/>
        <v/>
      </c>
      <c r="AA140" s="9" t="s">
        <v>1393</v>
      </c>
    </row>
    <row r="141" spans="1:27" ht="66" customHeight="1" x14ac:dyDescent="0.55000000000000004">
      <c r="A141" s="3">
        <v>43335</v>
      </c>
      <c r="B141" s="3" t="s">
        <v>500</v>
      </c>
      <c r="D141" s="3" t="s">
        <v>501</v>
      </c>
      <c r="E141" s="30">
        <v>12</v>
      </c>
      <c r="F141" s="30">
        <v>1</v>
      </c>
      <c r="G141" s="31" t="s">
        <v>73</v>
      </c>
      <c r="H141" s="30" t="s">
        <v>538</v>
      </c>
      <c r="I141" s="30">
        <v>91</v>
      </c>
      <c r="J141" s="30" t="s">
        <v>184</v>
      </c>
      <c r="K141" s="32">
        <v>30.055</v>
      </c>
      <c r="L141" s="32">
        <v>30.61</v>
      </c>
      <c r="M141" s="33" t="s">
        <v>1229</v>
      </c>
      <c r="N141" s="30" t="s">
        <v>60</v>
      </c>
      <c r="O141" s="30" t="s">
        <v>23</v>
      </c>
      <c r="P141" s="30" t="s">
        <v>27</v>
      </c>
      <c r="Q141" s="30"/>
      <c r="R141" s="51" t="s">
        <v>766</v>
      </c>
      <c r="S141" s="34" t="s">
        <v>487</v>
      </c>
      <c r="T141" s="35" t="s">
        <v>767</v>
      </c>
      <c r="Y141" s="9" t="str">
        <f t="shared" si="4"/>
        <v xml:space="preserve">---
SEQUENCE: I
UNIT/SUBUNIT: 10a
ROCK NAME: Dunite
CONTACT: Intrusive
TEXTURE: 
IGNEOUS SUMMARY: serpentinized dunite, few pyroxenitic dykes, weakly fractured, heavly altered halo
ALTERATION: serpentinized
VEINS: green, white, and mineralized brownish veins
STRUCTURE: </v>
      </c>
      <c r="Z141" s="9" t="str">
        <f t="shared" si="5"/>
        <v xml:space="preserve">---
SEQUENCE: I
UNIT/SUBUNIT: 10a
ROCK NAME: Dunite
CONTACT: Intrusive
TEXTURE: 
IGNEOUS SUMMARY: serpentinized dunite, few pyroxenitic dykes, weakly fractured, heavly altered halo
ALTERATION: serpentinized
VEINS: green, white, and mineralized brownish veins
STRUCTURE: </v>
      </c>
      <c r="AA141" s="9" t="s">
        <v>1482</v>
      </c>
    </row>
    <row r="142" spans="1:27" ht="66" customHeight="1" x14ac:dyDescent="0.55000000000000004">
      <c r="A142" s="3">
        <v>43335</v>
      </c>
      <c r="B142" s="3" t="s">
        <v>500</v>
      </c>
      <c r="D142" s="3" t="s">
        <v>501</v>
      </c>
      <c r="E142" s="30">
        <v>12</v>
      </c>
      <c r="F142" s="30">
        <v>2</v>
      </c>
      <c r="G142" s="31" t="s">
        <v>335</v>
      </c>
      <c r="H142" s="30">
        <v>0</v>
      </c>
      <c r="I142" s="30">
        <v>28.5</v>
      </c>
      <c r="J142" s="30" t="s">
        <v>184</v>
      </c>
      <c r="K142" s="32">
        <v>30.61</v>
      </c>
      <c r="L142" s="32">
        <v>30.895</v>
      </c>
      <c r="M142" s="33" t="s">
        <v>1229</v>
      </c>
      <c r="N142" s="30" t="s">
        <v>60</v>
      </c>
      <c r="O142" s="30" t="s">
        <v>23</v>
      </c>
      <c r="P142" s="30" t="s">
        <v>25</v>
      </c>
      <c r="Q142" s="30"/>
      <c r="R142" s="51" t="s">
        <v>766</v>
      </c>
      <c r="S142" s="34" t="s">
        <v>487</v>
      </c>
      <c r="T142" s="35" t="s">
        <v>767</v>
      </c>
      <c r="Y142" s="9" t="str">
        <f t="shared" si="4"/>
        <v xml:space="preserve">---
SEQUENCE: I
UNIT/SUBUNIT: 10a
ROCK NAME: Dunite
CONTACT: Continuous
TEXTURE: 
IGNEOUS SUMMARY: serpentinized dunite, few pyroxenitic dykes, weakly fractured, heavly altered halo
ALTERATION: serpentinized
VEINS: green, white, and mineralized brownish veins
STRUCTURE: </v>
      </c>
      <c r="Z142" s="9" t="str">
        <f t="shared" si="5"/>
        <v xml:space="preserve">---
SEQUENCE: I
UNIT/SUBUNIT: 10a
ROCK NAME: Dunite
CONTACT: Continuous
TEXTURE: 
IGNEOUS SUMMARY: serpentinized dunite, few pyroxenitic dykes, weakly fractured, heavly altered halo
ALTERATION: serpentinized
VEINS: green, white, and mineralized brownish veins
STRUCTURE: </v>
      </c>
      <c r="AA142" s="9" t="s">
        <v>1483</v>
      </c>
    </row>
    <row r="143" spans="1:27" ht="66" customHeight="1" x14ac:dyDescent="0.55000000000000004">
      <c r="A143" s="3">
        <v>43335</v>
      </c>
      <c r="B143" s="3" t="s">
        <v>500</v>
      </c>
      <c r="D143" s="3" t="s">
        <v>501</v>
      </c>
      <c r="E143" s="30">
        <v>12</v>
      </c>
      <c r="F143" s="30">
        <v>2</v>
      </c>
      <c r="G143" s="31" t="s">
        <v>335</v>
      </c>
      <c r="H143" s="30">
        <v>28.5</v>
      </c>
      <c r="I143" s="30">
        <v>45</v>
      </c>
      <c r="J143" s="30" t="s">
        <v>184</v>
      </c>
      <c r="K143" s="32">
        <v>30.895</v>
      </c>
      <c r="L143" s="32">
        <v>31.06</v>
      </c>
      <c r="M143" s="33" t="s">
        <v>1229</v>
      </c>
      <c r="N143" s="30" t="s">
        <v>60</v>
      </c>
      <c r="O143" s="30" t="s">
        <v>539</v>
      </c>
      <c r="P143" s="30" t="s">
        <v>27</v>
      </c>
      <c r="Q143" s="30" t="s">
        <v>28</v>
      </c>
      <c r="R143" s="52"/>
      <c r="S143" s="34"/>
      <c r="T143" s="35"/>
      <c r="Y143" s="9" t="str">
        <f t="shared" si="4"/>
        <v xml:space="preserve">---
SEQUENCE: I
UNIT/SUBUNIT: 10a
ROCK NAME: Wehrlite
CONTACT: Intrusive
TEXTURE: Granular
IGNEOUS SUMMARY: 
ALTERATION: 
VEINS: 
STRUCTURE: </v>
      </c>
      <c r="Z143" s="9" t="str">
        <f t="shared" si="5"/>
        <v/>
      </c>
      <c r="AA143" s="9" t="s">
        <v>1393</v>
      </c>
    </row>
    <row r="144" spans="1:27" ht="66" customHeight="1" x14ac:dyDescent="0.55000000000000004">
      <c r="A144" s="3">
        <v>43335</v>
      </c>
      <c r="B144" s="3" t="s">
        <v>500</v>
      </c>
      <c r="D144" s="3" t="s">
        <v>501</v>
      </c>
      <c r="E144" s="30">
        <v>12</v>
      </c>
      <c r="F144" s="30">
        <v>2</v>
      </c>
      <c r="G144" s="31" t="s">
        <v>335</v>
      </c>
      <c r="H144" s="30">
        <v>45</v>
      </c>
      <c r="I144" s="30">
        <v>77</v>
      </c>
      <c r="J144" s="30" t="s">
        <v>184</v>
      </c>
      <c r="K144" s="32">
        <v>31.06</v>
      </c>
      <c r="L144" s="32">
        <v>31.38</v>
      </c>
      <c r="M144" s="33" t="s">
        <v>1229</v>
      </c>
      <c r="N144" s="30" t="s">
        <v>60</v>
      </c>
      <c r="O144" s="30" t="s">
        <v>23</v>
      </c>
      <c r="P144" s="30" t="s">
        <v>25</v>
      </c>
      <c r="Q144" s="30"/>
      <c r="R144" s="51"/>
      <c r="S144" s="34"/>
      <c r="T144" s="35"/>
      <c r="Y144" s="9" t="str">
        <f t="shared" si="4"/>
        <v xml:space="preserve">---
SEQUENCE: I
UNIT/SUBUNIT: 10a
ROCK NAME: Dunite
CONTACT: Continuous
TEXTURE: 
IGNEOUS SUMMARY: 
ALTERATION: 
VEINS: 
STRUCTURE: </v>
      </c>
      <c r="Z144" s="9" t="str">
        <f t="shared" si="5"/>
        <v/>
      </c>
      <c r="AA144" s="9" t="s">
        <v>1393</v>
      </c>
    </row>
    <row r="145" spans="1:28" s="10" customFormat="1" ht="66" customHeight="1" x14ac:dyDescent="0.55000000000000004">
      <c r="A145" s="10">
        <v>43335</v>
      </c>
      <c r="B145" s="10" t="s">
        <v>500</v>
      </c>
      <c r="D145" s="10" t="s">
        <v>501</v>
      </c>
      <c r="E145" s="30">
        <v>12</v>
      </c>
      <c r="F145" s="30">
        <v>3</v>
      </c>
      <c r="G145" s="31" t="s">
        <v>336</v>
      </c>
      <c r="H145" s="30">
        <v>0</v>
      </c>
      <c r="I145" s="30">
        <v>58</v>
      </c>
      <c r="J145" s="30" t="s">
        <v>184</v>
      </c>
      <c r="K145" s="47">
        <v>31.38</v>
      </c>
      <c r="L145" s="47">
        <v>31.959999999999997</v>
      </c>
      <c r="M145" s="48" t="s">
        <v>1229</v>
      </c>
      <c r="N145" s="30" t="s">
        <v>60</v>
      </c>
      <c r="O145" s="30" t="s">
        <v>23</v>
      </c>
      <c r="P145" s="30" t="s">
        <v>25</v>
      </c>
      <c r="Q145" s="30"/>
      <c r="R145" s="30" t="s">
        <v>766</v>
      </c>
      <c r="S145" s="34" t="s">
        <v>487</v>
      </c>
      <c r="T145" s="35" t="s">
        <v>767</v>
      </c>
      <c r="U145" s="9"/>
      <c r="V145" s="9"/>
      <c r="W145" s="9"/>
      <c r="X145" s="9"/>
      <c r="Y145" s="9" t="str">
        <f t="shared" si="4"/>
        <v xml:space="preserve">---
SEQUENCE: I
UNIT/SUBUNIT: 10a
ROCK NAME: Dunite
CONTACT: Continuous
TEXTURE: 
IGNEOUS SUMMARY: serpentinized dunite, few pyroxenitic dykes, weakly fractured, heavly altered halo
ALTERATION: serpentinized
VEINS: green, white, and mineralized brownish veins
STRUCTURE: </v>
      </c>
      <c r="Z145" s="9" t="str">
        <f t="shared" si="5"/>
        <v xml:space="preserve">---
SEQUENCE: I
UNIT/SUBUNIT: 10a
ROCK NAME: Dunite
CONTACT: Continuous
TEXTURE: 
IGNEOUS SUMMARY: serpentinized dunite, few pyroxenitic dykes, weakly fractured, heavly altered halo
ALTERATION: serpentinized
VEINS: green, white, and mineralized brownish veins
STRUCTURE: </v>
      </c>
      <c r="AA145" s="9" t="s">
        <v>1393</v>
      </c>
      <c r="AB145" s="10" t="s">
        <v>2273</v>
      </c>
    </row>
    <row r="146" spans="1:28" ht="66" customHeight="1" x14ac:dyDescent="0.55000000000000004">
      <c r="A146" s="3">
        <v>43335</v>
      </c>
      <c r="B146" s="3" t="s">
        <v>500</v>
      </c>
      <c r="D146" s="3" t="s">
        <v>501</v>
      </c>
      <c r="E146" s="30">
        <v>12</v>
      </c>
      <c r="F146" s="30">
        <v>4</v>
      </c>
      <c r="G146" s="31" t="s">
        <v>337</v>
      </c>
      <c r="H146" s="30">
        <v>0</v>
      </c>
      <c r="I146" s="30">
        <v>15</v>
      </c>
      <c r="J146" s="30" t="s">
        <v>184</v>
      </c>
      <c r="K146" s="32">
        <v>31.96</v>
      </c>
      <c r="L146" s="32">
        <v>32.11</v>
      </c>
      <c r="M146" s="33" t="s">
        <v>1229</v>
      </c>
      <c r="N146" s="30" t="s">
        <v>60</v>
      </c>
      <c r="O146" s="30" t="s">
        <v>23</v>
      </c>
      <c r="P146" s="30" t="s">
        <v>25</v>
      </c>
      <c r="Q146" s="30"/>
      <c r="R146" s="51" t="s">
        <v>766</v>
      </c>
      <c r="S146" s="34" t="s">
        <v>487</v>
      </c>
      <c r="T146" s="35" t="s">
        <v>767</v>
      </c>
      <c r="Y146" s="9" t="str">
        <f t="shared" si="4"/>
        <v xml:space="preserve">---
SEQUENCE: I
UNIT/SUBUNIT: 10a
ROCK NAME: Dunite
CONTACT: Continuous
TEXTURE: 
IGNEOUS SUMMARY: serpentinized dunite, few pyroxenitic dykes, weakly fractured, heavly altered halo
ALTERATION: serpentinized
VEINS: green, white, and mineralized brownish veins
STRUCTURE: </v>
      </c>
      <c r="Z146" s="9" t="str">
        <f t="shared" si="5"/>
        <v xml:space="preserve">---
SEQUENCE: I
UNIT/SUBUNIT: 10a
ROCK NAME: Dunite
CONTACT: Continuous
TEXTURE: 
IGNEOUS SUMMARY: serpentinized dunite, few pyroxenitic dykes, weakly fractured, heavly altered halo
ALTERATION: serpentinized
VEINS: green, white, and mineralized brownish veins
STRUCTURE: </v>
      </c>
      <c r="AA146" s="9" t="s">
        <v>1483</v>
      </c>
    </row>
    <row r="147" spans="1:28" ht="66" customHeight="1" x14ac:dyDescent="0.55000000000000004">
      <c r="A147" s="3">
        <v>43335</v>
      </c>
      <c r="B147" s="3" t="s">
        <v>500</v>
      </c>
      <c r="D147" s="3" t="s">
        <v>501</v>
      </c>
      <c r="E147" s="30">
        <v>12</v>
      </c>
      <c r="F147" s="30">
        <v>4</v>
      </c>
      <c r="G147" s="31" t="s">
        <v>337</v>
      </c>
      <c r="H147" s="30">
        <v>15</v>
      </c>
      <c r="I147" s="30">
        <v>16.5</v>
      </c>
      <c r="J147" s="30" t="s">
        <v>184</v>
      </c>
      <c r="K147" s="32">
        <v>32.11</v>
      </c>
      <c r="L147" s="32">
        <v>32.125</v>
      </c>
      <c r="M147" s="33" t="s">
        <v>1229</v>
      </c>
      <c r="N147" s="30" t="s">
        <v>60</v>
      </c>
      <c r="O147" s="30" t="s">
        <v>539</v>
      </c>
      <c r="P147" s="30" t="s">
        <v>27</v>
      </c>
      <c r="Q147" s="30" t="s">
        <v>28</v>
      </c>
      <c r="R147" s="51"/>
      <c r="S147" s="34"/>
      <c r="T147" s="35"/>
      <c r="Y147" s="9" t="str">
        <f t="shared" si="4"/>
        <v xml:space="preserve">---
SEQUENCE: I
UNIT/SUBUNIT: 10a
ROCK NAME: Wehrlite
CONTACT: Intrusive
TEXTURE: Granular
IGNEOUS SUMMARY: 
ALTERATION: 
VEINS: 
STRUCTURE: </v>
      </c>
      <c r="Z147" s="9" t="str">
        <f t="shared" si="5"/>
        <v/>
      </c>
      <c r="AA147" s="9" t="s">
        <v>1393</v>
      </c>
    </row>
    <row r="148" spans="1:28" ht="66" customHeight="1" x14ac:dyDescent="0.55000000000000004">
      <c r="A148" s="3">
        <v>43335</v>
      </c>
      <c r="B148" s="3" t="s">
        <v>500</v>
      </c>
      <c r="D148" s="3" t="s">
        <v>501</v>
      </c>
      <c r="E148" s="30">
        <v>12</v>
      </c>
      <c r="F148" s="30">
        <v>4</v>
      </c>
      <c r="G148" s="31" t="s">
        <v>337</v>
      </c>
      <c r="H148" s="30">
        <v>16.5</v>
      </c>
      <c r="I148" s="30">
        <v>89</v>
      </c>
      <c r="J148" s="30" t="s">
        <v>184</v>
      </c>
      <c r="K148" s="32">
        <v>32.125</v>
      </c>
      <c r="L148" s="32">
        <v>32.85</v>
      </c>
      <c r="M148" s="33" t="s">
        <v>1229</v>
      </c>
      <c r="N148" s="30" t="s">
        <v>62</v>
      </c>
      <c r="O148" s="30" t="s">
        <v>23</v>
      </c>
      <c r="P148" s="30" t="s">
        <v>25</v>
      </c>
      <c r="Q148" s="30"/>
      <c r="R148" s="51" t="s">
        <v>768</v>
      </c>
      <c r="S148" s="34" t="s">
        <v>487</v>
      </c>
      <c r="T148" s="35" t="s">
        <v>769</v>
      </c>
      <c r="Y148" s="9" t="str">
        <f t="shared" si="4"/>
        <v xml:space="preserve">---
SEQUENCE: I
UNIT/SUBUNIT: 10b
ROCK NAME: Dunite
CONTACT: Continuous
TEXTURE: 
IGNEOUS SUMMARY: highly serpentinized dunite, crosscut by veins, moderately fractured with some fractures filled by serpentine.  Oxizided zones.   Small, strongly fractured rubble zone
ALTERATION: serpentinized
VEINS: green, white, black, and mineralized brownish veins.  Vein width is maximum 5 mm.  
STRUCTURE: </v>
      </c>
      <c r="Z148" s="9" t="str">
        <f t="shared" si="5"/>
        <v xml:space="preserve">---
SEQUENCE: I
UNIT/SUBUNIT: 10b
ROCK NAME: Dunite
CONTACT: Continuous
TEXTURE: 
IGNEOUS SUMMARY: highly serpentinized dunite, crosscut by veins, moderately fractured with some fractures filled by serpentine.  Oxizided zones.   Small, strongly fractured rubble zone
ALTERATION: serpentinized
VEINS: green, white, black, and mineralized brownish veins.  Vein width is maximum 5 mm.  
STRUCTURE: </v>
      </c>
      <c r="AA148" s="9" t="s">
        <v>1484</v>
      </c>
    </row>
    <row r="149" spans="1:28" ht="66" customHeight="1" x14ac:dyDescent="0.55000000000000004">
      <c r="A149" s="3">
        <v>43335</v>
      </c>
      <c r="B149" s="3" t="s">
        <v>500</v>
      </c>
      <c r="D149" s="3" t="s">
        <v>501</v>
      </c>
      <c r="E149" s="30">
        <v>13</v>
      </c>
      <c r="F149" s="30">
        <v>1</v>
      </c>
      <c r="G149" s="31" t="s">
        <v>74</v>
      </c>
      <c r="H149" s="30">
        <v>0</v>
      </c>
      <c r="I149" s="30">
        <v>60</v>
      </c>
      <c r="J149" s="30" t="s">
        <v>184</v>
      </c>
      <c r="K149" s="32">
        <v>32.700000000000003</v>
      </c>
      <c r="L149" s="32">
        <v>33.300000000000004</v>
      </c>
      <c r="M149" s="33" t="s">
        <v>1229</v>
      </c>
      <c r="N149" s="30" t="s">
        <v>62</v>
      </c>
      <c r="O149" s="30" t="s">
        <v>23</v>
      </c>
      <c r="P149" s="30" t="s">
        <v>25</v>
      </c>
      <c r="Q149" s="30"/>
      <c r="R149" s="52" t="s">
        <v>768</v>
      </c>
      <c r="S149" s="34" t="s">
        <v>487</v>
      </c>
      <c r="T149" s="35" t="s">
        <v>769</v>
      </c>
      <c r="Y149" s="9" t="str">
        <f t="shared" si="4"/>
        <v xml:space="preserve">---
SEQUENCE: I
UNIT/SUBUNIT: 10b
ROCK NAME: Dunite
CONTACT: Continuous
TEXTURE: 
IGNEOUS SUMMARY: highly serpentinized dunite, crosscut by veins, moderately fractured with some fractures filled by serpentine.  Oxizided zones.   Small, strongly fractured rubble zone
ALTERATION: serpentinized
VEINS: green, white, black, and mineralized brownish veins.  Vein width is maximum 5 mm.  
STRUCTURE: </v>
      </c>
      <c r="Z149" s="9" t="str">
        <f t="shared" si="5"/>
        <v xml:space="preserve">---
SEQUENCE: I
UNIT/SUBUNIT: 10b
ROCK NAME: Dunite
CONTACT: Continuous
TEXTURE: 
IGNEOUS SUMMARY: highly serpentinized dunite, crosscut by veins, moderately fractured with some fractures filled by serpentine.  Oxizided zones.   Small, strongly fractured rubble zone
ALTERATION: serpentinized
VEINS: green, white, black, and mineralized brownish veins.  Vein width is maximum 5 mm.  
STRUCTURE: </v>
      </c>
      <c r="AA149" s="9" t="s">
        <v>1484</v>
      </c>
    </row>
    <row r="150" spans="1:28" ht="66" customHeight="1" x14ac:dyDescent="0.55000000000000004">
      <c r="A150" s="3">
        <v>43335</v>
      </c>
      <c r="B150" s="3" t="s">
        <v>500</v>
      </c>
      <c r="D150" s="3" t="s">
        <v>501</v>
      </c>
      <c r="E150" s="30">
        <v>13</v>
      </c>
      <c r="F150" s="30">
        <v>2</v>
      </c>
      <c r="G150" s="31" t="s">
        <v>75</v>
      </c>
      <c r="H150" s="30">
        <v>0</v>
      </c>
      <c r="I150" s="30">
        <v>89</v>
      </c>
      <c r="J150" s="30" t="s">
        <v>184</v>
      </c>
      <c r="K150" s="32">
        <v>33.299999999999997</v>
      </c>
      <c r="L150" s="32">
        <v>34.19</v>
      </c>
      <c r="M150" s="33" t="s">
        <v>1229</v>
      </c>
      <c r="N150" s="30" t="s">
        <v>62</v>
      </c>
      <c r="O150" s="30" t="s">
        <v>23</v>
      </c>
      <c r="P150" s="30" t="s">
        <v>25</v>
      </c>
      <c r="Q150" s="30"/>
      <c r="R150" s="51" t="s">
        <v>768</v>
      </c>
      <c r="S150" s="34" t="s">
        <v>487</v>
      </c>
      <c r="T150" s="35" t="s">
        <v>769</v>
      </c>
      <c r="Y150" s="9" t="str">
        <f t="shared" si="4"/>
        <v xml:space="preserve">---
SEQUENCE: I
UNIT/SUBUNIT: 10b
ROCK NAME: Dunite
CONTACT: Continuous
TEXTURE: 
IGNEOUS SUMMARY: highly serpentinized dunite, crosscut by veins, moderately fractured with some fractures filled by serpentine.  Oxizided zones.   Small, strongly fractured rubble zone
ALTERATION: serpentinized
VEINS: green, white, black, and mineralized brownish veins.  Vein width is maximum 5 mm.  
STRUCTURE: </v>
      </c>
      <c r="Z150" s="9" t="str">
        <f t="shared" si="5"/>
        <v xml:space="preserve">---
SEQUENCE: I
UNIT/SUBUNIT: 10b
ROCK NAME: Dunite
CONTACT: Continuous
TEXTURE: 
IGNEOUS SUMMARY: highly serpentinized dunite, crosscut by veins, moderately fractured with some fractures filled by serpentine.  Oxizided zones.   Small, strongly fractured rubble zone
ALTERATION: serpentinized
VEINS: green, white, black, and mineralized brownish veins.  Vein width is maximum 5 mm.  
STRUCTURE: </v>
      </c>
      <c r="AA150" s="9" t="s">
        <v>1484</v>
      </c>
    </row>
    <row r="151" spans="1:28" ht="66" customHeight="1" x14ac:dyDescent="0.55000000000000004">
      <c r="A151" s="3">
        <v>43335</v>
      </c>
      <c r="B151" s="3" t="s">
        <v>500</v>
      </c>
      <c r="D151" s="3" t="s">
        <v>501</v>
      </c>
      <c r="E151" s="30">
        <v>13</v>
      </c>
      <c r="F151" s="30">
        <v>3</v>
      </c>
      <c r="G151" s="31" t="s">
        <v>78</v>
      </c>
      <c r="H151" s="30">
        <v>0</v>
      </c>
      <c r="I151" s="30">
        <v>75</v>
      </c>
      <c r="J151" s="30" t="s">
        <v>184</v>
      </c>
      <c r="K151" s="32">
        <v>34.19</v>
      </c>
      <c r="L151" s="32">
        <v>34.94</v>
      </c>
      <c r="M151" s="33" t="s">
        <v>1229</v>
      </c>
      <c r="N151" s="30" t="s">
        <v>62</v>
      </c>
      <c r="O151" s="30" t="s">
        <v>23</v>
      </c>
      <c r="P151" s="30" t="s">
        <v>25</v>
      </c>
      <c r="Q151" s="30"/>
      <c r="R151" s="51" t="s">
        <v>768</v>
      </c>
      <c r="S151" s="34" t="s">
        <v>487</v>
      </c>
      <c r="T151" s="35" t="s">
        <v>769</v>
      </c>
      <c r="Y151" s="9" t="str">
        <f t="shared" si="4"/>
        <v xml:space="preserve">---
SEQUENCE: I
UNIT/SUBUNIT: 10b
ROCK NAME: Dunite
CONTACT: Continuous
TEXTURE: 
IGNEOUS SUMMARY: highly serpentinized dunite, crosscut by veins, moderately fractured with some fractures filled by serpentine.  Oxizided zones.   Small, strongly fractured rubble zone
ALTERATION: serpentinized
VEINS: green, white, black, and mineralized brownish veins.  Vein width is maximum 5 mm.  
STRUCTURE: </v>
      </c>
      <c r="Z151" s="9" t="str">
        <f t="shared" si="5"/>
        <v xml:space="preserve">---
SEQUENCE: I
UNIT/SUBUNIT: 10b
ROCK NAME: Dunite
CONTACT: Continuous
TEXTURE: 
IGNEOUS SUMMARY: highly serpentinized dunite, crosscut by veins, moderately fractured with some fractures filled by serpentine.  Oxizided zones.   Small, strongly fractured rubble zone
ALTERATION: serpentinized
VEINS: green, white, black, and mineralized brownish veins.  Vein width is maximum 5 mm.  
STRUCTURE: </v>
      </c>
      <c r="AA151" s="9" t="s">
        <v>1484</v>
      </c>
    </row>
    <row r="152" spans="1:28" ht="66" customHeight="1" x14ac:dyDescent="0.55000000000000004">
      <c r="A152" s="3">
        <v>43335</v>
      </c>
      <c r="B152" s="3" t="s">
        <v>500</v>
      </c>
      <c r="D152" s="3" t="s">
        <v>501</v>
      </c>
      <c r="E152" s="30">
        <v>13</v>
      </c>
      <c r="F152" s="30">
        <v>4</v>
      </c>
      <c r="G152" s="31" t="s">
        <v>339</v>
      </c>
      <c r="H152" s="30">
        <v>0</v>
      </c>
      <c r="I152" s="30">
        <v>19</v>
      </c>
      <c r="J152" s="30" t="s">
        <v>184</v>
      </c>
      <c r="K152" s="32">
        <v>34.94</v>
      </c>
      <c r="L152" s="32">
        <v>35.129999999999995</v>
      </c>
      <c r="M152" s="33" t="s">
        <v>1229</v>
      </c>
      <c r="N152" s="30" t="s">
        <v>62</v>
      </c>
      <c r="O152" s="30" t="s">
        <v>23</v>
      </c>
      <c r="P152" s="30" t="s">
        <v>25</v>
      </c>
      <c r="Q152" s="30"/>
      <c r="R152" s="52" t="s">
        <v>768</v>
      </c>
      <c r="S152" s="34" t="s">
        <v>487</v>
      </c>
      <c r="T152" s="35" t="s">
        <v>770</v>
      </c>
      <c r="Y152" s="9" t="str">
        <f t="shared" si="4"/>
        <v xml:space="preserve">---
SEQUENCE: I
UNIT/SUBUNIT: 10b
ROCK NAME: Dunite
CONTACT: Continuous
TEXTURE: 
IGNEOUS SUMMARY: highly serpentinized dunite, crosscut by veins, moderately fractured with some fractures filled by serpentine.  Oxizided zones.   Small, strongly fractured rubble zone
ALTERATION: serpentinized
VEINS: black and green veins
STRUCTURE: </v>
      </c>
      <c r="Z152" s="9" t="str">
        <f t="shared" si="5"/>
        <v xml:space="preserve">---
SEQUENCE: I
UNIT/SUBUNIT: 10b
ROCK NAME: Dunite
CONTACT: Continuous
TEXTURE: 
IGNEOUS SUMMARY: highly serpentinized dunite, crosscut by veins, moderately fractured with some fractures filled by serpentine.  Oxizided zones.   Small, strongly fractured rubble zone
ALTERATION: serpentinized
VEINS: black and green veins
STRUCTURE: </v>
      </c>
      <c r="AA152" s="9" t="s">
        <v>1485</v>
      </c>
    </row>
    <row r="153" spans="1:28" ht="66" customHeight="1" x14ac:dyDescent="0.55000000000000004">
      <c r="A153" s="3">
        <v>43335</v>
      </c>
      <c r="B153" s="3" t="s">
        <v>500</v>
      </c>
      <c r="D153" s="3" t="s">
        <v>501</v>
      </c>
      <c r="E153" s="30">
        <v>13</v>
      </c>
      <c r="F153" s="30">
        <v>4</v>
      </c>
      <c r="G153" s="31" t="s">
        <v>339</v>
      </c>
      <c r="H153" s="30">
        <v>19</v>
      </c>
      <c r="I153" s="30">
        <v>20</v>
      </c>
      <c r="J153" s="30" t="s">
        <v>184</v>
      </c>
      <c r="K153" s="32">
        <v>35.129999999999995</v>
      </c>
      <c r="L153" s="32">
        <v>35.14</v>
      </c>
      <c r="M153" s="33" t="s">
        <v>1229</v>
      </c>
      <c r="N153" s="30" t="s">
        <v>62</v>
      </c>
      <c r="O153" s="30" t="s">
        <v>185</v>
      </c>
      <c r="P153" s="30" t="s">
        <v>27</v>
      </c>
      <c r="Q153" s="30" t="s">
        <v>28</v>
      </c>
      <c r="R153" s="51"/>
      <c r="S153" s="34"/>
      <c r="T153" s="35"/>
      <c r="Y153" s="9" t="str">
        <f t="shared" si="4"/>
        <v xml:space="preserve">---
SEQUENCE: I
UNIT/SUBUNIT: 10b
ROCK NAME: Clinopyroxenite
CONTACT: Intrusive
TEXTURE: Granular
IGNEOUS SUMMARY: 
ALTERATION: 
VEINS: 
STRUCTURE: </v>
      </c>
      <c r="Z153" s="9" t="str">
        <f t="shared" si="5"/>
        <v/>
      </c>
      <c r="AA153" s="9" t="s">
        <v>1393</v>
      </c>
    </row>
    <row r="154" spans="1:28" ht="66" customHeight="1" x14ac:dyDescent="0.55000000000000004">
      <c r="A154" s="3">
        <v>43335</v>
      </c>
      <c r="B154" s="3" t="s">
        <v>500</v>
      </c>
      <c r="D154" s="3" t="s">
        <v>501</v>
      </c>
      <c r="E154" s="30">
        <v>13</v>
      </c>
      <c r="F154" s="30">
        <v>4</v>
      </c>
      <c r="G154" s="31" t="s">
        <v>339</v>
      </c>
      <c r="H154" s="30">
        <v>20</v>
      </c>
      <c r="I154" s="30">
        <v>57</v>
      </c>
      <c r="J154" s="30" t="s">
        <v>184</v>
      </c>
      <c r="K154" s="32">
        <v>35.14</v>
      </c>
      <c r="L154" s="32">
        <v>35.51</v>
      </c>
      <c r="M154" s="33" t="s">
        <v>1229</v>
      </c>
      <c r="N154" s="30" t="s">
        <v>62</v>
      </c>
      <c r="O154" s="30" t="s">
        <v>23</v>
      </c>
      <c r="P154" s="30" t="s">
        <v>27</v>
      </c>
      <c r="Q154" s="30"/>
      <c r="R154" s="51"/>
      <c r="S154" s="34"/>
      <c r="T154" s="35"/>
      <c r="Y154" s="9" t="str">
        <f t="shared" si="4"/>
        <v xml:space="preserve">---
SEQUENCE: I
UNIT/SUBUNIT: 10b
ROCK NAME: Dunite
CONTACT: Intrusive
TEXTURE: 
IGNEOUS SUMMARY: 
ALTERATION: 
VEINS: 
STRUCTURE: </v>
      </c>
      <c r="Z154" s="9" t="str">
        <f t="shared" si="5"/>
        <v/>
      </c>
      <c r="AA154" s="9" t="s">
        <v>1393</v>
      </c>
    </row>
    <row r="155" spans="1:28" ht="66" customHeight="1" x14ac:dyDescent="0.55000000000000004">
      <c r="A155" s="3">
        <v>43335</v>
      </c>
      <c r="B155" s="3" t="s">
        <v>500</v>
      </c>
      <c r="D155" s="3" t="s">
        <v>501</v>
      </c>
      <c r="E155" s="30">
        <v>13</v>
      </c>
      <c r="F155" s="30">
        <v>4</v>
      </c>
      <c r="G155" s="31" t="s">
        <v>339</v>
      </c>
      <c r="H155" s="30">
        <v>57</v>
      </c>
      <c r="I155" s="30">
        <v>75</v>
      </c>
      <c r="J155" s="30" t="s">
        <v>184</v>
      </c>
      <c r="K155" s="32">
        <v>35.51</v>
      </c>
      <c r="L155" s="32">
        <v>35.69</v>
      </c>
      <c r="M155" s="33" t="s">
        <v>1229</v>
      </c>
      <c r="N155" s="30" t="s">
        <v>63</v>
      </c>
      <c r="O155" s="30" t="s">
        <v>23</v>
      </c>
      <c r="P155" s="30" t="s">
        <v>31</v>
      </c>
      <c r="Q155" s="30"/>
      <c r="R155" s="51" t="s">
        <v>771</v>
      </c>
      <c r="S155" s="34" t="s">
        <v>487</v>
      </c>
      <c r="T155" s="35"/>
      <c r="Y155" s="9" t="str">
        <f t="shared" si="4"/>
        <v xml:space="preserve">---
SEQUENCE: I
UNIT/SUBUNIT: 10c
ROCK NAME: Dunite
CONTACT: Tectonic
TEXTURE: 
IGNEOUS SUMMARY: tectonized zone, rubble
ALTERATION: serpentinized
VEINS: 
STRUCTURE: </v>
      </c>
      <c r="Z155" s="9" t="str">
        <f t="shared" si="5"/>
        <v xml:space="preserve">---
SEQUENCE: I
UNIT/SUBUNIT: 10c
ROCK NAME: Dunite
CONTACT: Tectonic
TEXTURE: 
IGNEOUS SUMMARY: tectonized zone, rubble
ALTERATION: serpentinized
VEINS: 
STRUCTURE: </v>
      </c>
      <c r="AA155" s="9" t="s">
        <v>1486</v>
      </c>
    </row>
    <row r="156" spans="1:28" ht="66" customHeight="1" x14ac:dyDescent="0.55000000000000004">
      <c r="A156" s="3">
        <v>43335</v>
      </c>
      <c r="B156" s="3" t="s">
        <v>500</v>
      </c>
      <c r="D156" s="3" t="s">
        <v>501</v>
      </c>
      <c r="E156" s="30">
        <v>13</v>
      </c>
      <c r="F156" s="30">
        <v>4</v>
      </c>
      <c r="G156" s="31" t="s">
        <v>339</v>
      </c>
      <c r="H156" s="30">
        <v>75</v>
      </c>
      <c r="I156" s="30">
        <v>99</v>
      </c>
      <c r="J156" s="30" t="s">
        <v>184</v>
      </c>
      <c r="K156" s="32">
        <v>35.69</v>
      </c>
      <c r="L156" s="32">
        <v>35.93</v>
      </c>
      <c r="M156" s="33" t="s">
        <v>1229</v>
      </c>
      <c r="N156" s="30" t="s">
        <v>540</v>
      </c>
      <c r="O156" s="30" t="s">
        <v>23</v>
      </c>
      <c r="P156" s="30" t="s">
        <v>31</v>
      </c>
      <c r="Q156" s="30"/>
      <c r="R156" s="51" t="s">
        <v>772</v>
      </c>
      <c r="S156" s="34" t="s">
        <v>487</v>
      </c>
      <c r="T156" s="35" t="s">
        <v>773</v>
      </c>
      <c r="Y156" s="9" t="str">
        <f t="shared" si="4"/>
        <v xml:space="preserve">---
SEQUENCE: I
UNIT/SUBUNIT: 10d
ROCK NAME: Dunite
CONTACT: Tectonic
TEXTURE: 
IGNEOUS SUMMARY: oxidized, serpentinized dunite
ALTERATION: serpentinized
VEINS: white and black veins 
STRUCTURE: </v>
      </c>
      <c r="Z156" s="9" t="str">
        <f t="shared" si="5"/>
        <v xml:space="preserve">---
SEQUENCE: I
UNIT/SUBUNIT: 10d
ROCK NAME: Dunite
CONTACT: Tectonic
TEXTURE: 
IGNEOUS SUMMARY: oxidized, serpentinized dunite
ALTERATION: serpentinized
VEINS: white and black veins 
STRUCTURE: </v>
      </c>
      <c r="AA156" s="9" t="s">
        <v>1487</v>
      </c>
    </row>
    <row r="157" spans="1:28" ht="66" customHeight="1" x14ac:dyDescent="0.55000000000000004">
      <c r="A157" s="3">
        <v>43335</v>
      </c>
      <c r="B157" s="3" t="s">
        <v>500</v>
      </c>
      <c r="D157" s="3" t="s">
        <v>501</v>
      </c>
      <c r="E157" s="30">
        <v>15</v>
      </c>
      <c r="F157" s="30">
        <v>1</v>
      </c>
      <c r="G157" s="31" t="s">
        <v>84</v>
      </c>
      <c r="H157" s="30">
        <v>0</v>
      </c>
      <c r="I157" s="30">
        <v>3</v>
      </c>
      <c r="J157" s="30" t="s">
        <v>184</v>
      </c>
      <c r="K157" s="32">
        <v>29.3</v>
      </c>
      <c r="L157" s="32">
        <v>29.330000000000002</v>
      </c>
      <c r="M157" s="33" t="s">
        <v>1229</v>
      </c>
      <c r="N157" s="30" t="s">
        <v>64</v>
      </c>
      <c r="O157" s="30" t="s">
        <v>30</v>
      </c>
      <c r="P157" s="30" t="s">
        <v>25</v>
      </c>
      <c r="Q157" s="30" t="s">
        <v>28</v>
      </c>
      <c r="R157" s="51" t="s">
        <v>774</v>
      </c>
      <c r="S157" s="34"/>
      <c r="T157" s="35"/>
      <c r="Y157" s="9" t="str">
        <f t="shared" si="4"/>
        <v xml:space="preserve">---
SEQUENCE: I
UNIT/SUBUNIT: 11a
ROCK NAME: Olivine gabbro
CONTACT: Continuous
TEXTURE: Granular
IGNEOUS SUMMARY: pegmatitic dyke with some alteration crosscut by white-green veins
ALTERATION: 
VEINS: 
STRUCTURE: </v>
      </c>
      <c r="Z157" s="9" t="str">
        <f t="shared" si="5"/>
        <v xml:space="preserve">---
SEQUENCE: I
UNIT/SUBUNIT: 11a
ROCK NAME: Olivine gabbro
CONTACT: Continuous
TEXTURE: Granular
IGNEOUS SUMMARY: pegmatitic dyke with some alteration crosscut by white-green veins
ALTERATION: 
VEINS: 
STRUCTURE: </v>
      </c>
      <c r="AA157" s="9" t="s">
        <v>1488</v>
      </c>
    </row>
    <row r="158" spans="1:28" ht="66" customHeight="1" x14ac:dyDescent="0.55000000000000004">
      <c r="A158" s="3">
        <v>43335</v>
      </c>
      <c r="B158" s="3" t="s">
        <v>500</v>
      </c>
      <c r="D158" s="3" t="s">
        <v>501</v>
      </c>
      <c r="E158" s="30">
        <v>15</v>
      </c>
      <c r="F158" s="30">
        <v>1</v>
      </c>
      <c r="G158" s="31" t="s">
        <v>84</v>
      </c>
      <c r="H158" s="30">
        <v>3</v>
      </c>
      <c r="I158" s="30">
        <v>50</v>
      </c>
      <c r="J158" s="30" t="s">
        <v>184</v>
      </c>
      <c r="K158" s="32">
        <v>29.330000000000002</v>
      </c>
      <c r="L158" s="32">
        <v>29.8</v>
      </c>
      <c r="M158" s="33" t="s">
        <v>1229</v>
      </c>
      <c r="N158" s="30" t="s">
        <v>64</v>
      </c>
      <c r="O158" s="30" t="s">
        <v>23</v>
      </c>
      <c r="P158" s="30" t="s">
        <v>27</v>
      </c>
      <c r="Q158" s="30"/>
      <c r="R158" s="51" t="s">
        <v>775</v>
      </c>
      <c r="S158" s="34" t="s">
        <v>487</v>
      </c>
      <c r="T158" s="35" t="s">
        <v>776</v>
      </c>
      <c r="Y158" s="9" t="str">
        <f t="shared" si="4"/>
        <v xml:space="preserve">---
SEQUENCE: I
UNIT/SUBUNIT: 11a
ROCK NAME: Dunite
CONTACT: Intrusive
TEXTURE: 
IGNEOUS SUMMARY: serpentinized dunite crosscut by gabbroic and pyroxenite dyke.  Oxidized zones.
ALTERATION: serpentinized
VEINS: brown and white veins 
STRUCTURE: </v>
      </c>
      <c r="Z158" s="9" t="str">
        <f t="shared" si="5"/>
        <v xml:space="preserve">---
SEQUENCE: I
UNIT/SUBUNIT: 11a
ROCK NAME: Dunite
CONTACT: Intrusive
TEXTURE: 
IGNEOUS SUMMARY: serpentinized dunite crosscut by gabbroic and pyroxenite dyke.  Oxidized zones.
ALTERATION: serpentinized
VEINS: brown and white veins 
STRUCTURE: </v>
      </c>
      <c r="AA158" s="9" t="s">
        <v>1489</v>
      </c>
    </row>
    <row r="159" spans="1:28" ht="66" customHeight="1" x14ac:dyDescent="0.55000000000000004">
      <c r="A159" s="3">
        <v>43335</v>
      </c>
      <c r="B159" s="3" t="s">
        <v>500</v>
      </c>
      <c r="D159" s="3" t="s">
        <v>501</v>
      </c>
      <c r="E159" s="30">
        <v>15</v>
      </c>
      <c r="F159" s="30">
        <v>1</v>
      </c>
      <c r="G159" s="31" t="s">
        <v>84</v>
      </c>
      <c r="H159" s="30">
        <v>50</v>
      </c>
      <c r="I159" s="30">
        <v>98</v>
      </c>
      <c r="J159" s="30" t="s">
        <v>184</v>
      </c>
      <c r="K159" s="32">
        <v>29.8</v>
      </c>
      <c r="L159" s="32">
        <v>30.28</v>
      </c>
      <c r="M159" s="33" t="s">
        <v>1229</v>
      </c>
      <c r="N159" s="30" t="s">
        <v>66</v>
      </c>
      <c r="O159" s="30" t="s">
        <v>30</v>
      </c>
      <c r="P159" s="30" t="s">
        <v>27</v>
      </c>
      <c r="Q159" s="30" t="s">
        <v>28</v>
      </c>
      <c r="R159" s="51" t="s">
        <v>774</v>
      </c>
      <c r="S159" s="34"/>
      <c r="T159" s="35"/>
      <c r="Y159" s="9" t="str">
        <f t="shared" si="4"/>
        <v xml:space="preserve">---
SEQUENCE: I
UNIT/SUBUNIT: 11b
ROCK NAME: Olivine gabbro
CONTACT: Intrusive
TEXTURE: Granular
IGNEOUS SUMMARY: pegmatitic dyke with some alteration crosscut by white-green veins
ALTERATION: 
VEINS: 
STRUCTURE: </v>
      </c>
      <c r="Z159" s="9" t="str">
        <f t="shared" si="5"/>
        <v xml:space="preserve">---
SEQUENCE: I
UNIT/SUBUNIT: 11b
ROCK NAME: Olivine gabbro
CONTACT: Intrusive
TEXTURE: Granular
IGNEOUS SUMMARY: pegmatitic dyke with some alteration crosscut by white-green veins
ALTERATION: 
VEINS: 
STRUCTURE: </v>
      </c>
      <c r="AA159" s="9" t="s">
        <v>1490</v>
      </c>
    </row>
    <row r="160" spans="1:28" ht="66" customHeight="1" x14ac:dyDescent="0.55000000000000004">
      <c r="A160" s="3">
        <v>43335</v>
      </c>
      <c r="B160" s="3" t="s">
        <v>500</v>
      </c>
      <c r="D160" s="3" t="s">
        <v>501</v>
      </c>
      <c r="E160" s="30">
        <v>15</v>
      </c>
      <c r="F160" s="30">
        <v>2</v>
      </c>
      <c r="G160" s="31" t="s">
        <v>85</v>
      </c>
      <c r="H160" s="30">
        <v>0</v>
      </c>
      <c r="I160" s="30">
        <v>30</v>
      </c>
      <c r="J160" s="30" t="s">
        <v>184</v>
      </c>
      <c r="K160" s="32">
        <v>30.28</v>
      </c>
      <c r="L160" s="32">
        <v>30.580000000000002</v>
      </c>
      <c r="M160" s="33" t="s">
        <v>1229</v>
      </c>
      <c r="N160" s="30" t="s">
        <v>344</v>
      </c>
      <c r="O160" s="30" t="s">
        <v>23</v>
      </c>
      <c r="P160" s="30" t="s">
        <v>25</v>
      </c>
      <c r="Q160" s="30"/>
      <c r="R160" s="51" t="s">
        <v>777</v>
      </c>
      <c r="S160" s="34" t="s">
        <v>487</v>
      </c>
      <c r="T160" s="35" t="s">
        <v>776</v>
      </c>
      <c r="Y160" s="9" t="str">
        <f t="shared" si="4"/>
        <v xml:space="preserve">---
SEQUENCE: I
UNIT/SUBUNIT: 11c
ROCK NAME: Dunite
CONTACT: Continuous
TEXTURE: 
IGNEOUS SUMMARY: serpentinized dunite with pegmatic dyke bordered by a 15 mm halo
ALTERATION: serpentinized
VEINS: brown and white veins 
STRUCTURE: </v>
      </c>
      <c r="Z160" s="9" t="str">
        <f t="shared" si="5"/>
        <v xml:space="preserve">---
SEQUENCE: I
UNIT/SUBUNIT: 11c
ROCK NAME: Dunite
CONTACT: Continuous
TEXTURE: 
IGNEOUS SUMMARY: serpentinized dunite with pegmatic dyke bordered by a 15 mm halo
ALTERATION: serpentinized
VEINS: brown and white veins 
STRUCTURE: </v>
      </c>
      <c r="AA160" s="9" t="s">
        <v>1491</v>
      </c>
    </row>
    <row r="161" spans="1:27" ht="66" customHeight="1" x14ac:dyDescent="0.55000000000000004">
      <c r="A161" s="3">
        <v>43335</v>
      </c>
      <c r="B161" s="3" t="s">
        <v>500</v>
      </c>
      <c r="D161" s="3" t="s">
        <v>501</v>
      </c>
      <c r="E161" s="30">
        <v>15</v>
      </c>
      <c r="F161" s="30">
        <v>2</v>
      </c>
      <c r="G161" s="31" t="s">
        <v>85</v>
      </c>
      <c r="H161" s="30">
        <v>30</v>
      </c>
      <c r="I161" s="30">
        <v>63</v>
      </c>
      <c r="J161" s="30" t="s">
        <v>184</v>
      </c>
      <c r="K161" s="32">
        <v>30.580000000000002</v>
      </c>
      <c r="L161" s="32">
        <v>30.91</v>
      </c>
      <c r="M161" s="33" t="s">
        <v>1229</v>
      </c>
      <c r="N161" s="30" t="s">
        <v>344</v>
      </c>
      <c r="O161" s="30" t="s">
        <v>26</v>
      </c>
      <c r="P161" s="30" t="s">
        <v>27</v>
      </c>
      <c r="Q161" s="30" t="s">
        <v>28</v>
      </c>
      <c r="R161" s="51"/>
      <c r="S161" s="34"/>
      <c r="T161" s="35"/>
      <c r="Y161" s="9" t="str">
        <f t="shared" si="4"/>
        <v xml:space="preserve">---
SEQUENCE: I
UNIT/SUBUNIT: 11c
ROCK NAME: Gabbro
CONTACT: Intrusive
TEXTURE: Granular
IGNEOUS SUMMARY: 
ALTERATION: 
VEINS: 
STRUCTURE: </v>
      </c>
      <c r="Z161" s="9" t="str">
        <f t="shared" si="5"/>
        <v/>
      </c>
      <c r="AA161" s="9" t="s">
        <v>1393</v>
      </c>
    </row>
    <row r="162" spans="1:27" ht="66" customHeight="1" x14ac:dyDescent="0.55000000000000004">
      <c r="A162" s="3">
        <v>43335</v>
      </c>
      <c r="B162" s="3" t="s">
        <v>500</v>
      </c>
      <c r="D162" s="3" t="s">
        <v>501</v>
      </c>
      <c r="E162" s="30">
        <v>15</v>
      </c>
      <c r="F162" s="30">
        <v>2</v>
      </c>
      <c r="G162" s="31" t="s">
        <v>85</v>
      </c>
      <c r="H162" s="30">
        <v>63</v>
      </c>
      <c r="I162" s="30">
        <v>97.5</v>
      </c>
      <c r="J162" s="30" t="s">
        <v>184</v>
      </c>
      <c r="K162" s="32">
        <v>30.91</v>
      </c>
      <c r="L162" s="32">
        <v>31.255000000000003</v>
      </c>
      <c r="M162" s="33" t="s">
        <v>1229</v>
      </c>
      <c r="N162" s="30" t="s">
        <v>344</v>
      </c>
      <c r="O162" s="30" t="s">
        <v>23</v>
      </c>
      <c r="P162" s="30" t="s">
        <v>27</v>
      </c>
      <c r="Q162" s="30"/>
      <c r="R162" s="51"/>
      <c r="S162" s="34"/>
      <c r="T162" s="35"/>
      <c r="Y162" s="9" t="str">
        <f t="shared" si="4"/>
        <v xml:space="preserve">---
SEQUENCE: I
UNIT/SUBUNIT: 11c
ROCK NAME: Dunite
CONTACT: Intrusive
TEXTURE: 
IGNEOUS SUMMARY: 
ALTERATION: 
VEINS: 
STRUCTURE: </v>
      </c>
      <c r="Z162" s="9" t="str">
        <f t="shared" si="5"/>
        <v/>
      </c>
      <c r="AA162" s="9" t="s">
        <v>1393</v>
      </c>
    </row>
    <row r="163" spans="1:27" ht="66" customHeight="1" x14ac:dyDescent="0.55000000000000004">
      <c r="A163" s="3">
        <v>43335</v>
      </c>
      <c r="B163" s="3" t="s">
        <v>500</v>
      </c>
      <c r="D163" s="3" t="s">
        <v>501</v>
      </c>
      <c r="E163" s="30">
        <v>15</v>
      </c>
      <c r="F163" s="30">
        <v>3</v>
      </c>
      <c r="G163" s="31" t="s">
        <v>340</v>
      </c>
      <c r="H163" s="30">
        <v>0</v>
      </c>
      <c r="I163" s="30">
        <v>27</v>
      </c>
      <c r="J163" s="30" t="s">
        <v>184</v>
      </c>
      <c r="K163" s="32">
        <v>31.254999999999999</v>
      </c>
      <c r="L163" s="32">
        <v>31.524999999999999</v>
      </c>
      <c r="M163" s="33" t="s">
        <v>1229</v>
      </c>
      <c r="N163" s="30" t="s">
        <v>70</v>
      </c>
      <c r="O163" s="30" t="s">
        <v>23</v>
      </c>
      <c r="P163" s="30" t="s">
        <v>25</v>
      </c>
      <c r="Q163" s="30"/>
      <c r="R163" s="52" t="s">
        <v>778</v>
      </c>
      <c r="S163" s="34" t="s">
        <v>487</v>
      </c>
      <c r="T163" s="35" t="s">
        <v>779</v>
      </c>
      <c r="Y163" s="9" t="str">
        <f t="shared" si="4"/>
        <v xml:space="preserve">---
SEQUENCE: I
UNIT/SUBUNIT: 11d
ROCK NAME: Dunite
CONTACT: Continuous
TEXTURE: 
IGNEOUS SUMMARY: strongly serpentinized fractured dunite, with oxidized zone
ALTERATION: serpentinized
VEINS: white veins and black veins 
STRUCTURE: </v>
      </c>
      <c r="Z163" s="9" t="str">
        <f t="shared" si="5"/>
        <v xml:space="preserve">---
SEQUENCE: I
UNIT/SUBUNIT: 11d
ROCK NAME: Dunite
CONTACT: Continuous
TEXTURE: 
IGNEOUS SUMMARY: strongly serpentinized fractured dunite, with oxidized zone
ALTERATION: serpentinized
VEINS: white veins and black veins 
STRUCTURE: </v>
      </c>
      <c r="AA163" s="9" t="s">
        <v>1492</v>
      </c>
    </row>
    <row r="164" spans="1:27" ht="66" customHeight="1" x14ac:dyDescent="0.55000000000000004">
      <c r="A164" s="3">
        <v>43335</v>
      </c>
      <c r="B164" s="3" t="s">
        <v>500</v>
      </c>
      <c r="D164" s="3" t="s">
        <v>501</v>
      </c>
      <c r="E164" s="30">
        <v>15</v>
      </c>
      <c r="F164" s="30">
        <v>3</v>
      </c>
      <c r="G164" s="31" t="s">
        <v>340</v>
      </c>
      <c r="H164" s="30">
        <v>27</v>
      </c>
      <c r="I164" s="30">
        <v>85.5</v>
      </c>
      <c r="J164" s="30" t="s">
        <v>184</v>
      </c>
      <c r="K164" s="32">
        <v>31.524999999999999</v>
      </c>
      <c r="L164" s="32">
        <v>32.11</v>
      </c>
      <c r="M164" s="33" t="s">
        <v>1229</v>
      </c>
      <c r="N164" s="30" t="s">
        <v>345</v>
      </c>
      <c r="O164" s="30" t="s">
        <v>23</v>
      </c>
      <c r="P164" s="30" t="s">
        <v>31</v>
      </c>
      <c r="Q164" s="30"/>
      <c r="R164" s="51" t="s">
        <v>780</v>
      </c>
      <c r="S164" s="34" t="s">
        <v>487</v>
      </c>
      <c r="T164" s="35" t="s">
        <v>781</v>
      </c>
      <c r="Y164" s="9" t="str">
        <f t="shared" si="4"/>
        <v xml:space="preserve">---
SEQUENCE: I
UNIT/SUBUNIT: 12a
ROCK NAME: Dunite
CONTACT: Tectonic
TEXTURE: 
IGNEOUS SUMMARY: serpentinized dunite with moderate fractures and rubble 
ALTERATION: serpentinized
VEINS: white and green veins with white microveins
STRUCTURE: </v>
      </c>
      <c r="Z164" s="9" t="str">
        <f t="shared" si="5"/>
        <v xml:space="preserve">---
SEQUENCE: I
UNIT/SUBUNIT: 12a
ROCK NAME: Dunite
CONTACT: Tectonic
TEXTURE: 
IGNEOUS SUMMARY: serpentinized dunite with moderate fractures and rubble 
ALTERATION: serpentinized
VEINS: white and green veins with white microveins
STRUCTURE: </v>
      </c>
      <c r="AA164" s="9" t="s">
        <v>1493</v>
      </c>
    </row>
    <row r="165" spans="1:27" ht="66" customHeight="1" x14ac:dyDescent="0.55000000000000004">
      <c r="A165" s="3">
        <v>43335</v>
      </c>
      <c r="B165" s="3" t="s">
        <v>500</v>
      </c>
      <c r="D165" s="3" t="s">
        <v>501</v>
      </c>
      <c r="E165" s="30">
        <v>15</v>
      </c>
      <c r="F165" s="30">
        <v>4</v>
      </c>
      <c r="G165" s="31" t="s">
        <v>341</v>
      </c>
      <c r="H165" s="30">
        <v>0</v>
      </c>
      <c r="I165" s="30">
        <v>52.5</v>
      </c>
      <c r="J165" s="30" t="s">
        <v>184</v>
      </c>
      <c r="K165" s="32">
        <v>32.11</v>
      </c>
      <c r="L165" s="32">
        <v>32.634999999999998</v>
      </c>
      <c r="M165" s="33" t="s">
        <v>1229</v>
      </c>
      <c r="N165" s="30" t="s">
        <v>345</v>
      </c>
      <c r="O165" s="30" t="s">
        <v>23</v>
      </c>
      <c r="P165" s="30" t="s">
        <v>25</v>
      </c>
      <c r="Q165" s="30"/>
      <c r="R165" s="51" t="s">
        <v>782</v>
      </c>
      <c r="S165" s="34" t="s">
        <v>487</v>
      </c>
      <c r="T165" s="35" t="s">
        <v>781</v>
      </c>
      <c r="Y165" s="9" t="str">
        <f t="shared" si="4"/>
        <v xml:space="preserve">---
SEQUENCE: I
UNIT/SUBUNIT: 12a
ROCK NAME: Dunite
CONTACT: Continuous
TEXTURE: 
IGNEOUS SUMMARY: serpentinized dunite with moderate fractures and rubble
ALTERATION: serpentinized
VEINS: white and green veins with white microveins
STRUCTURE: </v>
      </c>
      <c r="Z165" s="9" t="str">
        <f t="shared" si="5"/>
        <v xml:space="preserve">---
SEQUENCE: I
UNIT/SUBUNIT: 12a
ROCK NAME: Dunite
CONTACT: Continuous
TEXTURE: 
IGNEOUS SUMMARY: serpentinized dunite with moderate fractures and rubble
ALTERATION: serpentinized
VEINS: white and green veins with white microveins
STRUCTURE: </v>
      </c>
      <c r="AA165" s="9" t="s">
        <v>1494</v>
      </c>
    </row>
    <row r="166" spans="1:27" ht="66" customHeight="1" x14ac:dyDescent="0.55000000000000004">
      <c r="A166" s="3">
        <v>43335</v>
      </c>
      <c r="B166" s="3" t="s">
        <v>500</v>
      </c>
      <c r="D166" s="3" t="s">
        <v>501</v>
      </c>
      <c r="E166" s="30">
        <v>16</v>
      </c>
      <c r="F166" s="30">
        <v>1</v>
      </c>
      <c r="G166" s="31" t="s">
        <v>86</v>
      </c>
      <c r="H166" s="30">
        <v>0</v>
      </c>
      <c r="I166" s="30">
        <v>27</v>
      </c>
      <c r="J166" s="30" t="s">
        <v>184</v>
      </c>
      <c r="K166" s="32">
        <v>32.6</v>
      </c>
      <c r="L166" s="32">
        <v>32.870000000000005</v>
      </c>
      <c r="M166" s="33" t="s">
        <v>1229</v>
      </c>
      <c r="N166" s="30" t="s">
        <v>346</v>
      </c>
      <c r="O166" s="30" t="s">
        <v>539</v>
      </c>
      <c r="P166" s="30" t="s">
        <v>31</v>
      </c>
      <c r="Q166" s="30" t="s">
        <v>28</v>
      </c>
      <c r="R166" s="51" t="s">
        <v>783</v>
      </c>
      <c r="S166" s="34" t="s">
        <v>487</v>
      </c>
      <c r="T166" s="35" t="s">
        <v>784</v>
      </c>
      <c r="Y166" s="9" t="str">
        <f t="shared" si="4"/>
        <v xml:space="preserve">---
SEQUENCE: I
UNIT/SUBUNIT: 12b
ROCK NAME: Wehrlite
CONTACT: Tectonic
TEXTURE: Granular
IGNEOUS SUMMARY: altered wehrlite with rubble zone and increasing amount of cpx down core
ALTERATION: serpentinized
VEINS: green veins and thin white veins
STRUCTURE: </v>
      </c>
      <c r="Z166" s="9" t="str">
        <f t="shared" si="5"/>
        <v xml:space="preserve">---
SEQUENCE: I
UNIT/SUBUNIT: 12b
ROCK NAME: Wehrlite
CONTACT: Tectonic
TEXTURE: Granular
IGNEOUS SUMMARY: altered wehrlite with rubble zone and increasing amount of cpx down core
ALTERATION: serpentinized
VEINS: green veins and thin white veins
STRUCTURE: </v>
      </c>
      <c r="AA166" s="9" t="s">
        <v>1495</v>
      </c>
    </row>
    <row r="167" spans="1:27" ht="66" customHeight="1" x14ac:dyDescent="0.55000000000000004">
      <c r="A167" s="3">
        <v>43335</v>
      </c>
      <c r="B167" s="3" t="s">
        <v>500</v>
      </c>
      <c r="D167" s="3" t="s">
        <v>501</v>
      </c>
      <c r="E167" s="30">
        <v>16</v>
      </c>
      <c r="F167" s="30">
        <v>1</v>
      </c>
      <c r="G167" s="31" t="s">
        <v>86</v>
      </c>
      <c r="H167" s="30">
        <v>27</v>
      </c>
      <c r="I167" s="30">
        <v>59</v>
      </c>
      <c r="J167" s="30" t="s">
        <v>184</v>
      </c>
      <c r="K167" s="32">
        <v>32.870000000000005</v>
      </c>
      <c r="L167" s="32">
        <v>33.190000000000005</v>
      </c>
      <c r="M167" s="33" t="s">
        <v>1229</v>
      </c>
      <c r="N167" s="30" t="s">
        <v>347</v>
      </c>
      <c r="O167" s="30" t="s">
        <v>23</v>
      </c>
      <c r="P167" s="30" t="s">
        <v>31</v>
      </c>
      <c r="Q167" s="30"/>
      <c r="R167" s="52" t="s">
        <v>785</v>
      </c>
      <c r="S167" s="34" t="s">
        <v>487</v>
      </c>
      <c r="T167" s="35" t="s">
        <v>786</v>
      </c>
      <c r="Y167" s="9" t="str">
        <f t="shared" si="4"/>
        <v xml:space="preserve">---
SEQUENCE: I
UNIT/SUBUNIT: 12c
ROCK NAME: Dunite
CONTACT: Tectonic
TEXTURE: 
IGNEOUS SUMMARY: highly serpentinized dunite, weakly fractured
ALTERATION: serpentinized
VEINS: green veins, black veins
STRUCTURE: </v>
      </c>
      <c r="Z167" s="9" t="str">
        <f t="shared" si="5"/>
        <v xml:space="preserve">---
SEQUENCE: I
UNIT/SUBUNIT: 12c
ROCK NAME: Dunite
CONTACT: Tectonic
TEXTURE: 
IGNEOUS SUMMARY: highly serpentinized dunite, weakly fractured
ALTERATION: serpentinized
VEINS: green veins, black veins
STRUCTURE: </v>
      </c>
      <c r="AA167" s="9" t="s">
        <v>1496</v>
      </c>
    </row>
    <row r="168" spans="1:27" ht="66" customHeight="1" x14ac:dyDescent="0.55000000000000004">
      <c r="A168" s="3">
        <v>43335</v>
      </c>
      <c r="B168" s="3" t="s">
        <v>500</v>
      </c>
      <c r="D168" s="3" t="s">
        <v>501</v>
      </c>
      <c r="E168" s="30">
        <v>17</v>
      </c>
      <c r="F168" s="30">
        <v>1</v>
      </c>
      <c r="G168" s="31" t="s">
        <v>87</v>
      </c>
      <c r="H168" s="30">
        <v>0</v>
      </c>
      <c r="I168" s="30">
        <v>20</v>
      </c>
      <c r="J168" s="30" t="s">
        <v>184</v>
      </c>
      <c r="K168" s="32">
        <v>33</v>
      </c>
      <c r="L168" s="32">
        <v>33.200000000000003</v>
      </c>
      <c r="M168" s="33" t="s">
        <v>1229</v>
      </c>
      <c r="N168" s="30" t="s">
        <v>347</v>
      </c>
      <c r="O168" s="30" t="s">
        <v>23</v>
      </c>
      <c r="P168" s="30" t="s">
        <v>25</v>
      </c>
      <c r="Q168" s="30"/>
      <c r="R168" s="51" t="s">
        <v>785</v>
      </c>
      <c r="S168" s="34" t="s">
        <v>487</v>
      </c>
      <c r="T168" s="35" t="s">
        <v>786</v>
      </c>
      <c r="Y168" s="9" t="str">
        <f t="shared" si="4"/>
        <v xml:space="preserve">---
SEQUENCE: I
UNIT/SUBUNIT: 12c
ROCK NAME: Dunite
CONTACT: Continuous
TEXTURE: 
IGNEOUS SUMMARY: highly serpentinized dunite, weakly fractured
ALTERATION: serpentinized
VEINS: green veins, black veins
STRUCTURE: </v>
      </c>
      <c r="Z168" s="9" t="str">
        <f t="shared" si="5"/>
        <v xml:space="preserve">---
SEQUENCE: I
UNIT/SUBUNIT: 12c
ROCK NAME: Dunite
CONTACT: Continuous
TEXTURE: 
IGNEOUS SUMMARY: highly serpentinized dunite, weakly fractured
ALTERATION: serpentinized
VEINS: green veins, black veins
STRUCTURE: </v>
      </c>
      <c r="AA168" s="9" t="s">
        <v>1497</v>
      </c>
    </row>
    <row r="169" spans="1:27" ht="66" customHeight="1" x14ac:dyDescent="0.55000000000000004">
      <c r="A169" s="3">
        <v>43335</v>
      </c>
      <c r="B169" s="3" t="s">
        <v>500</v>
      </c>
      <c r="D169" s="3" t="s">
        <v>501</v>
      </c>
      <c r="E169" s="30">
        <v>17</v>
      </c>
      <c r="F169" s="30">
        <v>1</v>
      </c>
      <c r="G169" s="31" t="s">
        <v>87</v>
      </c>
      <c r="H169" s="30">
        <v>20</v>
      </c>
      <c r="I169" s="30">
        <v>61.5</v>
      </c>
      <c r="J169" s="30" t="s">
        <v>184</v>
      </c>
      <c r="K169" s="32">
        <v>33.200000000000003</v>
      </c>
      <c r="L169" s="32">
        <v>33.615000000000002</v>
      </c>
      <c r="M169" s="33" t="s">
        <v>1229</v>
      </c>
      <c r="N169" s="30" t="s">
        <v>348</v>
      </c>
      <c r="O169" s="30" t="s">
        <v>23</v>
      </c>
      <c r="P169" s="30" t="s">
        <v>59</v>
      </c>
      <c r="Q169" s="30"/>
      <c r="R169" s="51" t="s">
        <v>787</v>
      </c>
      <c r="S169" s="34" t="s">
        <v>487</v>
      </c>
      <c r="T169" s="35" t="s">
        <v>770</v>
      </c>
      <c r="Y169" s="9" t="str">
        <f t="shared" si="4"/>
        <v xml:space="preserve">---
SEQUENCE: I
UNIT/SUBUNIT: 12d
ROCK NAME: Dunite
CONTACT: Colour
TEXTURE: 
IGNEOUS SUMMARY: oxidized serpentinized dunite  with olivine gabbro dykes
ALTERATION: serpentinized
VEINS: black and green veins
STRUCTURE: </v>
      </c>
      <c r="Z169" s="9" t="str">
        <f t="shared" si="5"/>
        <v xml:space="preserve">---
SEQUENCE: I
UNIT/SUBUNIT: 12d
ROCK NAME: Dunite
CONTACT: Colour
TEXTURE: 
IGNEOUS SUMMARY: oxidized serpentinized dunite  with olivine gabbro dykes
ALTERATION: serpentinized
VEINS: black and green veins
STRUCTURE: </v>
      </c>
      <c r="AA169" s="9" t="s">
        <v>1393</v>
      </c>
    </row>
    <row r="170" spans="1:27" ht="66" customHeight="1" x14ac:dyDescent="0.55000000000000004">
      <c r="A170" s="3">
        <v>43335</v>
      </c>
      <c r="B170" s="3" t="s">
        <v>500</v>
      </c>
      <c r="D170" s="3" t="s">
        <v>501</v>
      </c>
      <c r="E170" s="30">
        <v>17</v>
      </c>
      <c r="F170" s="30">
        <v>1</v>
      </c>
      <c r="G170" s="31" t="s">
        <v>87</v>
      </c>
      <c r="H170" s="30">
        <v>61.5</v>
      </c>
      <c r="I170" s="30">
        <v>62.5</v>
      </c>
      <c r="J170" s="30" t="s">
        <v>184</v>
      </c>
      <c r="K170" s="32">
        <v>33.615000000000002</v>
      </c>
      <c r="L170" s="32">
        <v>33.625</v>
      </c>
      <c r="M170" s="33" t="s">
        <v>1229</v>
      </c>
      <c r="N170" s="30" t="s">
        <v>348</v>
      </c>
      <c r="O170" s="30" t="s">
        <v>30</v>
      </c>
      <c r="P170" s="30" t="s">
        <v>27</v>
      </c>
      <c r="Q170" s="30" t="s">
        <v>28</v>
      </c>
      <c r="R170" s="51"/>
      <c r="S170" s="34"/>
      <c r="T170" s="35"/>
      <c r="Y170" s="9" t="str">
        <f t="shared" si="4"/>
        <v xml:space="preserve">---
SEQUENCE: I
UNIT/SUBUNIT: 12d
ROCK NAME: Olivine gabbro
CONTACT: Intrusive
TEXTURE: Granular
IGNEOUS SUMMARY: 
ALTERATION: 
VEINS: 
STRUCTURE: </v>
      </c>
      <c r="Z170" s="9" t="str">
        <f t="shared" si="5"/>
        <v/>
      </c>
      <c r="AA170" s="9" t="s">
        <v>1393</v>
      </c>
    </row>
    <row r="171" spans="1:27" ht="66" customHeight="1" x14ac:dyDescent="0.55000000000000004">
      <c r="A171" s="3">
        <v>43335</v>
      </c>
      <c r="B171" s="3" t="s">
        <v>500</v>
      </c>
      <c r="D171" s="3" t="s">
        <v>501</v>
      </c>
      <c r="E171" s="30">
        <v>17</v>
      </c>
      <c r="F171" s="30">
        <v>1</v>
      </c>
      <c r="G171" s="31" t="s">
        <v>87</v>
      </c>
      <c r="H171" s="30">
        <v>62.5</v>
      </c>
      <c r="I171" s="30">
        <v>75.5</v>
      </c>
      <c r="J171" s="30" t="s">
        <v>184</v>
      </c>
      <c r="K171" s="32">
        <v>33.625</v>
      </c>
      <c r="L171" s="32">
        <v>33.755000000000003</v>
      </c>
      <c r="M171" s="33" t="s">
        <v>1229</v>
      </c>
      <c r="N171" s="30" t="s">
        <v>348</v>
      </c>
      <c r="O171" s="30" t="s">
        <v>23</v>
      </c>
      <c r="P171" s="30" t="s">
        <v>27</v>
      </c>
      <c r="Q171" s="30"/>
      <c r="R171" s="51"/>
      <c r="S171" s="34"/>
      <c r="T171" s="35"/>
      <c r="Y171" s="9" t="str">
        <f t="shared" si="4"/>
        <v xml:space="preserve">---
SEQUENCE: I
UNIT/SUBUNIT: 12d
ROCK NAME: Dunite
CONTACT: Intrusive
TEXTURE: 
IGNEOUS SUMMARY: 
ALTERATION: 
VEINS: 
STRUCTURE: </v>
      </c>
      <c r="Z171" s="9" t="str">
        <f t="shared" si="5"/>
        <v/>
      </c>
      <c r="AA171" s="9" t="s">
        <v>1393</v>
      </c>
    </row>
    <row r="172" spans="1:27" ht="66" customHeight="1" x14ac:dyDescent="0.55000000000000004">
      <c r="A172" s="3">
        <v>43335</v>
      </c>
      <c r="B172" s="3" t="s">
        <v>500</v>
      </c>
      <c r="D172" s="3" t="s">
        <v>501</v>
      </c>
      <c r="E172" s="30">
        <v>17</v>
      </c>
      <c r="F172" s="30">
        <v>1</v>
      </c>
      <c r="G172" s="31" t="s">
        <v>87</v>
      </c>
      <c r="H172" s="30">
        <v>75.5</v>
      </c>
      <c r="I172" s="30">
        <v>76</v>
      </c>
      <c r="J172" s="30" t="s">
        <v>184</v>
      </c>
      <c r="K172" s="32">
        <v>33.755000000000003</v>
      </c>
      <c r="L172" s="32">
        <v>33.76</v>
      </c>
      <c r="M172" s="33" t="s">
        <v>1229</v>
      </c>
      <c r="N172" s="30" t="s">
        <v>348</v>
      </c>
      <c r="O172" s="30" t="s">
        <v>30</v>
      </c>
      <c r="P172" s="30" t="s">
        <v>27</v>
      </c>
      <c r="Q172" s="30" t="s">
        <v>171</v>
      </c>
      <c r="R172" s="51"/>
      <c r="S172" s="34"/>
      <c r="T172" s="35"/>
      <c r="Y172" s="9" t="str">
        <f t="shared" si="4"/>
        <v xml:space="preserve">---
SEQUENCE: I
UNIT/SUBUNIT: 12d
ROCK NAME: Olivine gabbro
CONTACT: Intrusive
TEXTURE: granular
IGNEOUS SUMMARY: 
ALTERATION: 
VEINS: 
STRUCTURE: </v>
      </c>
      <c r="Z172" s="9" t="str">
        <f t="shared" si="5"/>
        <v/>
      </c>
      <c r="AA172" s="9" t="s">
        <v>1393</v>
      </c>
    </row>
    <row r="173" spans="1:27" ht="66" customHeight="1" x14ac:dyDescent="0.55000000000000004">
      <c r="A173" s="3">
        <v>43335</v>
      </c>
      <c r="B173" s="3" t="s">
        <v>500</v>
      </c>
      <c r="D173" s="3" t="s">
        <v>501</v>
      </c>
      <c r="E173" s="30">
        <v>17</v>
      </c>
      <c r="F173" s="30">
        <v>1</v>
      </c>
      <c r="G173" s="31" t="s">
        <v>87</v>
      </c>
      <c r="H173" s="30">
        <v>76</v>
      </c>
      <c r="I173" s="30">
        <v>93</v>
      </c>
      <c r="J173" s="30" t="s">
        <v>184</v>
      </c>
      <c r="K173" s="32">
        <v>33.76</v>
      </c>
      <c r="L173" s="32">
        <v>33.93</v>
      </c>
      <c r="M173" s="33" t="s">
        <v>1229</v>
      </c>
      <c r="N173" s="30" t="s">
        <v>348</v>
      </c>
      <c r="O173" s="30" t="s">
        <v>23</v>
      </c>
      <c r="P173" s="30" t="s">
        <v>27</v>
      </c>
      <c r="Q173" s="30"/>
      <c r="R173" s="51"/>
      <c r="S173" s="34"/>
      <c r="T173" s="35"/>
      <c r="Y173" s="9" t="str">
        <f t="shared" si="4"/>
        <v xml:space="preserve">---
SEQUENCE: I
UNIT/SUBUNIT: 12d
ROCK NAME: Dunite
CONTACT: Intrusive
TEXTURE: 
IGNEOUS SUMMARY: 
ALTERATION: 
VEINS: 
STRUCTURE: </v>
      </c>
      <c r="Z173" s="9" t="str">
        <f t="shared" si="5"/>
        <v/>
      </c>
      <c r="AA173" s="9" t="s">
        <v>1393</v>
      </c>
    </row>
    <row r="174" spans="1:27" ht="66" customHeight="1" x14ac:dyDescent="0.55000000000000004">
      <c r="A174" s="3">
        <v>43335</v>
      </c>
      <c r="B174" s="3" t="s">
        <v>500</v>
      </c>
      <c r="D174" s="3" t="s">
        <v>501</v>
      </c>
      <c r="E174" s="30">
        <v>17</v>
      </c>
      <c r="F174" s="30">
        <v>2</v>
      </c>
      <c r="G174" s="31" t="s">
        <v>342</v>
      </c>
      <c r="H174" s="30">
        <v>0</v>
      </c>
      <c r="I174" s="30">
        <v>51</v>
      </c>
      <c r="J174" s="30" t="s">
        <v>184</v>
      </c>
      <c r="K174" s="32">
        <v>33.93</v>
      </c>
      <c r="L174" s="32">
        <v>34.44</v>
      </c>
      <c r="M174" s="33" t="s">
        <v>1229</v>
      </c>
      <c r="N174" s="30" t="s">
        <v>348</v>
      </c>
      <c r="O174" s="30" t="s">
        <v>23</v>
      </c>
      <c r="P174" s="30" t="s">
        <v>25</v>
      </c>
      <c r="Q174" s="30"/>
      <c r="R174" s="51" t="s">
        <v>787</v>
      </c>
      <c r="S174" s="34" t="s">
        <v>487</v>
      </c>
      <c r="T174" s="35" t="s">
        <v>770</v>
      </c>
      <c r="Y174" s="9" t="str">
        <f t="shared" si="4"/>
        <v xml:space="preserve">---
SEQUENCE: I
UNIT/SUBUNIT: 12d
ROCK NAME: Dunite
CONTACT: Continuous
TEXTURE: 
IGNEOUS SUMMARY: oxidized serpentinized dunite  with olivine gabbro dykes
ALTERATION: serpentinized
VEINS: black and green veins
STRUCTURE: </v>
      </c>
      <c r="Z174" s="9" t="str">
        <f t="shared" si="5"/>
        <v xml:space="preserve">---
SEQUENCE: I
UNIT/SUBUNIT: 12d
ROCK NAME: Dunite
CONTACT: Continuous
TEXTURE: 
IGNEOUS SUMMARY: oxidized serpentinized dunite  with olivine gabbro dykes
ALTERATION: serpentinized
VEINS: black and green veins
STRUCTURE: </v>
      </c>
      <c r="AA174" s="9" t="s">
        <v>1498</v>
      </c>
    </row>
    <row r="175" spans="1:27" ht="66" customHeight="1" x14ac:dyDescent="0.55000000000000004">
      <c r="A175" s="3">
        <v>43335</v>
      </c>
      <c r="B175" s="3" t="s">
        <v>500</v>
      </c>
      <c r="D175" s="3" t="s">
        <v>501</v>
      </c>
      <c r="E175" s="30">
        <v>17</v>
      </c>
      <c r="F175" s="30">
        <v>2</v>
      </c>
      <c r="G175" s="31" t="s">
        <v>342</v>
      </c>
      <c r="H175" s="30">
        <v>51</v>
      </c>
      <c r="I175" s="30">
        <v>87</v>
      </c>
      <c r="J175" s="30" t="s">
        <v>184</v>
      </c>
      <c r="K175" s="32">
        <v>34.44</v>
      </c>
      <c r="L175" s="32">
        <v>34.799999999999997</v>
      </c>
      <c r="M175" s="33" t="s">
        <v>1229</v>
      </c>
      <c r="N175" s="30" t="s">
        <v>541</v>
      </c>
      <c r="O175" s="30" t="s">
        <v>23</v>
      </c>
      <c r="P175" s="30" t="s">
        <v>31</v>
      </c>
      <c r="Q175" s="30"/>
      <c r="R175" s="52" t="s">
        <v>788</v>
      </c>
      <c r="S175" s="34" t="s">
        <v>487</v>
      </c>
      <c r="T175" s="35" t="s">
        <v>770</v>
      </c>
      <c r="Y175" s="9" t="str">
        <f t="shared" si="4"/>
        <v xml:space="preserve">---
SEQUENCE: I
UNIT/SUBUNIT: 12e
ROCK NAME: Dunite
CONTACT: Tectonic
TEXTURE: 
IGNEOUS SUMMARY: highly fractured serpentinized dunite with slickenslides developed in fractures some fractures after highly altered cross cutting pyroxenitic dykes
ALTERATION: serpentinized
VEINS: black and green veins
STRUCTURE: </v>
      </c>
      <c r="Z175" s="9" t="str">
        <f t="shared" si="5"/>
        <v xml:space="preserve">---
SEQUENCE: I
UNIT/SUBUNIT: 12e
ROCK NAME: Dunite
CONTACT: Tectonic
TEXTURE: 
IGNEOUS SUMMARY: highly fractured serpentinized dunite with slickenslides developed in fractures some fractures after highly altered cross cutting pyroxenitic dykes
ALTERATION: serpentinized
VEINS: black and green veins
STRUCTURE: </v>
      </c>
      <c r="AA175" s="9" t="s">
        <v>1499</v>
      </c>
    </row>
    <row r="176" spans="1:27" ht="66" customHeight="1" x14ac:dyDescent="0.55000000000000004">
      <c r="A176" s="3">
        <v>43335</v>
      </c>
      <c r="B176" s="3" t="s">
        <v>500</v>
      </c>
      <c r="D176" s="3" t="s">
        <v>501</v>
      </c>
      <c r="E176" s="30">
        <v>17</v>
      </c>
      <c r="F176" s="30">
        <v>3</v>
      </c>
      <c r="G176" s="31" t="s">
        <v>343</v>
      </c>
      <c r="H176" s="30">
        <v>0</v>
      </c>
      <c r="I176" s="30">
        <v>83.5</v>
      </c>
      <c r="J176" s="30" t="s">
        <v>184</v>
      </c>
      <c r="K176" s="32">
        <v>34.799999999999997</v>
      </c>
      <c r="L176" s="32">
        <v>35.634999999999998</v>
      </c>
      <c r="M176" s="33" t="s">
        <v>1229</v>
      </c>
      <c r="N176" s="30" t="s">
        <v>541</v>
      </c>
      <c r="O176" s="30" t="s">
        <v>23</v>
      </c>
      <c r="P176" s="30" t="s">
        <v>25</v>
      </c>
      <c r="Q176" s="30"/>
      <c r="R176" s="51" t="s">
        <v>788</v>
      </c>
      <c r="S176" s="34" t="s">
        <v>487</v>
      </c>
      <c r="T176" s="35" t="s">
        <v>770</v>
      </c>
      <c r="Y176" s="9" t="str">
        <f t="shared" si="4"/>
        <v xml:space="preserve">---
SEQUENCE: I
UNIT/SUBUNIT: 12e
ROCK NAME: Dunite
CONTACT: Continuous
TEXTURE: 
IGNEOUS SUMMARY: highly fractured serpentinized dunite with slickenslides developed in fractures some fractures after highly altered cross cutting pyroxenitic dykes
ALTERATION: serpentinized
VEINS: black and green veins
STRUCTURE: </v>
      </c>
      <c r="Z176" s="9" t="str">
        <f t="shared" si="5"/>
        <v xml:space="preserve">---
SEQUENCE: I
UNIT/SUBUNIT: 12e
ROCK NAME: Dunite
CONTACT: Continuous
TEXTURE: 
IGNEOUS SUMMARY: highly fractured serpentinized dunite with slickenslides developed in fractures some fractures after highly altered cross cutting pyroxenitic dykes
ALTERATION: serpentinized
VEINS: black and green veins
STRUCTURE: </v>
      </c>
      <c r="AA176" s="9" t="s">
        <v>1500</v>
      </c>
    </row>
    <row r="177" spans="1:28" ht="66" customHeight="1" x14ac:dyDescent="0.55000000000000004">
      <c r="A177" s="3">
        <v>43335</v>
      </c>
      <c r="B177" s="3" t="s">
        <v>500</v>
      </c>
      <c r="D177" s="3" t="s">
        <v>501</v>
      </c>
      <c r="E177" s="30">
        <v>17</v>
      </c>
      <c r="F177" s="30">
        <v>3</v>
      </c>
      <c r="G177" s="31" t="s">
        <v>343</v>
      </c>
      <c r="H177" s="30">
        <v>83.5</v>
      </c>
      <c r="I177" s="30">
        <v>95</v>
      </c>
      <c r="J177" s="30" t="s">
        <v>184</v>
      </c>
      <c r="K177" s="32">
        <v>35.634999999999998</v>
      </c>
      <c r="L177" s="32">
        <v>35.75</v>
      </c>
      <c r="M177" s="33" t="s">
        <v>1229</v>
      </c>
      <c r="N177" s="30" t="s">
        <v>542</v>
      </c>
      <c r="O177" s="30" t="s">
        <v>23</v>
      </c>
      <c r="P177" s="30" t="s">
        <v>31</v>
      </c>
      <c r="Q177" s="30"/>
      <c r="R177" s="51" t="s">
        <v>789</v>
      </c>
      <c r="S177" s="53" t="s">
        <v>487</v>
      </c>
      <c r="T177" s="54" t="s">
        <v>790</v>
      </c>
      <c r="Y177" s="9" t="str">
        <f t="shared" si="4"/>
        <v xml:space="preserve">---
SEQUENCE: I
UNIT/SUBUNIT: 12f
ROCK NAME: Dunite
CONTACT: Tectonic
TEXTURE: 
IGNEOUS SUMMARY: serpentinized dunite crosscut by pyroxenitic dykes with minor harzburgite zone and oxidized zones
ALTERATION: serpentinized
VEINS: black and green veins 
STRUCTURE: </v>
      </c>
      <c r="Z177" s="9" t="str">
        <f t="shared" si="5"/>
        <v xml:space="preserve">---
SEQUENCE: I
UNIT/SUBUNIT: 12f
ROCK NAME: Dunite
CONTACT: Tectonic
TEXTURE: 
IGNEOUS SUMMARY: serpentinized dunite crosscut by pyroxenitic dykes with minor harzburgite zone and oxidized zones
ALTERATION: serpentinized
VEINS: black and green veins 
STRUCTURE: </v>
      </c>
      <c r="AA177" s="9" t="s">
        <v>1501</v>
      </c>
    </row>
    <row r="178" spans="1:28" ht="66" customHeight="1" x14ac:dyDescent="0.55000000000000004">
      <c r="A178" s="3">
        <v>43335</v>
      </c>
      <c r="B178" s="3" t="s">
        <v>500</v>
      </c>
      <c r="D178" s="3" t="s">
        <v>501</v>
      </c>
      <c r="E178" s="30">
        <v>18</v>
      </c>
      <c r="F178" s="30">
        <v>1</v>
      </c>
      <c r="G178" s="31" t="s">
        <v>88</v>
      </c>
      <c r="H178" s="30">
        <v>0</v>
      </c>
      <c r="I178" s="30">
        <v>55.5</v>
      </c>
      <c r="J178" s="30" t="s">
        <v>184</v>
      </c>
      <c r="K178" s="32">
        <v>35.700000000000003</v>
      </c>
      <c r="L178" s="32">
        <v>36.255000000000003</v>
      </c>
      <c r="M178" s="33" t="s">
        <v>1229</v>
      </c>
      <c r="N178" s="30" t="s">
        <v>542</v>
      </c>
      <c r="O178" s="30" t="s">
        <v>23</v>
      </c>
      <c r="P178" s="30" t="s">
        <v>25</v>
      </c>
      <c r="Q178" s="30"/>
      <c r="R178" s="52" t="s">
        <v>789</v>
      </c>
      <c r="S178" s="55" t="s">
        <v>487</v>
      </c>
      <c r="T178" s="56" t="s">
        <v>790</v>
      </c>
      <c r="Y178" s="9" t="str">
        <f t="shared" si="4"/>
        <v xml:space="preserve">---
SEQUENCE: I
UNIT/SUBUNIT: 12f
ROCK NAME: Dunite
CONTACT: Continuous
TEXTURE: 
IGNEOUS SUMMARY: serpentinized dunite crosscut by pyroxenitic dykes with minor harzburgite zone and oxidized zones
ALTERATION: serpentinized
VEINS: black and green veins 
STRUCTURE: </v>
      </c>
      <c r="Z178" s="9" t="str">
        <f t="shared" si="5"/>
        <v xml:space="preserve">---
SEQUENCE: I
UNIT/SUBUNIT: 12f
ROCK NAME: Dunite
CONTACT: Continuous
TEXTURE: 
IGNEOUS SUMMARY: serpentinized dunite crosscut by pyroxenitic dykes with minor harzburgite zone and oxidized zones
ALTERATION: serpentinized
VEINS: black and green veins 
STRUCTURE: </v>
      </c>
      <c r="AA178" s="9" t="s">
        <v>1502</v>
      </c>
    </row>
    <row r="179" spans="1:28" ht="66" customHeight="1" x14ac:dyDescent="0.55000000000000004">
      <c r="A179" s="3">
        <v>43335</v>
      </c>
      <c r="B179" s="3" t="s">
        <v>500</v>
      </c>
      <c r="D179" s="3" t="s">
        <v>501</v>
      </c>
      <c r="E179" s="30">
        <v>18</v>
      </c>
      <c r="F179" s="30">
        <v>1</v>
      </c>
      <c r="G179" s="31" t="s">
        <v>88</v>
      </c>
      <c r="H179" s="30">
        <v>55.5</v>
      </c>
      <c r="I179" s="30">
        <v>56</v>
      </c>
      <c r="J179" s="30" t="s">
        <v>184</v>
      </c>
      <c r="K179" s="32">
        <v>36.255000000000003</v>
      </c>
      <c r="L179" s="32">
        <v>36.260000000000005</v>
      </c>
      <c r="M179" s="33" t="s">
        <v>1229</v>
      </c>
      <c r="N179" s="30" t="s">
        <v>542</v>
      </c>
      <c r="O179" s="30" t="s">
        <v>185</v>
      </c>
      <c r="P179" s="30" t="s">
        <v>27</v>
      </c>
      <c r="Q179" s="30" t="s">
        <v>28</v>
      </c>
      <c r="R179" s="51"/>
      <c r="S179" s="55"/>
      <c r="T179" s="56"/>
      <c r="Y179" s="9" t="str">
        <f t="shared" si="4"/>
        <v xml:space="preserve">---
SEQUENCE: I
UNIT/SUBUNIT: 12f
ROCK NAME: Clinopyroxenite
CONTACT: Intrusive
TEXTURE: Granular
IGNEOUS SUMMARY: 
ALTERATION: 
VEINS: 
STRUCTURE: </v>
      </c>
      <c r="Z179" s="9" t="str">
        <f t="shared" si="5"/>
        <v/>
      </c>
      <c r="AA179" s="9" t="s">
        <v>1393</v>
      </c>
    </row>
    <row r="180" spans="1:28" ht="66" customHeight="1" x14ac:dyDescent="0.55000000000000004">
      <c r="A180" s="3">
        <v>43335</v>
      </c>
      <c r="B180" s="3" t="s">
        <v>500</v>
      </c>
      <c r="D180" s="3" t="s">
        <v>501</v>
      </c>
      <c r="E180" s="30">
        <v>18</v>
      </c>
      <c r="F180" s="30">
        <v>1</v>
      </c>
      <c r="G180" s="31" t="s">
        <v>88</v>
      </c>
      <c r="H180" s="30">
        <v>56</v>
      </c>
      <c r="I180" s="30">
        <v>70</v>
      </c>
      <c r="J180" s="30" t="s">
        <v>184</v>
      </c>
      <c r="K180" s="32">
        <v>36.260000000000005</v>
      </c>
      <c r="L180" s="32">
        <v>36.400000000000006</v>
      </c>
      <c r="M180" s="33" t="s">
        <v>1229</v>
      </c>
      <c r="N180" s="30" t="s">
        <v>542</v>
      </c>
      <c r="O180" s="30" t="s">
        <v>23</v>
      </c>
      <c r="P180" s="30" t="s">
        <v>27</v>
      </c>
      <c r="Q180" s="30"/>
      <c r="R180" s="51"/>
      <c r="S180" s="55"/>
      <c r="T180" s="56"/>
      <c r="Y180" s="9" t="str">
        <f t="shared" si="4"/>
        <v xml:space="preserve">---
SEQUENCE: I
UNIT/SUBUNIT: 12f
ROCK NAME: Dunite
CONTACT: Intrusive
TEXTURE: 
IGNEOUS SUMMARY: 
ALTERATION: 
VEINS: 
STRUCTURE: </v>
      </c>
      <c r="Z180" s="9" t="str">
        <f t="shared" si="5"/>
        <v/>
      </c>
      <c r="AA180" s="9" t="s">
        <v>1503</v>
      </c>
    </row>
    <row r="181" spans="1:28" ht="66" customHeight="1" x14ac:dyDescent="0.55000000000000004">
      <c r="A181" s="3">
        <v>43335</v>
      </c>
      <c r="B181" s="3" t="s">
        <v>500</v>
      </c>
      <c r="D181" s="3" t="s">
        <v>501</v>
      </c>
      <c r="E181" s="30">
        <v>18</v>
      </c>
      <c r="F181" s="30">
        <v>2</v>
      </c>
      <c r="G181" s="31" t="s">
        <v>89</v>
      </c>
      <c r="H181" s="30">
        <v>0</v>
      </c>
      <c r="I181" s="30">
        <v>76.5</v>
      </c>
      <c r="J181" s="30" t="s">
        <v>184</v>
      </c>
      <c r="K181" s="32">
        <v>36.4</v>
      </c>
      <c r="L181" s="32">
        <v>37.164999999999999</v>
      </c>
      <c r="M181" s="33" t="s">
        <v>1229</v>
      </c>
      <c r="N181" s="30" t="s">
        <v>543</v>
      </c>
      <c r="O181" s="30" t="s">
        <v>23</v>
      </c>
      <c r="P181" s="30" t="s">
        <v>25</v>
      </c>
      <c r="Q181" s="30"/>
      <c r="R181" s="51" t="s">
        <v>791</v>
      </c>
      <c r="S181" s="55" t="s">
        <v>487</v>
      </c>
      <c r="T181" s="56" t="s">
        <v>792</v>
      </c>
      <c r="Y181" s="9" t="str">
        <f t="shared" si="4"/>
        <v xml:space="preserve">---
SEQUENCE: I
UNIT/SUBUNIT: 12g
ROCK NAME: Dunite
CONTACT: Continuous
TEXTURE: 
IGNEOUS SUMMARY: Serpentinized dunite crosscut by few gabbroic dykes
ALTERATION: serpentinized
VEINS: Network of black veins, some white and green
STRUCTURE: </v>
      </c>
      <c r="Z181" s="9" t="str">
        <f t="shared" si="5"/>
        <v xml:space="preserve">---
SEQUENCE: I
UNIT/SUBUNIT: 12g
ROCK NAME: Dunite
CONTACT: Continuous
TEXTURE: 
IGNEOUS SUMMARY: Serpentinized dunite crosscut by few gabbroic dykes
ALTERATION: serpentinized
VEINS: Network of black veins, some white and green
STRUCTURE: </v>
      </c>
      <c r="AA181" s="9" t="s">
        <v>1504</v>
      </c>
    </row>
    <row r="182" spans="1:28" ht="66" customHeight="1" x14ac:dyDescent="0.55000000000000004">
      <c r="A182" s="3">
        <v>43335</v>
      </c>
      <c r="B182" s="3" t="s">
        <v>500</v>
      </c>
      <c r="D182" s="3" t="s">
        <v>501</v>
      </c>
      <c r="E182" s="30">
        <v>18</v>
      </c>
      <c r="F182" s="30">
        <v>3</v>
      </c>
      <c r="G182" s="31" t="s">
        <v>90</v>
      </c>
      <c r="H182" s="30">
        <v>0</v>
      </c>
      <c r="I182" s="30">
        <v>25</v>
      </c>
      <c r="J182" s="30" t="s">
        <v>184</v>
      </c>
      <c r="K182" s="32">
        <v>37.164999999999999</v>
      </c>
      <c r="L182" s="32">
        <v>37.414999999999999</v>
      </c>
      <c r="M182" s="33" t="s">
        <v>1229</v>
      </c>
      <c r="N182" s="30" t="s">
        <v>543</v>
      </c>
      <c r="O182" s="30" t="s">
        <v>23</v>
      </c>
      <c r="P182" s="30" t="s">
        <v>135</v>
      </c>
      <c r="Q182" s="30"/>
      <c r="R182" s="52" t="s">
        <v>791</v>
      </c>
      <c r="S182" s="55" t="s">
        <v>487</v>
      </c>
      <c r="T182" s="56" t="s">
        <v>792</v>
      </c>
      <c r="Y182" s="9" t="str">
        <f t="shared" si="4"/>
        <v xml:space="preserve">---
SEQUENCE: I
UNIT/SUBUNIT: 12g
ROCK NAME: Dunite
CONTACT: continuous
TEXTURE: 
IGNEOUS SUMMARY: Serpentinized dunite crosscut by few gabbroic dykes
ALTERATION: serpentinized
VEINS: Network of black veins, some white and green
STRUCTURE: </v>
      </c>
      <c r="Z182" s="9" t="str">
        <f t="shared" si="5"/>
        <v xml:space="preserve">---
SEQUENCE: I
UNIT/SUBUNIT: 12g
ROCK NAME: Dunite
CONTACT: continuous
TEXTURE: 
IGNEOUS SUMMARY: Serpentinized dunite crosscut by few gabbroic dykes
ALTERATION: serpentinized
VEINS: Network of black veins, some white and green
STRUCTURE: </v>
      </c>
      <c r="AA182" s="9" t="s">
        <v>1505</v>
      </c>
    </row>
    <row r="183" spans="1:28" ht="66" customHeight="1" x14ac:dyDescent="0.55000000000000004">
      <c r="A183" s="3">
        <v>43335</v>
      </c>
      <c r="B183" s="3" t="s">
        <v>500</v>
      </c>
      <c r="D183" s="3" t="s">
        <v>501</v>
      </c>
      <c r="E183" s="30">
        <v>18</v>
      </c>
      <c r="F183" s="30">
        <v>3</v>
      </c>
      <c r="G183" s="31" t="s">
        <v>90</v>
      </c>
      <c r="H183" s="30">
        <v>25</v>
      </c>
      <c r="I183" s="30">
        <v>26</v>
      </c>
      <c r="J183" s="30" t="s">
        <v>184</v>
      </c>
      <c r="K183" s="32">
        <v>37.414999999999999</v>
      </c>
      <c r="L183" s="32">
        <v>37.424999999999997</v>
      </c>
      <c r="M183" s="33" t="s">
        <v>1229</v>
      </c>
      <c r="N183" s="30" t="s">
        <v>543</v>
      </c>
      <c r="O183" s="30" t="s">
        <v>26</v>
      </c>
      <c r="P183" s="30" t="s">
        <v>27</v>
      </c>
      <c r="Q183" s="30" t="s">
        <v>28</v>
      </c>
      <c r="R183" s="51" t="s">
        <v>672</v>
      </c>
      <c r="S183" s="55" t="s">
        <v>491</v>
      </c>
      <c r="T183" s="56" t="s">
        <v>793</v>
      </c>
      <c r="Y183" s="9" t="str">
        <f t="shared" si="4"/>
        <v xml:space="preserve">---
SEQUENCE: I
UNIT/SUBUNIT: 12g
ROCK NAME: Gabbro
CONTACT: Intrusive
TEXTURE: Granular
IGNEOUS SUMMARY: Highly altered gabbro 
ALTERATION: completely altered
VEINS: green vein
STRUCTURE: </v>
      </c>
      <c r="Z183" s="9" t="str">
        <f t="shared" si="5"/>
        <v xml:space="preserve">---
SEQUENCE: I
UNIT/SUBUNIT: 12g
ROCK NAME: Gabbro
CONTACT: Intrusive
TEXTURE: Granular
IGNEOUS SUMMARY: Highly altered gabbro 
ALTERATION: completely altered
VEINS: green vein
STRUCTURE: </v>
      </c>
      <c r="AA183" s="9" t="s">
        <v>1506</v>
      </c>
    </row>
    <row r="184" spans="1:28" ht="66" customHeight="1" x14ac:dyDescent="0.55000000000000004">
      <c r="A184" s="3">
        <v>43335</v>
      </c>
      <c r="B184" s="3" t="s">
        <v>500</v>
      </c>
      <c r="D184" s="3" t="s">
        <v>501</v>
      </c>
      <c r="E184" s="30">
        <v>18</v>
      </c>
      <c r="F184" s="30">
        <v>3</v>
      </c>
      <c r="G184" s="31" t="s">
        <v>90</v>
      </c>
      <c r="H184" s="30">
        <v>26</v>
      </c>
      <c r="I184" s="30">
        <v>68</v>
      </c>
      <c r="J184" s="30" t="s">
        <v>184</v>
      </c>
      <c r="K184" s="32">
        <v>37.424999999999997</v>
      </c>
      <c r="L184" s="32">
        <v>37.844999999999999</v>
      </c>
      <c r="M184" s="33" t="s">
        <v>1229</v>
      </c>
      <c r="N184" s="30" t="s">
        <v>543</v>
      </c>
      <c r="O184" s="30" t="s">
        <v>23</v>
      </c>
      <c r="P184" s="30" t="s">
        <v>27</v>
      </c>
      <c r="Q184" s="30"/>
      <c r="R184" s="52"/>
      <c r="S184" s="55"/>
      <c r="T184" s="56"/>
      <c r="Y184" s="9" t="str">
        <f t="shared" si="4"/>
        <v xml:space="preserve">---
SEQUENCE: I
UNIT/SUBUNIT: 12g
ROCK NAME: Dunite
CONTACT: Intrusive
TEXTURE: 
IGNEOUS SUMMARY: 
ALTERATION: 
VEINS: 
STRUCTURE: </v>
      </c>
      <c r="Z184" s="9" t="str">
        <f t="shared" si="5"/>
        <v/>
      </c>
      <c r="AA184" s="9" t="s">
        <v>1393</v>
      </c>
    </row>
    <row r="185" spans="1:28" ht="66" customHeight="1" x14ac:dyDescent="0.55000000000000004">
      <c r="A185" s="3">
        <v>43335</v>
      </c>
      <c r="B185" s="3" t="s">
        <v>500</v>
      </c>
      <c r="D185" s="3" t="s">
        <v>501</v>
      </c>
      <c r="E185" s="30">
        <v>18</v>
      </c>
      <c r="F185" s="30">
        <v>4</v>
      </c>
      <c r="G185" s="31" t="s">
        <v>91</v>
      </c>
      <c r="H185" s="30">
        <v>0</v>
      </c>
      <c r="I185" s="30">
        <v>20</v>
      </c>
      <c r="J185" s="30" t="s">
        <v>184</v>
      </c>
      <c r="K185" s="32">
        <v>37.844999999999999</v>
      </c>
      <c r="L185" s="32">
        <v>38.045000000000002</v>
      </c>
      <c r="M185" s="33" t="s">
        <v>1229</v>
      </c>
      <c r="N185" s="30" t="s">
        <v>543</v>
      </c>
      <c r="O185" s="30" t="s">
        <v>23</v>
      </c>
      <c r="P185" s="30" t="s">
        <v>135</v>
      </c>
      <c r="Q185" s="30"/>
      <c r="R185" s="51" t="s">
        <v>791</v>
      </c>
      <c r="S185" s="55" t="s">
        <v>487</v>
      </c>
      <c r="T185" s="56" t="s">
        <v>792</v>
      </c>
      <c r="Y185" s="9" t="str">
        <f t="shared" si="4"/>
        <v xml:space="preserve">---
SEQUENCE: I
UNIT/SUBUNIT: 12g
ROCK NAME: Dunite
CONTACT: continuous
TEXTURE: 
IGNEOUS SUMMARY: Serpentinized dunite crosscut by few gabbroic dykes
ALTERATION: serpentinized
VEINS: Network of black veins, some white and green
STRUCTURE: </v>
      </c>
      <c r="Z185" s="9" t="str">
        <f t="shared" si="5"/>
        <v xml:space="preserve">---
SEQUENCE: I
UNIT/SUBUNIT: 12g
ROCK NAME: Dunite
CONTACT: continuous
TEXTURE: 
IGNEOUS SUMMARY: Serpentinized dunite crosscut by few gabbroic dykes
ALTERATION: serpentinized
VEINS: Network of black veins, some white and green
STRUCTURE: </v>
      </c>
      <c r="AA185" s="9" t="s">
        <v>1505</v>
      </c>
    </row>
    <row r="186" spans="1:28" ht="66" customHeight="1" x14ac:dyDescent="0.55000000000000004">
      <c r="A186" s="3">
        <v>43335</v>
      </c>
      <c r="B186" s="3" t="s">
        <v>500</v>
      </c>
      <c r="D186" s="3" t="s">
        <v>501</v>
      </c>
      <c r="E186" s="30">
        <v>18</v>
      </c>
      <c r="F186" s="30">
        <v>4</v>
      </c>
      <c r="G186" s="31" t="s">
        <v>91</v>
      </c>
      <c r="H186" s="30">
        <v>20</v>
      </c>
      <c r="I186" s="30">
        <v>23.5</v>
      </c>
      <c r="J186" s="30" t="s">
        <v>184</v>
      </c>
      <c r="K186" s="32">
        <v>38.045000000000002</v>
      </c>
      <c r="L186" s="32">
        <v>38.08</v>
      </c>
      <c r="M186" s="33" t="s">
        <v>1229</v>
      </c>
      <c r="N186" s="30" t="s">
        <v>543</v>
      </c>
      <c r="O186" s="30" t="s">
        <v>26</v>
      </c>
      <c r="P186" s="30" t="s">
        <v>27</v>
      </c>
      <c r="Q186" s="30" t="s">
        <v>28</v>
      </c>
      <c r="R186" s="52" t="s">
        <v>672</v>
      </c>
      <c r="S186" s="55" t="s">
        <v>491</v>
      </c>
      <c r="T186" s="56" t="s">
        <v>794</v>
      </c>
      <c r="Y186" s="9" t="str">
        <f t="shared" si="4"/>
        <v xml:space="preserve">---
SEQUENCE: I
UNIT/SUBUNIT: 12g
ROCK NAME: Gabbro
CONTACT: Intrusive
TEXTURE: Granular
IGNEOUS SUMMARY: Highly altered gabbro 
ALTERATION: completely altered
VEINS: green to white veins
STRUCTURE: </v>
      </c>
      <c r="Z186" s="9" t="str">
        <f t="shared" si="5"/>
        <v xml:space="preserve">---
SEQUENCE: I
UNIT/SUBUNIT: 12g
ROCK NAME: Gabbro
CONTACT: Intrusive
TEXTURE: Granular
IGNEOUS SUMMARY: Highly altered gabbro 
ALTERATION: completely altered
VEINS: green to white veins
STRUCTURE: </v>
      </c>
      <c r="AA186" s="9" t="s">
        <v>1507</v>
      </c>
    </row>
    <row r="187" spans="1:28" ht="66" customHeight="1" x14ac:dyDescent="0.55000000000000004">
      <c r="A187" s="3">
        <v>43335</v>
      </c>
      <c r="B187" s="3" t="s">
        <v>500</v>
      </c>
      <c r="D187" s="3" t="s">
        <v>501</v>
      </c>
      <c r="E187" s="30">
        <v>18</v>
      </c>
      <c r="F187" s="30">
        <v>4</v>
      </c>
      <c r="G187" s="31" t="s">
        <v>91</v>
      </c>
      <c r="H187" s="30">
        <v>23.5</v>
      </c>
      <c r="I187" s="30">
        <v>35</v>
      </c>
      <c r="J187" s="30" t="s">
        <v>184</v>
      </c>
      <c r="K187" s="32">
        <v>38.08</v>
      </c>
      <c r="L187" s="32">
        <v>38.195</v>
      </c>
      <c r="M187" s="33" t="s">
        <v>1229</v>
      </c>
      <c r="N187" s="30" t="s">
        <v>543</v>
      </c>
      <c r="O187" s="30" t="s">
        <v>23</v>
      </c>
      <c r="P187" s="30" t="s">
        <v>27</v>
      </c>
      <c r="Q187" s="30"/>
      <c r="R187" s="51"/>
      <c r="S187" s="55"/>
      <c r="T187" s="56"/>
      <c r="Y187" s="9" t="str">
        <f t="shared" si="4"/>
        <v xml:space="preserve">---
SEQUENCE: I
UNIT/SUBUNIT: 12g
ROCK NAME: Dunite
CONTACT: Intrusive
TEXTURE: 
IGNEOUS SUMMARY: 
ALTERATION: 
VEINS: 
STRUCTURE: </v>
      </c>
      <c r="Z187" s="9" t="str">
        <f t="shared" si="5"/>
        <v/>
      </c>
      <c r="AA187" s="9" t="s">
        <v>1393</v>
      </c>
    </row>
    <row r="188" spans="1:28" ht="66" customHeight="1" x14ac:dyDescent="0.55000000000000004">
      <c r="A188" s="3">
        <v>43335</v>
      </c>
      <c r="B188" s="3" t="s">
        <v>500</v>
      </c>
      <c r="D188" s="3" t="s">
        <v>501</v>
      </c>
      <c r="E188" s="30">
        <v>18</v>
      </c>
      <c r="F188" s="30">
        <v>4</v>
      </c>
      <c r="G188" s="31" t="s">
        <v>91</v>
      </c>
      <c r="H188" s="30">
        <v>35</v>
      </c>
      <c r="I188" s="30">
        <v>44</v>
      </c>
      <c r="J188" s="30" t="s">
        <v>184</v>
      </c>
      <c r="K188" s="32">
        <v>38.195</v>
      </c>
      <c r="L188" s="32">
        <v>38.284999999999997</v>
      </c>
      <c r="M188" s="33" t="s">
        <v>1229</v>
      </c>
      <c r="N188" s="30" t="s">
        <v>543</v>
      </c>
      <c r="O188" s="30" t="s">
        <v>512</v>
      </c>
      <c r="P188" s="30" t="s">
        <v>27</v>
      </c>
      <c r="Q188" s="30" t="s">
        <v>28</v>
      </c>
      <c r="R188" s="51" t="s">
        <v>744</v>
      </c>
      <c r="S188" s="55" t="s">
        <v>795</v>
      </c>
      <c r="T188" s="56" t="s">
        <v>796</v>
      </c>
      <c r="Y188" s="9" t="str">
        <f t="shared" si="4"/>
        <v xml:space="preserve">---
SEQUENCE: I
UNIT/SUBUNIT: 12g
ROCK NAME: olivine gabbro
CONTACT: Intrusive
TEXTURE: Granular
IGNEOUS SUMMARY: Altered gabbro 
ALTERATION: largely altered
VEINS: greeen to white veins
STRUCTURE: </v>
      </c>
      <c r="Z188" s="9" t="str">
        <f t="shared" si="5"/>
        <v xml:space="preserve">---
SEQUENCE: I
UNIT/SUBUNIT: 12g
ROCK NAME: olivine gabbro
CONTACT: Intrusive
TEXTURE: Granular
IGNEOUS SUMMARY: Altered gabbro 
ALTERATION: largely altered
VEINS: greeen to white veins
STRUCTURE: </v>
      </c>
      <c r="AA188" s="9" t="s">
        <v>1508</v>
      </c>
    </row>
    <row r="189" spans="1:28" ht="66" customHeight="1" x14ac:dyDescent="0.55000000000000004">
      <c r="A189" s="3">
        <v>43335</v>
      </c>
      <c r="B189" s="3" t="s">
        <v>500</v>
      </c>
      <c r="D189" s="3" t="s">
        <v>501</v>
      </c>
      <c r="E189" s="30">
        <v>18</v>
      </c>
      <c r="F189" s="30">
        <v>4</v>
      </c>
      <c r="G189" s="31" t="s">
        <v>91</v>
      </c>
      <c r="H189" s="30">
        <v>44</v>
      </c>
      <c r="I189" s="30">
        <v>90</v>
      </c>
      <c r="J189" s="30" t="s">
        <v>184</v>
      </c>
      <c r="K189" s="32">
        <v>38.284999999999997</v>
      </c>
      <c r="L189" s="32">
        <v>38.744999999999997</v>
      </c>
      <c r="M189" s="33" t="s">
        <v>1229</v>
      </c>
      <c r="N189" s="30" t="s">
        <v>543</v>
      </c>
      <c r="O189" s="30" t="s">
        <v>23</v>
      </c>
      <c r="P189" s="30" t="s">
        <v>27</v>
      </c>
      <c r="Q189" s="30"/>
      <c r="R189" s="52"/>
      <c r="S189" s="55"/>
      <c r="T189" s="56"/>
      <c r="Y189" s="9" t="str">
        <f t="shared" si="4"/>
        <v xml:space="preserve">---
SEQUENCE: I
UNIT/SUBUNIT: 12g
ROCK NAME: Dunite
CONTACT: Intrusive
TEXTURE: 
IGNEOUS SUMMARY: 
ALTERATION: 
VEINS: 
STRUCTURE: </v>
      </c>
      <c r="Z189" s="9" t="str">
        <f t="shared" si="5"/>
        <v/>
      </c>
      <c r="AA189" s="9" t="s">
        <v>1393</v>
      </c>
    </row>
    <row r="190" spans="1:28" ht="66" customHeight="1" x14ac:dyDescent="0.55000000000000004">
      <c r="A190" s="3">
        <v>43336</v>
      </c>
      <c r="B190" s="3" t="s">
        <v>500</v>
      </c>
      <c r="D190" s="3" t="s">
        <v>501</v>
      </c>
      <c r="E190" s="30">
        <v>19</v>
      </c>
      <c r="F190" s="30">
        <v>1</v>
      </c>
      <c r="G190" s="31" t="s">
        <v>95</v>
      </c>
      <c r="H190" s="30">
        <v>0</v>
      </c>
      <c r="I190" s="30">
        <v>60.5</v>
      </c>
      <c r="J190" s="30" t="s">
        <v>184</v>
      </c>
      <c r="K190" s="32">
        <v>38.700000000000003</v>
      </c>
      <c r="L190" s="32">
        <v>39.305</v>
      </c>
      <c r="M190" s="33" t="s">
        <v>1229</v>
      </c>
      <c r="N190" s="30" t="s">
        <v>542</v>
      </c>
      <c r="O190" s="30" t="s">
        <v>23</v>
      </c>
      <c r="P190" s="30" t="s">
        <v>25</v>
      </c>
      <c r="Q190" s="30"/>
      <c r="R190" s="51" t="s">
        <v>797</v>
      </c>
      <c r="S190" s="55" t="s">
        <v>492</v>
      </c>
      <c r="T190" s="56" t="s">
        <v>798</v>
      </c>
      <c r="Y190" s="9" t="str">
        <f t="shared" si="4"/>
        <v xml:space="preserve">---
SEQUENCE: I
UNIT/SUBUNIT: 12f
ROCK NAME: Dunite
CONTACT: Continuous
TEXTURE: 
IGNEOUS SUMMARY: serpentinized dunite with a small patch of Opx
ALTERATION: serpentinized 
VEINS: large green vein, a network of milimetric green veins and few fine white veins
STRUCTURE: </v>
      </c>
      <c r="Z190" s="9" t="str">
        <f t="shared" si="5"/>
        <v xml:space="preserve">---
SEQUENCE: I
UNIT/SUBUNIT: 12f
ROCK NAME: Dunite
CONTACT: Continuous
TEXTURE: 
IGNEOUS SUMMARY: serpentinized dunite with a small patch of Opx
ALTERATION: serpentinized 
VEINS: large green vein, a network of milimetric green veins and few fine white veins
STRUCTURE: </v>
      </c>
      <c r="AA190" s="9" t="s">
        <v>1509</v>
      </c>
    </row>
    <row r="191" spans="1:28" s="10" customFormat="1" ht="66" customHeight="1" x14ac:dyDescent="0.55000000000000004">
      <c r="A191" s="10">
        <v>43336</v>
      </c>
      <c r="B191" s="10" t="s">
        <v>500</v>
      </c>
      <c r="D191" s="10" t="s">
        <v>501</v>
      </c>
      <c r="E191" s="30">
        <v>19</v>
      </c>
      <c r="F191" s="30">
        <v>2</v>
      </c>
      <c r="G191" s="31" t="s">
        <v>96</v>
      </c>
      <c r="H191" s="30">
        <v>0</v>
      </c>
      <c r="I191" s="30">
        <v>58</v>
      </c>
      <c r="J191" s="30" t="s">
        <v>184</v>
      </c>
      <c r="K191" s="47">
        <v>39.305</v>
      </c>
      <c r="L191" s="47">
        <v>39.884999999999998</v>
      </c>
      <c r="M191" s="48" t="s">
        <v>1229</v>
      </c>
      <c r="N191" s="30" t="s">
        <v>542</v>
      </c>
      <c r="O191" s="30" t="s">
        <v>23</v>
      </c>
      <c r="P191" s="30" t="s">
        <v>25</v>
      </c>
      <c r="Q191" s="30"/>
      <c r="R191" s="30" t="s">
        <v>797</v>
      </c>
      <c r="S191" s="55" t="s">
        <v>492</v>
      </c>
      <c r="T191" s="56" t="s">
        <v>798</v>
      </c>
      <c r="U191" s="9"/>
      <c r="V191" s="9"/>
      <c r="W191" s="9"/>
      <c r="X191" s="9"/>
      <c r="Y191" s="9" t="str">
        <f t="shared" si="4"/>
        <v xml:space="preserve">---
SEQUENCE: I
UNIT/SUBUNIT: 12f
ROCK NAME: Dunite
CONTACT: Continuous
TEXTURE: 
IGNEOUS SUMMARY: serpentinized dunite with a small patch of Opx
ALTERATION: serpentinized 
VEINS: large green vein, a network of milimetric green veins and few fine white veins
STRUCTURE: </v>
      </c>
      <c r="Z191" s="9" t="str">
        <f t="shared" si="5"/>
        <v xml:space="preserve">---
SEQUENCE: I
UNIT/SUBUNIT: 12f
ROCK NAME: Dunite
CONTACT: Continuous
TEXTURE: 
IGNEOUS SUMMARY: serpentinized dunite with a small patch of Opx
ALTERATION: serpentinized 
VEINS: large green vein, a network of milimetric green veins and few fine white veins
STRUCTURE: </v>
      </c>
      <c r="AA191" s="9"/>
      <c r="AB191" s="10" t="s">
        <v>2273</v>
      </c>
    </row>
    <row r="192" spans="1:28" ht="66" customHeight="1" x14ac:dyDescent="0.55000000000000004">
      <c r="A192" s="3">
        <v>43336</v>
      </c>
      <c r="B192" s="3" t="s">
        <v>500</v>
      </c>
      <c r="D192" s="3" t="s">
        <v>501</v>
      </c>
      <c r="E192" s="30">
        <v>19</v>
      </c>
      <c r="F192" s="30">
        <v>3</v>
      </c>
      <c r="G192" s="31" t="s">
        <v>97</v>
      </c>
      <c r="H192" s="30">
        <v>0</v>
      </c>
      <c r="I192" s="30">
        <v>18</v>
      </c>
      <c r="J192" s="30" t="s">
        <v>184</v>
      </c>
      <c r="K192" s="32">
        <v>39.884999999999998</v>
      </c>
      <c r="L192" s="32">
        <v>40.064999999999998</v>
      </c>
      <c r="M192" s="33" t="s">
        <v>1229</v>
      </c>
      <c r="N192" s="30" t="s">
        <v>542</v>
      </c>
      <c r="O192" s="30" t="s">
        <v>23</v>
      </c>
      <c r="P192" s="30" t="s">
        <v>25</v>
      </c>
      <c r="Q192" s="30"/>
      <c r="R192" s="51" t="s">
        <v>797</v>
      </c>
      <c r="S192" s="55" t="s">
        <v>492</v>
      </c>
      <c r="T192" s="56" t="s">
        <v>798</v>
      </c>
      <c r="Y192" s="9" t="str">
        <f t="shared" si="4"/>
        <v xml:space="preserve">---
SEQUENCE: I
UNIT/SUBUNIT: 12f
ROCK NAME: Dunite
CONTACT: Continuous
TEXTURE: 
IGNEOUS SUMMARY: serpentinized dunite with a small patch of Opx
ALTERATION: serpentinized 
VEINS: large green vein, a network of milimetric green veins and few fine white veins
STRUCTURE: </v>
      </c>
      <c r="Z192" s="9" t="str">
        <f t="shared" si="5"/>
        <v xml:space="preserve">---
SEQUENCE: I
UNIT/SUBUNIT: 12f
ROCK NAME: Dunite
CONTACT: Continuous
TEXTURE: 
IGNEOUS SUMMARY: serpentinized dunite with a small patch of Opx
ALTERATION: serpentinized 
VEINS: large green vein, a network of milimetric green veins and few fine white veins
STRUCTURE: </v>
      </c>
      <c r="AA192" s="9" t="s">
        <v>1509</v>
      </c>
    </row>
    <row r="193" spans="1:27" ht="66" customHeight="1" x14ac:dyDescent="0.55000000000000004">
      <c r="A193" s="3">
        <v>43336</v>
      </c>
      <c r="B193" s="3" t="s">
        <v>500</v>
      </c>
      <c r="D193" s="3" t="s">
        <v>501</v>
      </c>
      <c r="E193" s="30">
        <v>19</v>
      </c>
      <c r="F193" s="30">
        <v>3</v>
      </c>
      <c r="G193" s="31" t="s">
        <v>97</v>
      </c>
      <c r="H193" s="30">
        <v>18</v>
      </c>
      <c r="I193" s="30">
        <v>31</v>
      </c>
      <c r="J193" s="30" t="s">
        <v>184</v>
      </c>
      <c r="K193" s="32">
        <v>40.064999999999998</v>
      </c>
      <c r="L193" s="32">
        <v>40.195</v>
      </c>
      <c r="M193" s="33" t="s">
        <v>1229</v>
      </c>
      <c r="N193" s="30" t="s">
        <v>349</v>
      </c>
      <c r="O193" s="30" t="s">
        <v>32</v>
      </c>
      <c r="P193" s="30" t="s">
        <v>65</v>
      </c>
      <c r="Q193" s="30" t="s">
        <v>28</v>
      </c>
      <c r="R193" s="52" t="s">
        <v>472</v>
      </c>
      <c r="S193" s="55" t="s">
        <v>492</v>
      </c>
      <c r="T193" s="56" t="s">
        <v>799</v>
      </c>
      <c r="Y193" s="9" t="str">
        <f t="shared" si="4"/>
        <v xml:space="preserve">---
SEQUENCE: I
UNIT/SUBUNIT: 13a
ROCK NAME: Harzburgite
CONTACT: modal
TEXTURE: Granular
IGNEOUS SUMMARY: serpentinized harzburgite
ALTERATION: serpentinized 
VEINS: dense network of milimetric green to white veins
STRUCTURE: </v>
      </c>
      <c r="Z193" s="9" t="str">
        <f t="shared" si="5"/>
        <v xml:space="preserve">---
SEQUENCE: I
UNIT/SUBUNIT: 13a
ROCK NAME: Harzburgite
CONTACT: modal
TEXTURE: Granular
IGNEOUS SUMMARY: serpentinized harzburgite
ALTERATION: serpentinized 
VEINS: dense network of milimetric green to white veins
STRUCTURE: </v>
      </c>
      <c r="AA193" s="9" t="s">
        <v>1510</v>
      </c>
    </row>
    <row r="194" spans="1:27" ht="66" customHeight="1" x14ac:dyDescent="0.55000000000000004">
      <c r="A194" s="3">
        <v>43336</v>
      </c>
      <c r="B194" s="3" t="s">
        <v>500</v>
      </c>
      <c r="D194" s="3" t="s">
        <v>501</v>
      </c>
      <c r="E194" s="30">
        <v>19</v>
      </c>
      <c r="F194" s="30">
        <v>3</v>
      </c>
      <c r="G194" s="31" t="s">
        <v>97</v>
      </c>
      <c r="H194" s="30">
        <v>31</v>
      </c>
      <c r="I194" s="30">
        <v>37.5</v>
      </c>
      <c r="J194" s="30" t="s">
        <v>184</v>
      </c>
      <c r="K194" s="32">
        <v>40.195</v>
      </c>
      <c r="L194" s="32">
        <v>40.26</v>
      </c>
      <c r="M194" s="33" t="s">
        <v>1229</v>
      </c>
      <c r="N194" s="30" t="s">
        <v>349</v>
      </c>
      <c r="O194" s="30" t="s">
        <v>30</v>
      </c>
      <c r="P194" s="30" t="s">
        <v>69</v>
      </c>
      <c r="Q194" s="30" t="s">
        <v>28</v>
      </c>
      <c r="R194" s="51" t="s">
        <v>800</v>
      </c>
      <c r="S194" s="55" t="s">
        <v>160</v>
      </c>
      <c r="T194" s="56" t="s">
        <v>801</v>
      </c>
      <c r="Y194" s="9" t="str">
        <f t="shared" si="4"/>
        <v xml:space="preserve">---
SEQUENCE: I
UNIT/SUBUNIT: 13a
ROCK NAME: Olivine gabbro
CONTACT: intrusive
TEXTURE: Granular
IGNEOUS SUMMARY: highly altered olivine gabbro
ALTERATION: highly altered
VEINS: few black to green veins
STRUCTURE: </v>
      </c>
      <c r="Z194" s="9" t="str">
        <f t="shared" si="5"/>
        <v xml:space="preserve">---
SEQUENCE: I
UNIT/SUBUNIT: 13a
ROCK NAME: Olivine gabbro
CONTACT: intrusive
TEXTURE: Granular
IGNEOUS SUMMARY: highly altered olivine gabbro
ALTERATION: highly altered
VEINS: few black to green veins
STRUCTURE: </v>
      </c>
      <c r="AA194" s="9" t="s">
        <v>1511</v>
      </c>
    </row>
    <row r="195" spans="1:27" ht="66" customHeight="1" x14ac:dyDescent="0.55000000000000004">
      <c r="A195" s="3">
        <v>43336</v>
      </c>
      <c r="B195" s="3" t="s">
        <v>500</v>
      </c>
      <c r="D195" s="3" t="s">
        <v>501</v>
      </c>
      <c r="E195" s="30">
        <v>19</v>
      </c>
      <c r="F195" s="30">
        <v>3</v>
      </c>
      <c r="G195" s="31" t="s">
        <v>97</v>
      </c>
      <c r="H195" s="30">
        <v>37.5</v>
      </c>
      <c r="I195" s="30">
        <v>43</v>
      </c>
      <c r="J195" s="30" t="s">
        <v>184</v>
      </c>
      <c r="K195" s="32">
        <v>40.26</v>
      </c>
      <c r="L195" s="32">
        <v>40.314999999999998</v>
      </c>
      <c r="M195" s="33" t="s">
        <v>1229</v>
      </c>
      <c r="N195" s="30" t="s">
        <v>349</v>
      </c>
      <c r="O195" s="30" t="s">
        <v>32</v>
      </c>
      <c r="P195" s="30" t="s">
        <v>69</v>
      </c>
      <c r="Q195" s="30" t="s">
        <v>28</v>
      </c>
      <c r="R195" s="52"/>
      <c r="S195" s="55"/>
      <c r="T195" s="56"/>
      <c r="Y195" s="9" t="str">
        <f t="shared" si="4"/>
        <v xml:space="preserve">---
SEQUENCE: I
UNIT/SUBUNIT: 13a
ROCK NAME: Harzburgite
CONTACT: intrusive
TEXTURE: Granular
IGNEOUS SUMMARY: 
ALTERATION: 
VEINS: 
STRUCTURE: </v>
      </c>
      <c r="Z195" s="9" t="str">
        <f t="shared" si="5"/>
        <v/>
      </c>
      <c r="AA195" s="9" t="s">
        <v>1393</v>
      </c>
    </row>
    <row r="196" spans="1:27" ht="66" customHeight="1" x14ac:dyDescent="0.55000000000000004">
      <c r="A196" s="3">
        <v>43336</v>
      </c>
      <c r="B196" s="3" t="s">
        <v>500</v>
      </c>
      <c r="D196" s="3" t="s">
        <v>501</v>
      </c>
      <c r="E196" s="30">
        <v>19</v>
      </c>
      <c r="F196" s="30">
        <v>3</v>
      </c>
      <c r="G196" s="31" t="s">
        <v>97</v>
      </c>
      <c r="H196" s="30">
        <v>43</v>
      </c>
      <c r="I196" s="30">
        <v>47</v>
      </c>
      <c r="J196" s="30" t="s">
        <v>184</v>
      </c>
      <c r="K196" s="32">
        <v>40.314999999999998</v>
      </c>
      <c r="L196" s="32">
        <v>40.354999999999997</v>
      </c>
      <c r="M196" s="33" t="s">
        <v>1229</v>
      </c>
      <c r="N196" s="30" t="s">
        <v>349</v>
      </c>
      <c r="O196" s="30" t="s">
        <v>30</v>
      </c>
      <c r="P196" s="30" t="s">
        <v>69</v>
      </c>
      <c r="Q196" s="30" t="s">
        <v>28</v>
      </c>
      <c r="R196" s="51" t="s">
        <v>800</v>
      </c>
      <c r="S196" s="55" t="s">
        <v>160</v>
      </c>
      <c r="T196" s="56" t="s">
        <v>163</v>
      </c>
      <c r="Y196" s="9" t="str">
        <f t="shared" si="4"/>
        <v xml:space="preserve">---
SEQUENCE: I
UNIT/SUBUNIT: 13a
ROCK NAME: Olivine gabbro
CONTACT: intrusive
TEXTURE: Granular
IGNEOUS SUMMARY: highly altered olivine gabbro
ALTERATION: highly altered
VEINS: few green veins
STRUCTURE: </v>
      </c>
      <c r="Z196" s="9" t="str">
        <f t="shared" si="5"/>
        <v xml:space="preserve">---
SEQUENCE: I
UNIT/SUBUNIT: 13a
ROCK NAME: Olivine gabbro
CONTACT: intrusive
TEXTURE: Granular
IGNEOUS SUMMARY: highly altered olivine gabbro
ALTERATION: highly altered
VEINS: few green veins
STRUCTURE: </v>
      </c>
      <c r="AA196" s="9" t="s">
        <v>1512</v>
      </c>
    </row>
    <row r="197" spans="1:27" ht="66" customHeight="1" x14ac:dyDescent="0.55000000000000004">
      <c r="A197" s="3">
        <v>43336</v>
      </c>
      <c r="B197" s="3" t="s">
        <v>500</v>
      </c>
      <c r="D197" s="3" t="s">
        <v>501</v>
      </c>
      <c r="E197" s="30">
        <v>19</v>
      </c>
      <c r="F197" s="30">
        <v>3</v>
      </c>
      <c r="G197" s="31" t="s">
        <v>97</v>
      </c>
      <c r="H197" s="30">
        <v>47</v>
      </c>
      <c r="I197" s="30">
        <v>50</v>
      </c>
      <c r="J197" s="30" t="s">
        <v>184</v>
      </c>
      <c r="K197" s="32">
        <v>40.354999999999997</v>
      </c>
      <c r="L197" s="32">
        <v>40.384999999999998</v>
      </c>
      <c r="M197" s="33" t="s">
        <v>1229</v>
      </c>
      <c r="N197" s="30" t="s">
        <v>349</v>
      </c>
      <c r="O197" s="30" t="s">
        <v>32</v>
      </c>
      <c r="P197" s="30" t="s">
        <v>69</v>
      </c>
      <c r="Q197" s="30" t="s">
        <v>28</v>
      </c>
      <c r="R197" s="51"/>
      <c r="S197" s="55"/>
      <c r="T197" s="56"/>
      <c r="Y197" s="9" t="str">
        <f t="shared" si="4"/>
        <v xml:space="preserve">---
SEQUENCE: I
UNIT/SUBUNIT: 13a
ROCK NAME: Harzburgite
CONTACT: intrusive
TEXTURE: Granular
IGNEOUS SUMMARY: 
ALTERATION: 
VEINS: 
STRUCTURE: </v>
      </c>
      <c r="Z197" s="9" t="str">
        <f t="shared" si="5"/>
        <v/>
      </c>
      <c r="AA197" s="9" t="s">
        <v>1393</v>
      </c>
    </row>
    <row r="198" spans="1:27" ht="66" customHeight="1" x14ac:dyDescent="0.55000000000000004">
      <c r="A198" s="3">
        <v>43336</v>
      </c>
      <c r="B198" s="3" t="s">
        <v>500</v>
      </c>
      <c r="D198" s="3" t="s">
        <v>501</v>
      </c>
      <c r="E198" s="30">
        <v>19</v>
      </c>
      <c r="F198" s="30">
        <v>3</v>
      </c>
      <c r="G198" s="31" t="s">
        <v>97</v>
      </c>
      <c r="H198" s="30">
        <v>50</v>
      </c>
      <c r="I198" s="30">
        <v>53</v>
      </c>
      <c r="J198" s="30" t="s">
        <v>184</v>
      </c>
      <c r="K198" s="32">
        <v>40.384999999999998</v>
      </c>
      <c r="L198" s="32">
        <v>40.414999999999999</v>
      </c>
      <c r="M198" s="33" t="s">
        <v>1229</v>
      </c>
      <c r="N198" s="30" t="s">
        <v>349</v>
      </c>
      <c r="O198" s="30" t="s">
        <v>30</v>
      </c>
      <c r="P198" s="30" t="s">
        <v>69</v>
      </c>
      <c r="Q198" s="30" t="s">
        <v>28</v>
      </c>
      <c r="R198" s="51" t="s">
        <v>800</v>
      </c>
      <c r="S198" s="55" t="s">
        <v>160</v>
      </c>
      <c r="T198" s="56" t="s">
        <v>163</v>
      </c>
      <c r="Y198" s="9" t="str">
        <f t="shared" ref="Y198:Y261" si="6">"---"&amp;CHAR(10)&amp;$M$4&amp;M198&amp;CHAR(10)&amp;$N$4&amp;N198&amp;CHAR(10)&amp;$O$4&amp;O198&amp;CHAR(10)&amp;$P$4&amp;P198&amp;CHAR(10)&amp;$Q$4&amp;Q198&amp;CHAR(10)&amp;$R$4&amp;R198&amp;CHAR(10)&amp;$S$4&amp;S198&amp;CHAR(10)&amp;$T$4&amp;T198&amp;CHAR(10)&amp;$U$4&amp;U198&amp;V198&amp;W198&amp;X198</f>
        <v xml:space="preserve">---
SEQUENCE: I
UNIT/SUBUNIT: 13a
ROCK NAME: Olivine gabbro
CONTACT: intrusive
TEXTURE: Granular
IGNEOUS SUMMARY: highly altered olivine gabbro
ALTERATION: highly altered
VEINS: few green veins
STRUCTURE: </v>
      </c>
      <c r="Z198" s="9" t="str">
        <f t="shared" ref="Z198:Z261" si="7">IF(COUNTA(R198),Y198,"")</f>
        <v xml:space="preserve">---
SEQUENCE: I
UNIT/SUBUNIT: 13a
ROCK NAME: Olivine gabbro
CONTACT: intrusive
TEXTURE: Granular
IGNEOUS SUMMARY: highly altered olivine gabbro
ALTERATION: highly altered
VEINS: few green veins
STRUCTURE: </v>
      </c>
      <c r="AA198" s="9" t="s">
        <v>1512</v>
      </c>
    </row>
    <row r="199" spans="1:27" ht="66" customHeight="1" x14ac:dyDescent="0.55000000000000004">
      <c r="A199" s="3">
        <v>43336</v>
      </c>
      <c r="B199" s="3" t="s">
        <v>500</v>
      </c>
      <c r="D199" s="3" t="s">
        <v>501</v>
      </c>
      <c r="E199" s="30">
        <v>19</v>
      </c>
      <c r="F199" s="30">
        <v>3</v>
      </c>
      <c r="G199" s="31" t="s">
        <v>97</v>
      </c>
      <c r="H199" s="30">
        <v>53</v>
      </c>
      <c r="I199" s="30">
        <v>56</v>
      </c>
      <c r="J199" s="30" t="s">
        <v>184</v>
      </c>
      <c r="K199" s="32">
        <v>40.414999999999999</v>
      </c>
      <c r="L199" s="32">
        <v>40.445</v>
      </c>
      <c r="M199" s="33" t="s">
        <v>1229</v>
      </c>
      <c r="N199" s="30" t="s">
        <v>349</v>
      </c>
      <c r="O199" s="30" t="s">
        <v>32</v>
      </c>
      <c r="P199" s="30" t="s">
        <v>69</v>
      </c>
      <c r="Q199" s="30" t="s">
        <v>28</v>
      </c>
      <c r="R199" s="51"/>
      <c r="S199" s="55"/>
      <c r="T199" s="56"/>
      <c r="Y199" s="9" t="str">
        <f t="shared" si="6"/>
        <v xml:space="preserve">---
SEQUENCE: I
UNIT/SUBUNIT: 13a
ROCK NAME: Harzburgite
CONTACT: intrusive
TEXTURE: Granular
IGNEOUS SUMMARY: 
ALTERATION: 
VEINS: 
STRUCTURE: </v>
      </c>
      <c r="Z199" s="9" t="str">
        <f t="shared" si="7"/>
        <v/>
      </c>
      <c r="AA199" s="9" t="s">
        <v>1393</v>
      </c>
    </row>
    <row r="200" spans="1:27" ht="66" customHeight="1" x14ac:dyDescent="0.55000000000000004">
      <c r="A200" s="3">
        <v>43336</v>
      </c>
      <c r="B200" s="3" t="s">
        <v>500</v>
      </c>
      <c r="D200" s="3" t="s">
        <v>501</v>
      </c>
      <c r="E200" s="30">
        <v>19</v>
      </c>
      <c r="F200" s="30">
        <v>3</v>
      </c>
      <c r="G200" s="31" t="s">
        <v>97</v>
      </c>
      <c r="H200" s="30">
        <v>56</v>
      </c>
      <c r="I200" s="30">
        <v>63</v>
      </c>
      <c r="J200" s="30" t="s">
        <v>184</v>
      </c>
      <c r="K200" s="32">
        <v>40.445</v>
      </c>
      <c r="L200" s="32">
        <v>40.515000000000001</v>
      </c>
      <c r="M200" s="33" t="s">
        <v>1229</v>
      </c>
      <c r="N200" s="30" t="s">
        <v>349</v>
      </c>
      <c r="O200" s="30" t="s">
        <v>30</v>
      </c>
      <c r="P200" s="30" t="s">
        <v>69</v>
      </c>
      <c r="Q200" s="30" t="s">
        <v>28</v>
      </c>
      <c r="R200" s="52" t="s">
        <v>800</v>
      </c>
      <c r="S200" s="55" t="s">
        <v>160</v>
      </c>
      <c r="T200" s="56" t="s">
        <v>163</v>
      </c>
      <c r="Y200" s="9" t="str">
        <f t="shared" si="6"/>
        <v xml:space="preserve">---
SEQUENCE: I
UNIT/SUBUNIT: 13a
ROCK NAME: Olivine gabbro
CONTACT: intrusive
TEXTURE: Granular
IGNEOUS SUMMARY: highly altered olivine gabbro
ALTERATION: highly altered
VEINS: few green veins
STRUCTURE: </v>
      </c>
      <c r="Z200" s="9" t="str">
        <f t="shared" si="7"/>
        <v xml:space="preserve">---
SEQUENCE: I
UNIT/SUBUNIT: 13a
ROCK NAME: Olivine gabbro
CONTACT: intrusive
TEXTURE: Granular
IGNEOUS SUMMARY: highly altered olivine gabbro
ALTERATION: highly altered
VEINS: few green veins
STRUCTURE: </v>
      </c>
      <c r="AA200" s="9" t="s">
        <v>1512</v>
      </c>
    </row>
    <row r="201" spans="1:27" ht="66" customHeight="1" x14ac:dyDescent="0.55000000000000004">
      <c r="A201" s="3">
        <v>43336</v>
      </c>
      <c r="B201" s="3" t="s">
        <v>500</v>
      </c>
      <c r="D201" s="3" t="s">
        <v>501</v>
      </c>
      <c r="E201" s="30">
        <v>19</v>
      </c>
      <c r="F201" s="30">
        <v>3</v>
      </c>
      <c r="G201" s="31" t="s">
        <v>97</v>
      </c>
      <c r="H201" s="30">
        <v>63</v>
      </c>
      <c r="I201" s="30">
        <v>82.5</v>
      </c>
      <c r="J201" s="30" t="s">
        <v>184</v>
      </c>
      <c r="K201" s="32">
        <v>40.515000000000001</v>
      </c>
      <c r="L201" s="32">
        <v>40.71</v>
      </c>
      <c r="M201" s="33" t="s">
        <v>1229</v>
      </c>
      <c r="N201" s="30" t="s">
        <v>349</v>
      </c>
      <c r="O201" s="30" t="s">
        <v>32</v>
      </c>
      <c r="P201" s="30" t="s">
        <v>69</v>
      </c>
      <c r="Q201" s="30" t="s">
        <v>28</v>
      </c>
      <c r="R201" s="51"/>
      <c r="S201" s="55"/>
      <c r="T201" s="56"/>
      <c r="Y201" s="9" t="str">
        <f t="shared" si="6"/>
        <v xml:space="preserve">---
SEQUENCE: I
UNIT/SUBUNIT: 13a
ROCK NAME: Harzburgite
CONTACT: intrusive
TEXTURE: Granular
IGNEOUS SUMMARY: 
ALTERATION: 
VEINS: 
STRUCTURE: </v>
      </c>
      <c r="Z201" s="9" t="str">
        <f t="shared" si="7"/>
        <v/>
      </c>
      <c r="AA201" s="9" t="s">
        <v>1393</v>
      </c>
    </row>
    <row r="202" spans="1:27" ht="66" customHeight="1" x14ac:dyDescent="0.55000000000000004">
      <c r="A202" s="3">
        <v>43336</v>
      </c>
      <c r="B202" s="3" t="s">
        <v>500</v>
      </c>
      <c r="D202" s="3" t="s">
        <v>501</v>
      </c>
      <c r="E202" s="30">
        <v>19</v>
      </c>
      <c r="F202" s="30">
        <v>3</v>
      </c>
      <c r="G202" s="31" t="s">
        <v>97</v>
      </c>
      <c r="H202" s="30">
        <v>82.5</v>
      </c>
      <c r="I202" s="30">
        <v>85.5</v>
      </c>
      <c r="J202" s="30" t="s">
        <v>184</v>
      </c>
      <c r="K202" s="32">
        <v>40.71</v>
      </c>
      <c r="L202" s="32">
        <v>40.739999999999995</v>
      </c>
      <c r="M202" s="33" t="s">
        <v>1229</v>
      </c>
      <c r="N202" s="30" t="s">
        <v>349</v>
      </c>
      <c r="O202" s="30" t="s">
        <v>30</v>
      </c>
      <c r="P202" s="30" t="s">
        <v>69</v>
      </c>
      <c r="Q202" s="30" t="s">
        <v>28</v>
      </c>
      <c r="R202" s="52" t="s">
        <v>480</v>
      </c>
      <c r="S202" s="34" t="s">
        <v>160</v>
      </c>
      <c r="T202" s="56" t="s">
        <v>802</v>
      </c>
      <c r="Y202" s="9" t="str">
        <f t="shared" si="6"/>
        <v xml:space="preserve">---
SEQUENCE: I
UNIT/SUBUNIT: 13a
ROCK NAME: Olivine gabbro
CONTACT: intrusive
TEXTURE: Granular
IGNEOUS SUMMARY: Highly altered gabbro
ALTERATION: highly altered
VEINS: network of green veins
STRUCTURE: </v>
      </c>
      <c r="Z202" s="9" t="str">
        <f t="shared" si="7"/>
        <v xml:space="preserve">---
SEQUENCE: I
UNIT/SUBUNIT: 13a
ROCK NAME: Olivine gabbro
CONTACT: intrusive
TEXTURE: Granular
IGNEOUS SUMMARY: Highly altered gabbro
ALTERATION: highly altered
VEINS: network of green veins
STRUCTURE: </v>
      </c>
      <c r="AA202" s="9" t="s">
        <v>1513</v>
      </c>
    </row>
    <row r="203" spans="1:27" ht="66" customHeight="1" x14ac:dyDescent="0.55000000000000004">
      <c r="A203" s="3">
        <v>43336</v>
      </c>
      <c r="B203" s="3" t="s">
        <v>500</v>
      </c>
      <c r="D203" s="3" t="s">
        <v>501</v>
      </c>
      <c r="E203" s="30">
        <v>19</v>
      </c>
      <c r="F203" s="30">
        <v>3</v>
      </c>
      <c r="G203" s="31" t="s">
        <v>97</v>
      </c>
      <c r="H203" s="30">
        <v>85.5</v>
      </c>
      <c r="I203" s="30">
        <v>95</v>
      </c>
      <c r="J203" s="30" t="s">
        <v>184</v>
      </c>
      <c r="K203" s="32">
        <v>40.739999999999995</v>
      </c>
      <c r="L203" s="32">
        <v>40.835000000000001</v>
      </c>
      <c r="M203" s="33" t="s">
        <v>1229</v>
      </c>
      <c r="N203" s="30" t="s">
        <v>349</v>
      </c>
      <c r="O203" s="30" t="s">
        <v>32</v>
      </c>
      <c r="P203" s="30" t="s">
        <v>69</v>
      </c>
      <c r="Q203" s="30" t="s">
        <v>28</v>
      </c>
      <c r="R203" s="51"/>
      <c r="S203" s="34"/>
      <c r="T203" s="56"/>
      <c r="Y203" s="9" t="str">
        <f t="shared" si="6"/>
        <v xml:space="preserve">---
SEQUENCE: I
UNIT/SUBUNIT: 13a
ROCK NAME: Harzburgite
CONTACT: intrusive
TEXTURE: Granular
IGNEOUS SUMMARY: 
ALTERATION: 
VEINS: 
STRUCTURE: </v>
      </c>
      <c r="Z203" s="9" t="str">
        <f t="shared" si="7"/>
        <v/>
      </c>
      <c r="AA203" s="9" t="s">
        <v>1393</v>
      </c>
    </row>
    <row r="204" spans="1:27" ht="66" customHeight="1" x14ac:dyDescent="0.55000000000000004">
      <c r="A204" s="3">
        <v>43336</v>
      </c>
      <c r="B204" s="3" t="s">
        <v>500</v>
      </c>
      <c r="D204" s="3" t="s">
        <v>501</v>
      </c>
      <c r="E204" s="30">
        <v>19</v>
      </c>
      <c r="F204" s="30">
        <v>4</v>
      </c>
      <c r="G204" s="31" t="s">
        <v>98</v>
      </c>
      <c r="H204" s="30">
        <v>0</v>
      </c>
      <c r="I204" s="30">
        <v>61.5</v>
      </c>
      <c r="J204" s="30" t="s">
        <v>184</v>
      </c>
      <c r="K204" s="32">
        <v>40.835000000000001</v>
      </c>
      <c r="L204" s="32">
        <v>41.45</v>
      </c>
      <c r="M204" s="33" t="s">
        <v>1229</v>
      </c>
      <c r="N204" s="30" t="s">
        <v>350</v>
      </c>
      <c r="O204" s="30" t="s">
        <v>23</v>
      </c>
      <c r="P204" s="30" t="s">
        <v>65</v>
      </c>
      <c r="Q204" s="30"/>
      <c r="R204" s="51" t="s">
        <v>673</v>
      </c>
      <c r="S204" s="34" t="s">
        <v>492</v>
      </c>
      <c r="T204" s="56" t="s">
        <v>803</v>
      </c>
      <c r="Y204" s="9" t="str">
        <f t="shared" si="6"/>
        <v xml:space="preserve">---
SEQUENCE: I
UNIT/SUBUNIT: 13b
ROCK NAME: Dunite
CONTACT: modal
TEXTURE: 
IGNEOUS SUMMARY: serpentinized dunite
ALTERATION: serpentinized 
VEINS: dense network of fine white veins
STRUCTURE: </v>
      </c>
      <c r="Z204" s="9" t="str">
        <f t="shared" si="7"/>
        <v xml:space="preserve">---
SEQUENCE: I
UNIT/SUBUNIT: 13b
ROCK NAME: Dunite
CONTACT: modal
TEXTURE: 
IGNEOUS SUMMARY: serpentinized dunite
ALTERATION: serpentinized 
VEINS: dense network of fine white veins
STRUCTURE: </v>
      </c>
      <c r="AA204" s="9" t="s">
        <v>1514</v>
      </c>
    </row>
    <row r="205" spans="1:27" ht="66" customHeight="1" x14ac:dyDescent="0.55000000000000004">
      <c r="A205" s="3">
        <v>43336</v>
      </c>
      <c r="B205" s="3" t="s">
        <v>500</v>
      </c>
      <c r="D205" s="3" t="s">
        <v>501</v>
      </c>
      <c r="E205" s="30">
        <v>19</v>
      </c>
      <c r="F205" s="30">
        <v>4</v>
      </c>
      <c r="G205" s="31" t="s">
        <v>98</v>
      </c>
      <c r="H205" s="30">
        <v>61.5</v>
      </c>
      <c r="I205" s="30">
        <v>63.5</v>
      </c>
      <c r="J205" s="30" t="s">
        <v>184</v>
      </c>
      <c r="K205" s="32">
        <v>41.45</v>
      </c>
      <c r="L205" s="32">
        <v>41.47</v>
      </c>
      <c r="M205" s="33" t="s">
        <v>1229</v>
      </c>
      <c r="N205" s="30" t="s">
        <v>350</v>
      </c>
      <c r="O205" s="30" t="s">
        <v>79</v>
      </c>
      <c r="P205" s="30" t="s">
        <v>69</v>
      </c>
      <c r="Q205" s="30" t="s">
        <v>28</v>
      </c>
      <c r="R205" s="51" t="s">
        <v>804</v>
      </c>
      <c r="S205" s="34" t="s">
        <v>160</v>
      </c>
      <c r="T205" s="56" t="s">
        <v>805</v>
      </c>
      <c r="Y205" s="9" t="str">
        <f t="shared" si="6"/>
        <v xml:space="preserve">---
SEQUENCE: I
UNIT/SUBUNIT: 13b
ROCK NAME: gabbro
CONTACT: intrusive
TEXTURE: Granular
IGNEOUS SUMMARY: highly altered olivine bearing micro gabbro
ALTERATION: highly altered
VEINS: few green and white veins 
STRUCTURE: </v>
      </c>
      <c r="Z205" s="9" t="str">
        <f t="shared" si="7"/>
        <v xml:space="preserve">---
SEQUENCE: I
UNIT/SUBUNIT: 13b
ROCK NAME: gabbro
CONTACT: intrusive
TEXTURE: Granular
IGNEOUS SUMMARY: highly altered olivine bearing micro gabbro
ALTERATION: highly altered
VEINS: few green and white veins 
STRUCTURE: </v>
      </c>
      <c r="AA205" s="9" t="s">
        <v>1515</v>
      </c>
    </row>
    <row r="206" spans="1:27" ht="66" customHeight="1" x14ac:dyDescent="0.55000000000000004">
      <c r="A206" s="3">
        <v>43336</v>
      </c>
      <c r="B206" s="3" t="s">
        <v>500</v>
      </c>
      <c r="D206" s="3" t="s">
        <v>501</v>
      </c>
      <c r="E206" s="30">
        <v>19</v>
      </c>
      <c r="F206" s="30">
        <v>4</v>
      </c>
      <c r="G206" s="31" t="s">
        <v>98</v>
      </c>
      <c r="H206" s="30">
        <v>63.5</v>
      </c>
      <c r="I206" s="30">
        <v>78.5</v>
      </c>
      <c r="J206" s="30" t="s">
        <v>184</v>
      </c>
      <c r="K206" s="32">
        <v>41.47</v>
      </c>
      <c r="L206" s="32">
        <v>41.62</v>
      </c>
      <c r="M206" s="33" t="s">
        <v>1229</v>
      </c>
      <c r="N206" s="30" t="s">
        <v>350</v>
      </c>
      <c r="O206" s="30" t="s">
        <v>23</v>
      </c>
      <c r="P206" s="30" t="s">
        <v>69</v>
      </c>
      <c r="Q206" s="30"/>
      <c r="R206" s="52"/>
      <c r="S206" s="34"/>
      <c r="T206" s="56"/>
      <c r="Y206" s="9" t="str">
        <f t="shared" si="6"/>
        <v xml:space="preserve">---
SEQUENCE: I
UNIT/SUBUNIT: 13b
ROCK NAME: Dunite
CONTACT: intrusive
TEXTURE: 
IGNEOUS SUMMARY: 
ALTERATION: 
VEINS: 
STRUCTURE: </v>
      </c>
      <c r="Z206" s="9" t="str">
        <f t="shared" si="7"/>
        <v/>
      </c>
      <c r="AA206" s="9" t="s">
        <v>1393</v>
      </c>
    </row>
    <row r="207" spans="1:27" ht="66" customHeight="1" x14ac:dyDescent="0.55000000000000004">
      <c r="A207" s="3">
        <v>43336</v>
      </c>
      <c r="B207" s="3" t="s">
        <v>500</v>
      </c>
      <c r="D207" s="3" t="s">
        <v>501</v>
      </c>
      <c r="E207" s="30">
        <v>19</v>
      </c>
      <c r="F207" s="30">
        <v>4</v>
      </c>
      <c r="G207" s="31" t="s">
        <v>98</v>
      </c>
      <c r="H207" s="30">
        <v>78.5</v>
      </c>
      <c r="I207" s="30">
        <v>79.5</v>
      </c>
      <c r="J207" s="30" t="s">
        <v>184</v>
      </c>
      <c r="K207" s="32">
        <v>41.62</v>
      </c>
      <c r="L207" s="32">
        <v>41.63</v>
      </c>
      <c r="M207" s="33" t="s">
        <v>1229</v>
      </c>
      <c r="N207" s="30" t="s">
        <v>350</v>
      </c>
      <c r="O207" s="30" t="s">
        <v>79</v>
      </c>
      <c r="P207" s="30" t="s">
        <v>69</v>
      </c>
      <c r="Q207" s="30" t="s">
        <v>28</v>
      </c>
      <c r="R207" s="51" t="s">
        <v>800</v>
      </c>
      <c r="S207" s="34" t="s">
        <v>160</v>
      </c>
      <c r="T207" s="56" t="s">
        <v>806</v>
      </c>
      <c r="Y207" s="9" t="str">
        <f t="shared" si="6"/>
        <v xml:space="preserve">---
SEQUENCE: I
UNIT/SUBUNIT: 13b
ROCK NAME: gabbro
CONTACT: intrusive
TEXTURE: Granular
IGNEOUS SUMMARY: highly altered olivine gabbro
ALTERATION: highly altered
VEINS: few green and white veins
STRUCTURE: </v>
      </c>
      <c r="Z207" s="9" t="str">
        <f t="shared" si="7"/>
        <v xml:space="preserve">---
SEQUENCE: I
UNIT/SUBUNIT: 13b
ROCK NAME: gabbro
CONTACT: intrusive
TEXTURE: Granular
IGNEOUS SUMMARY: highly altered olivine gabbro
ALTERATION: highly altered
VEINS: few green and white veins
STRUCTURE: </v>
      </c>
      <c r="AA207" s="9" t="s">
        <v>1516</v>
      </c>
    </row>
    <row r="208" spans="1:27" ht="66" customHeight="1" x14ac:dyDescent="0.55000000000000004">
      <c r="A208" s="3">
        <v>43336</v>
      </c>
      <c r="B208" s="3" t="s">
        <v>500</v>
      </c>
      <c r="D208" s="3" t="s">
        <v>501</v>
      </c>
      <c r="E208" s="30">
        <v>19</v>
      </c>
      <c r="F208" s="30">
        <v>4</v>
      </c>
      <c r="G208" s="31" t="s">
        <v>98</v>
      </c>
      <c r="H208" s="30">
        <v>79.5</v>
      </c>
      <c r="I208" s="30">
        <v>91</v>
      </c>
      <c r="J208" s="30" t="s">
        <v>184</v>
      </c>
      <c r="K208" s="32">
        <v>41.63</v>
      </c>
      <c r="L208" s="32">
        <v>41.744999999999997</v>
      </c>
      <c r="M208" s="33" t="s">
        <v>1229</v>
      </c>
      <c r="N208" s="30" t="s">
        <v>350</v>
      </c>
      <c r="O208" s="30" t="s">
        <v>23</v>
      </c>
      <c r="P208" s="30" t="s">
        <v>69</v>
      </c>
      <c r="Q208" s="30"/>
      <c r="R208" s="51"/>
      <c r="S208" s="34"/>
      <c r="T208" s="56"/>
      <c r="Y208" s="9" t="str">
        <f t="shared" si="6"/>
        <v xml:space="preserve">---
SEQUENCE: I
UNIT/SUBUNIT: 13b
ROCK NAME: Dunite
CONTACT: intrusive
TEXTURE: 
IGNEOUS SUMMARY: 
ALTERATION: 
VEINS: 
STRUCTURE: </v>
      </c>
      <c r="Z208" s="9" t="str">
        <f t="shared" si="7"/>
        <v/>
      </c>
      <c r="AA208" s="9" t="s">
        <v>1393</v>
      </c>
    </row>
    <row r="209" spans="1:27" ht="66" customHeight="1" x14ac:dyDescent="0.55000000000000004">
      <c r="A209" s="3">
        <v>43336</v>
      </c>
      <c r="B209" s="3" t="s">
        <v>500</v>
      </c>
      <c r="D209" s="3" t="s">
        <v>501</v>
      </c>
      <c r="E209" s="30">
        <v>20</v>
      </c>
      <c r="F209" s="30">
        <v>1</v>
      </c>
      <c r="G209" s="31" t="s">
        <v>99</v>
      </c>
      <c r="H209" s="30">
        <v>0</v>
      </c>
      <c r="I209" s="30">
        <v>9</v>
      </c>
      <c r="J209" s="30" t="s">
        <v>184</v>
      </c>
      <c r="K209" s="32">
        <v>41.7</v>
      </c>
      <c r="L209" s="32">
        <v>41.790000000000006</v>
      </c>
      <c r="M209" s="33" t="s">
        <v>1229</v>
      </c>
      <c r="N209" s="30" t="s">
        <v>350</v>
      </c>
      <c r="O209" s="30" t="s">
        <v>23</v>
      </c>
      <c r="P209" s="30" t="s">
        <v>25</v>
      </c>
      <c r="Q209" s="30"/>
      <c r="R209" s="51" t="s">
        <v>673</v>
      </c>
      <c r="S209" s="34" t="s">
        <v>492</v>
      </c>
      <c r="T209" s="56" t="s">
        <v>803</v>
      </c>
      <c r="Y209" s="9" t="str">
        <f t="shared" si="6"/>
        <v xml:space="preserve">---
SEQUENCE: I
UNIT/SUBUNIT: 13b
ROCK NAME: Dunite
CONTACT: Continuous
TEXTURE: 
IGNEOUS SUMMARY: serpentinized dunite
ALTERATION: serpentinized 
VEINS: dense network of fine white veins
STRUCTURE: </v>
      </c>
      <c r="Z209" s="9" t="str">
        <f t="shared" si="7"/>
        <v xml:space="preserve">---
SEQUENCE: I
UNIT/SUBUNIT: 13b
ROCK NAME: Dunite
CONTACT: Continuous
TEXTURE: 
IGNEOUS SUMMARY: serpentinized dunite
ALTERATION: serpentinized 
VEINS: dense network of fine white veins
STRUCTURE: </v>
      </c>
      <c r="AA209" s="9" t="s">
        <v>1517</v>
      </c>
    </row>
    <row r="210" spans="1:27" ht="66" customHeight="1" x14ac:dyDescent="0.55000000000000004">
      <c r="A210" s="3">
        <v>43336</v>
      </c>
      <c r="B210" s="3" t="s">
        <v>500</v>
      </c>
      <c r="D210" s="3" t="s">
        <v>501</v>
      </c>
      <c r="E210" s="30">
        <v>20</v>
      </c>
      <c r="F210" s="30">
        <v>1</v>
      </c>
      <c r="G210" s="31" t="s">
        <v>99</v>
      </c>
      <c r="H210" s="30">
        <v>9</v>
      </c>
      <c r="I210" s="30">
        <v>10.5</v>
      </c>
      <c r="J210" s="30" t="s">
        <v>184</v>
      </c>
      <c r="K210" s="32">
        <v>41.790000000000006</v>
      </c>
      <c r="L210" s="32">
        <v>41.805</v>
      </c>
      <c r="M210" s="33" t="s">
        <v>1229</v>
      </c>
      <c r="N210" s="30" t="s">
        <v>350</v>
      </c>
      <c r="O210" s="30" t="s">
        <v>79</v>
      </c>
      <c r="P210" s="30" t="s">
        <v>69</v>
      </c>
      <c r="Q210" s="30" t="s">
        <v>28</v>
      </c>
      <c r="R210" s="51" t="s">
        <v>160</v>
      </c>
      <c r="S210" s="34" t="s">
        <v>160</v>
      </c>
      <c r="T210" s="56" t="s">
        <v>163</v>
      </c>
      <c r="Y210" s="9" t="str">
        <f t="shared" si="6"/>
        <v xml:space="preserve">---
SEQUENCE: I
UNIT/SUBUNIT: 13b
ROCK NAME: gabbro
CONTACT: intrusive
TEXTURE: Granular
IGNEOUS SUMMARY: highly altered
ALTERATION: highly altered
VEINS: few green veins
STRUCTURE: </v>
      </c>
      <c r="Z210" s="9" t="str">
        <f t="shared" si="7"/>
        <v xml:space="preserve">---
SEQUENCE: I
UNIT/SUBUNIT: 13b
ROCK NAME: gabbro
CONTACT: intrusive
TEXTURE: Granular
IGNEOUS SUMMARY: highly altered
ALTERATION: highly altered
VEINS: few green veins
STRUCTURE: </v>
      </c>
      <c r="AA210" s="9" t="s">
        <v>1518</v>
      </c>
    </row>
    <row r="211" spans="1:27" ht="66" customHeight="1" x14ac:dyDescent="0.55000000000000004">
      <c r="A211" s="3">
        <v>43336</v>
      </c>
      <c r="B211" s="3" t="s">
        <v>500</v>
      </c>
      <c r="D211" s="3" t="s">
        <v>501</v>
      </c>
      <c r="E211" s="30">
        <v>20</v>
      </c>
      <c r="F211" s="30">
        <v>1</v>
      </c>
      <c r="G211" s="31" t="s">
        <v>99</v>
      </c>
      <c r="H211" s="30">
        <v>10.5</v>
      </c>
      <c r="I211" s="30">
        <v>28.5</v>
      </c>
      <c r="J211" s="30" t="s">
        <v>184</v>
      </c>
      <c r="K211" s="32">
        <v>41.805</v>
      </c>
      <c r="L211" s="32">
        <v>41.984999999999999</v>
      </c>
      <c r="M211" s="33" t="s">
        <v>1229</v>
      </c>
      <c r="N211" s="30" t="s">
        <v>350</v>
      </c>
      <c r="O211" s="30" t="s">
        <v>23</v>
      </c>
      <c r="P211" s="30" t="s">
        <v>69</v>
      </c>
      <c r="Q211" s="30"/>
      <c r="R211" s="51"/>
      <c r="S211" s="34"/>
      <c r="T211" s="56"/>
      <c r="Y211" s="9" t="str">
        <f t="shared" si="6"/>
        <v xml:space="preserve">---
SEQUENCE: I
UNIT/SUBUNIT: 13b
ROCK NAME: Dunite
CONTACT: intrusive
TEXTURE: 
IGNEOUS SUMMARY: 
ALTERATION: 
VEINS: 
STRUCTURE: </v>
      </c>
      <c r="Z211" s="9" t="str">
        <f t="shared" si="7"/>
        <v/>
      </c>
      <c r="AA211" s="9" t="s">
        <v>1393</v>
      </c>
    </row>
    <row r="212" spans="1:27" ht="66" customHeight="1" x14ac:dyDescent="0.55000000000000004">
      <c r="A212" s="3">
        <v>43336</v>
      </c>
      <c r="B212" s="3" t="s">
        <v>500</v>
      </c>
      <c r="D212" s="3" t="s">
        <v>501</v>
      </c>
      <c r="E212" s="30">
        <v>20</v>
      </c>
      <c r="F212" s="30">
        <v>1</v>
      </c>
      <c r="G212" s="31" t="s">
        <v>99</v>
      </c>
      <c r="H212" s="30">
        <v>28.5</v>
      </c>
      <c r="I212" s="30">
        <v>77.5</v>
      </c>
      <c r="J212" s="30" t="s">
        <v>184</v>
      </c>
      <c r="K212" s="32">
        <v>41.984999999999999</v>
      </c>
      <c r="L212" s="32">
        <v>42.475000000000001</v>
      </c>
      <c r="M212" s="33" t="s">
        <v>1229</v>
      </c>
      <c r="N212" s="30" t="s">
        <v>350</v>
      </c>
      <c r="O212" s="30" t="s">
        <v>79</v>
      </c>
      <c r="P212" s="30" t="s">
        <v>69</v>
      </c>
      <c r="Q212" s="30" t="s">
        <v>28</v>
      </c>
      <c r="R212" s="51" t="s">
        <v>480</v>
      </c>
      <c r="S212" s="34" t="s">
        <v>160</v>
      </c>
      <c r="T212" s="56" t="s">
        <v>806</v>
      </c>
      <c r="Y212" s="9" t="str">
        <f t="shared" si="6"/>
        <v xml:space="preserve">---
SEQUENCE: I
UNIT/SUBUNIT: 13b
ROCK NAME: gabbro
CONTACT: intrusive
TEXTURE: Granular
IGNEOUS SUMMARY: Highly altered gabbro
ALTERATION: highly altered
VEINS: few green and white veins
STRUCTURE: </v>
      </c>
      <c r="Z212" s="9" t="str">
        <f t="shared" si="7"/>
        <v xml:space="preserve">---
SEQUENCE: I
UNIT/SUBUNIT: 13b
ROCK NAME: gabbro
CONTACT: intrusive
TEXTURE: Granular
IGNEOUS SUMMARY: Highly altered gabbro
ALTERATION: highly altered
VEINS: few green and white veins
STRUCTURE: </v>
      </c>
      <c r="AA212" s="9" t="s">
        <v>1519</v>
      </c>
    </row>
    <row r="213" spans="1:27" ht="66" customHeight="1" x14ac:dyDescent="0.55000000000000004">
      <c r="A213" s="3">
        <v>43336</v>
      </c>
      <c r="B213" s="3" t="s">
        <v>500</v>
      </c>
      <c r="D213" s="3" t="s">
        <v>501</v>
      </c>
      <c r="E213" s="30">
        <v>20</v>
      </c>
      <c r="F213" s="30">
        <v>2</v>
      </c>
      <c r="G213" s="31" t="s">
        <v>100</v>
      </c>
      <c r="H213" s="30">
        <v>0</v>
      </c>
      <c r="I213" s="30">
        <v>20.5</v>
      </c>
      <c r="J213" s="30" t="s">
        <v>184</v>
      </c>
      <c r="K213" s="32">
        <v>42.475000000000001</v>
      </c>
      <c r="L213" s="32">
        <v>42.68</v>
      </c>
      <c r="M213" s="33" t="s">
        <v>1229</v>
      </c>
      <c r="N213" s="30" t="s">
        <v>350</v>
      </c>
      <c r="O213" s="30" t="s">
        <v>79</v>
      </c>
      <c r="P213" s="30" t="s">
        <v>25</v>
      </c>
      <c r="Q213" s="30" t="s">
        <v>28</v>
      </c>
      <c r="R213" s="51" t="s">
        <v>238</v>
      </c>
      <c r="S213" s="34" t="s">
        <v>160</v>
      </c>
      <c r="T213" s="56" t="s">
        <v>807</v>
      </c>
      <c r="Y213" s="9" t="str">
        <f t="shared" si="6"/>
        <v xml:space="preserve">---
SEQUENCE: I
UNIT/SUBUNIT: 13b
ROCK NAME: gabbro
CONTACT: Continuous
TEXTURE: Granular
IGNEOUS SUMMARY: altered gabbro
ALTERATION: highly altered
VEINS: few milimetric green veins
STRUCTURE: </v>
      </c>
      <c r="Z213" s="9" t="str">
        <f t="shared" si="7"/>
        <v xml:space="preserve">---
SEQUENCE: I
UNIT/SUBUNIT: 13b
ROCK NAME: gabbro
CONTACT: Continuous
TEXTURE: Granular
IGNEOUS SUMMARY: altered gabbro
ALTERATION: highly altered
VEINS: few milimetric green veins
STRUCTURE: </v>
      </c>
      <c r="AA213" s="9" t="s">
        <v>1520</v>
      </c>
    </row>
    <row r="214" spans="1:27" ht="66" customHeight="1" x14ac:dyDescent="0.55000000000000004">
      <c r="A214" s="3">
        <v>43336</v>
      </c>
      <c r="B214" s="3" t="s">
        <v>500</v>
      </c>
      <c r="D214" s="3" t="s">
        <v>501</v>
      </c>
      <c r="E214" s="30">
        <v>20</v>
      </c>
      <c r="F214" s="30">
        <v>2</v>
      </c>
      <c r="G214" s="31" t="s">
        <v>100</v>
      </c>
      <c r="H214" s="30">
        <v>20.5</v>
      </c>
      <c r="I214" s="30">
        <v>75</v>
      </c>
      <c r="J214" s="30" t="s">
        <v>184</v>
      </c>
      <c r="K214" s="32">
        <v>42.68</v>
      </c>
      <c r="L214" s="32">
        <v>43.225000000000001</v>
      </c>
      <c r="M214" s="33" t="s">
        <v>1229</v>
      </c>
      <c r="N214" s="30" t="s">
        <v>350</v>
      </c>
      <c r="O214" s="30" t="s">
        <v>23</v>
      </c>
      <c r="P214" s="30" t="s">
        <v>69</v>
      </c>
      <c r="Q214" s="30"/>
      <c r="R214" s="51" t="s">
        <v>673</v>
      </c>
      <c r="S214" s="34" t="s">
        <v>492</v>
      </c>
      <c r="T214" s="56" t="s">
        <v>803</v>
      </c>
      <c r="Y214" s="9" t="str">
        <f t="shared" si="6"/>
        <v xml:space="preserve">---
SEQUENCE: I
UNIT/SUBUNIT: 13b
ROCK NAME: Dunite
CONTACT: intrusive
TEXTURE: 
IGNEOUS SUMMARY: serpentinized dunite
ALTERATION: serpentinized 
VEINS: dense network of fine white veins
STRUCTURE: </v>
      </c>
      <c r="Z214" s="9" t="str">
        <f t="shared" si="7"/>
        <v xml:space="preserve">---
SEQUENCE: I
UNIT/SUBUNIT: 13b
ROCK NAME: Dunite
CONTACT: intrusive
TEXTURE: 
IGNEOUS SUMMARY: serpentinized dunite
ALTERATION: serpentinized 
VEINS: dense network of fine white veins
STRUCTURE: </v>
      </c>
      <c r="AA214" s="9" t="s">
        <v>1521</v>
      </c>
    </row>
    <row r="215" spans="1:27" ht="66" customHeight="1" x14ac:dyDescent="0.55000000000000004">
      <c r="A215" s="3">
        <v>43336</v>
      </c>
      <c r="B215" s="3" t="s">
        <v>500</v>
      </c>
      <c r="D215" s="3" t="s">
        <v>501</v>
      </c>
      <c r="E215" s="30">
        <v>20</v>
      </c>
      <c r="F215" s="30">
        <v>3</v>
      </c>
      <c r="G215" s="31" t="s">
        <v>101</v>
      </c>
      <c r="H215" s="30">
        <v>0</v>
      </c>
      <c r="I215" s="30">
        <v>35.5</v>
      </c>
      <c r="J215" s="30" t="s">
        <v>184</v>
      </c>
      <c r="K215" s="32">
        <v>43.225000000000001</v>
      </c>
      <c r="L215" s="32">
        <v>43.58</v>
      </c>
      <c r="M215" s="33" t="s">
        <v>1229</v>
      </c>
      <c r="N215" s="30" t="s">
        <v>350</v>
      </c>
      <c r="O215" s="30" t="s">
        <v>23</v>
      </c>
      <c r="P215" s="30" t="s">
        <v>25</v>
      </c>
      <c r="Q215" s="30"/>
      <c r="R215" s="51" t="s">
        <v>673</v>
      </c>
      <c r="S215" s="34" t="s">
        <v>492</v>
      </c>
      <c r="T215" s="56" t="s">
        <v>803</v>
      </c>
      <c r="Y215" s="9" t="str">
        <f t="shared" si="6"/>
        <v xml:space="preserve">---
SEQUENCE: I
UNIT/SUBUNIT: 13b
ROCK NAME: Dunite
CONTACT: Continuous
TEXTURE: 
IGNEOUS SUMMARY: serpentinized dunite
ALTERATION: serpentinized 
VEINS: dense network of fine white veins
STRUCTURE: </v>
      </c>
      <c r="Z215" s="9" t="str">
        <f t="shared" si="7"/>
        <v xml:space="preserve">---
SEQUENCE: I
UNIT/SUBUNIT: 13b
ROCK NAME: Dunite
CONTACT: Continuous
TEXTURE: 
IGNEOUS SUMMARY: serpentinized dunite
ALTERATION: serpentinized 
VEINS: dense network of fine white veins
STRUCTURE: </v>
      </c>
      <c r="AA215" s="9" t="s">
        <v>1522</v>
      </c>
    </row>
    <row r="216" spans="1:27" ht="66" customHeight="1" x14ac:dyDescent="0.55000000000000004">
      <c r="A216" s="3">
        <v>43336</v>
      </c>
      <c r="B216" s="3" t="s">
        <v>500</v>
      </c>
      <c r="D216" s="3" t="s">
        <v>501</v>
      </c>
      <c r="E216" s="30">
        <v>20</v>
      </c>
      <c r="F216" s="30">
        <v>3</v>
      </c>
      <c r="G216" s="31" t="s">
        <v>101</v>
      </c>
      <c r="H216" s="30">
        <v>35.5</v>
      </c>
      <c r="I216" s="30">
        <v>39.5</v>
      </c>
      <c r="J216" s="30" t="s">
        <v>184</v>
      </c>
      <c r="K216" s="32">
        <v>43.58</v>
      </c>
      <c r="L216" s="32">
        <v>43.620000000000005</v>
      </c>
      <c r="M216" s="33" t="s">
        <v>1229</v>
      </c>
      <c r="N216" s="30" t="s">
        <v>350</v>
      </c>
      <c r="O216" s="30" t="s">
        <v>79</v>
      </c>
      <c r="P216" s="30" t="s">
        <v>69</v>
      </c>
      <c r="Q216" s="30" t="s">
        <v>28</v>
      </c>
      <c r="R216" s="51" t="s">
        <v>92</v>
      </c>
      <c r="S216" s="34" t="s">
        <v>160</v>
      </c>
      <c r="T216" s="56" t="s">
        <v>163</v>
      </c>
      <c r="Y216" s="9" t="str">
        <f t="shared" si="6"/>
        <v xml:space="preserve">---
SEQUENCE: I
UNIT/SUBUNIT: 13b
ROCK NAME: gabbro
CONTACT: intrusive
TEXTURE: Granular
IGNEOUS SUMMARY: highly altered gabbro
ALTERATION: highly altered
VEINS: few green veins
STRUCTURE: </v>
      </c>
      <c r="Z216" s="9" t="str">
        <f t="shared" si="7"/>
        <v xml:space="preserve">---
SEQUENCE: I
UNIT/SUBUNIT: 13b
ROCK NAME: gabbro
CONTACT: intrusive
TEXTURE: Granular
IGNEOUS SUMMARY: highly altered gabbro
ALTERATION: highly altered
VEINS: few green veins
STRUCTURE: </v>
      </c>
      <c r="AA216" s="9" t="s">
        <v>1523</v>
      </c>
    </row>
    <row r="217" spans="1:27" ht="66" customHeight="1" x14ac:dyDescent="0.55000000000000004">
      <c r="A217" s="3">
        <v>43336</v>
      </c>
      <c r="B217" s="3" t="s">
        <v>500</v>
      </c>
      <c r="D217" s="3" t="s">
        <v>501</v>
      </c>
      <c r="E217" s="30">
        <v>20</v>
      </c>
      <c r="F217" s="30">
        <v>3</v>
      </c>
      <c r="G217" s="31" t="s">
        <v>101</v>
      </c>
      <c r="H217" s="30">
        <v>39.5</v>
      </c>
      <c r="I217" s="30">
        <v>50</v>
      </c>
      <c r="J217" s="30" t="s">
        <v>184</v>
      </c>
      <c r="K217" s="32">
        <v>43.620000000000005</v>
      </c>
      <c r="L217" s="32">
        <v>43.725000000000001</v>
      </c>
      <c r="M217" s="33" t="s">
        <v>1229</v>
      </c>
      <c r="N217" s="30" t="s">
        <v>350</v>
      </c>
      <c r="O217" s="30" t="s">
        <v>23</v>
      </c>
      <c r="P217" s="30" t="s">
        <v>69</v>
      </c>
      <c r="Q217" s="30"/>
      <c r="R217" s="51"/>
      <c r="S217" s="34"/>
      <c r="T217" s="56"/>
      <c r="Y217" s="9" t="str">
        <f t="shared" si="6"/>
        <v xml:space="preserve">---
SEQUENCE: I
UNIT/SUBUNIT: 13b
ROCK NAME: Dunite
CONTACT: intrusive
TEXTURE: 
IGNEOUS SUMMARY: 
ALTERATION: 
VEINS: 
STRUCTURE: </v>
      </c>
      <c r="Z217" s="9" t="str">
        <f t="shared" si="7"/>
        <v/>
      </c>
      <c r="AA217" s="9" t="s">
        <v>1393</v>
      </c>
    </row>
    <row r="218" spans="1:27" ht="66" customHeight="1" x14ac:dyDescent="0.55000000000000004">
      <c r="A218" s="3">
        <v>43336</v>
      </c>
      <c r="B218" s="3" t="s">
        <v>500</v>
      </c>
      <c r="D218" s="3" t="s">
        <v>501</v>
      </c>
      <c r="E218" s="30">
        <v>20</v>
      </c>
      <c r="F218" s="30">
        <v>3</v>
      </c>
      <c r="G218" s="31" t="s">
        <v>101</v>
      </c>
      <c r="H218" s="30">
        <v>50</v>
      </c>
      <c r="I218" s="30">
        <v>80.5</v>
      </c>
      <c r="J218" s="30" t="s">
        <v>184</v>
      </c>
      <c r="K218" s="32">
        <v>43.725000000000001</v>
      </c>
      <c r="L218" s="32">
        <v>44.03</v>
      </c>
      <c r="M218" s="33" t="s">
        <v>1229</v>
      </c>
      <c r="N218" s="30" t="s">
        <v>351</v>
      </c>
      <c r="O218" s="30" t="s">
        <v>32</v>
      </c>
      <c r="P218" s="30" t="s">
        <v>29</v>
      </c>
      <c r="Q218" s="30" t="s">
        <v>28</v>
      </c>
      <c r="R218" s="51" t="s">
        <v>2276</v>
      </c>
      <c r="S218" s="34" t="s">
        <v>492</v>
      </c>
      <c r="T218" s="35" t="s">
        <v>2275</v>
      </c>
      <c r="Y218" s="9" t="str">
        <f t="shared" si="6"/>
        <v xml:space="preserve">---
SEQUENCE: I
UNIT/SUBUNIT: 13c
ROCK NAME: Harzburgite
CONTACT: Modal
TEXTURE: Granular
IGNEOUS SUMMARY: serpentinized harzburgite with few cross cutting small dikes, dunite patches
ALTERATION: serpentinized 
VEINS: network of black veins, few black, green veins
STRUCTURE: </v>
      </c>
      <c r="Z218" s="9" t="str">
        <f t="shared" si="7"/>
        <v xml:space="preserve">---
SEQUENCE: I
UNIT/SUBUNIT: 13c
ROCK NAME: Harzburgite
CONTACT: Modal
TEXTURE: Granular
IGNEOUS SUMMARY: serpentinized harzburgite with few cross cutting small dikes, dunite patches
ALTERATION: serpentinized 
VEINS: network of black veins, few black, green veins
STRUCTURE: </v>
      </c>
      <c r="AA218" s="9" t="s">
        <v>1524</v>
      </c>
    </row>
    <row r="219" spans="1:27" ht="66" customHeight="1" x14ac:dyDescent="0.55000000000000004">
      <c r="A219" s="3">
        <v>43336</v>
      </c>
      <c r="B219" s="3" t="s">
        <v>500</v>
      </c>
      <c r="D219" s="3" t="s">
        <v>501</v>
      </c>
      <c r="E219" s="30">
        <v>20</v>
      </c>
      <c r="F219" s="30">
        <v>4</v>
      </c>
      <c r="G219" s="31" t="s">
        <v>102</v>
      </c>
      <c r="H219" s="30">
        <v>0</v>
      </c>
      <c r="I219" s="30">
        <v>77</v>
      </c>
      <c r="J219" s="30" t="s">
        <v>184</v>
      </c>
      <c r="K219" s="32">
        <v>44.03</v>
      </c>
      <c r="L219" s="32">
        <v>44.800000000000004</v>
      </c>
      <c r="M219" s="33" t="s">
        <v>1229</v>
      </c>
      <c r="N219" s="30" t="s">
        <v>351</v>
      </c>
      <c r="O219" s="30" t="s">
        <v>32</v>
      </c>
      <c r="P219" s="30" t="s">
        <v>25</v>
      </c>
      <c r="Q219" s="30" t="s">
        <v>28</v>
      </c>
      <c r="R219" s="51" t="s">
        <v>2276</v>
      </c>
      <c r="S219" s="34" t="s">
        <v>492</v>
      </c>
      <c r="T219" s="35" t="s">
        <v>2275</v>
      </c>
      <c r="Y219" s="9" t="str">
        <f t="shared" si="6"/>
        <v xml:space="preserve">---
SEQUENCE: I
UNIT/SUBUNIT: 13c
ROCK NAME: Harzburgite
CONTACT: Continuous
TEXTURE: Granular
IGNEOUS SUMMARY: serpentinized harzburgite with few cross cutting small dikes, dunite patches
ALTERATION: serpentinized 
VEINS: network of black veins, few black, green veins
STRUCTURE: </v>
      </c>
      <c r="Z219" s="9" t="str">
        <f t="shared" si="7"/>
        <v xml:space="preserve">---
SEQUENCE: I
UNIT/SUBUNIT: 13c
ROCK NAME: Harzburgite
CONTACT: Continuous
TEXTURE: Granular
IGNEOUS SUMMARY: serpentinized harzburgite with few cross cutting small dikes, dunite patches
ALTERATION: serpentinized 
VEINS: network of black veins, few black, green veins
STRUCTURE: </v>
      </c>
      <c r="AA219" s="9" t="s">
        <v>1525</v>
      </c>
    </row>
    <row r="220" spans="1:27" ht="66" customHeight="1" x14ac:dyDescent="0.55000000000000004">
      <c r="A220" s="3">
        <v>43336</v>
      </c>
      <c r="B220" s="3" t="s">
        <v>500</v>
      </c>
      <c r="D220" s="3" t="s">
        <v>501</v>
      </c>
      <c r="E220" s="30">
        <v>21</v>
      </c>
      <c r="F220" s="30">
        <v>1</v>
      </c>
      <c r="G220" s="31" t="s">
        <v>103</v>
      </c>
      <c r="H220" s="30">
        <v>0</v>
      </c>
      <c r="I220" s="30">
        <v>50</v>
      </c>
      <c r="J220" s="30" t="s">
        <v>184</v>
      </c>
      <c r="K220" s="32">
        <v>44.7</v>
      </c>
      <c r="L220" s="32">
        <v>45.2</v>
      </c>
      <c r="M220" s="33" t="s">
        <v>1229</v>
      </c>
      <c r="N220" s="30" t="s">
        <v>351</v>
      </c>
      <c r="O220" s="30" t="s">
        <v>32</v>
      </c>
      <c r="P220" s="30" t="s">
        <v>29</v>
      </c>
      <c r="Q220" s="30"/>
      <c r="R220" s="51" t="s">
        <v>2276</v>
      </c>
      <c r="S220" s="34" t="s">
        <v>492</v>
      </c>
      <c r="T220" s="35" t="s">
        <v>2275</v>
      </c>
      <c r="Y220" s="9" t="str">
        <f t="shared" si="6"/>
        <v xml:space="preserve">---
SEQUENCE: I
UNIT/SUBUNIT: 13c
ROCK NAME: Harzburgite
CONTACT: Modal
TEXTURE: 
IGNEOUS SUMMARY: serpentinized harzburgite with few cross cutting small dikes, dunite patches
ALTERATION: serpentinized 
VEINS: network of black veins, few black, green veins
STRUCTURE: </v>
      </c>
      <c r="Z220" s="9" t="str">
        <f t="shared" si="7"/>
        <v xml:space="preserve">---
SEQUENCE: I
UNIT/SUBUNIT: 13c
ROCK NAME: Harzburgite
CONTACT: Modal
TEXTURE: 
IGNEOUS SUMMARY: serpentinized harzburgite with few cross cutting small dikes, dunite patches
ALTERATION: serpentinized 
VEINS: network of black veins, few black, green veins
STRUCTURE: </v>
      </c>
      <c r="AA220" s="9" t="s">
        <v>1526</v>
      </c>
    </row>
    <row r="221" spans="1:27" ht="66" customHeight="1" x14ac:dyDescent="0.55000000000000004">
      <c r="A221" s="3">
        <v>43336</v>
      </c>
      <c r="B221" s="3" t="s">
        <v>500</v>
      </c>
      <c r="D221" s="3" t="s">
        <v>501</v>
      </c>
      <c r="E221" s="57">
        <v>21</v>
      </c>
      <c r="F221" s="57">
        <v>2</v>
      </c>
      <c r="G221" s="58" t="s">
        <v>544</v>
      </c>
      <c r="H221" s="57">
        <v>0</v>
      </c>
      <c r="I221" s="57">
        <v>18</v>
      </c>
      <c r="J221" s="57" t="s">
        <v>184</v>
      </c>
      <c r="K221" s="59">
        <v>45.2</v>
      </c>
      <c r="L221" s="59">
        <v>45.38</v>
      </c>
      <c r="M221" s="33" t="s">
        <v>1229</v>
      </c>
      <c r="N221" s="57" t="s">
        <v>351</v>
      </c>
      <c r="O221" s="30" t="s">
        <v>32</v>
      </c>
      <c r="P221" s="57" t="s">
        <v>25</v>
      </c>
      <c r="Q221" s="57"/>
      <c r="R221" s="51" t="s">
        <v>2276</v>
      </c>
      <c r="S221" s="34" t="s">
        <v>492</v>
      </c>
      <c r="T221" s="35" t="s">
        <v>2275</v>
      </c>
      <c r="Y221" s="9" t="str">
        <f t="shared" si="6"/>
        <v xml:space="preserve">---
SEQUENCE: I
UNIT/SUBUNIT: 13c
ROCK NAME: Harzburgite
CONTACT: Continuous
TEXTURE: 
IGNEOUS SUMMARY: serpentinized harzburgite with few cross cutting small dikes, dunite patches
ALTERATION: serpentinized 
VEINS: network of black veins, few black, green veins
STRUCTURE: </v>
      </c>
      <c r="Z221" s="9" t="str">
        <f t="shared" si="7"/>
        <v xml:space="preserve">---
SEQUENCE: I
UNIT/SUBUNIT: 13c
ROCK NAME: Harzburgite
CONTACT: Continuous
TEXTURE: 
IGNEOUS SUMMARY: serpentinized harzburgite with few cross cutting small dikes, dunite patches
ALTERATION: serpentinized 
VEINS: network of black veins, few black, green veins
STRUCTURE: </v>
      </c>
      <c r="AA221" s="9" t="s">
        <v>1527</v>
      </c>
    </row>
    <row r="222" spans="1:27" ht="66" customHeight="1" x14ac:dyDescent="0.55000000000000004">
      <c r="A222" s="3">
        <v>43336</v>
      </c>
      <c r="B222" s="3" t="s">
        <v>500</v>
      </c>
      <c r="D222" s="3" t="s">
        <v>501</v>
      </c>
      <c r="E222" s="30">
        <v>21</v>
      </c>
      <c r="F222" s="30">
        <v>2</v>
      </c>
      <c r="G222" s="31" t="s">
        <v>544</v>
      </c>
      <c r="H222" s="30">
        <v>18</v>
      </c>
      <c r="I222" s="30">
        <v>87</v>
      </c>
      <c r="J222" s="30" t="s">
        <v>184</v>
      </c>
      <c r="K222" s="32">
        <v>45.38</v>
      </c>
      <c r="L222" s="32">
        <v>46.07</v>
      </c>
      <c r="M222" s="33" t="s">
        <v>1229</v>
      </c>
      <c r="N222" s="30" t="s">
        <v>545</v>
      </c>
      <c r="O222" s="30" t="s">
        <v>32</v>
      </c>
      <c r="P222" s="30" t="s">
        <v>65</v>
      </c>
      <c r="Q222" s="30" t="s">
        <v>28</v>
      </c>
      <c r="R222" s="51" t="s">
        <v>809</v>
      </c>
      <c r="S222" s="34" t="s">
        <v>492</v>
      </c>
      <c r="T222" s="55" t="s">
        <v>810</v>
      </c>
      <c r="Y222" s="9" t="str">
        <f t="shared" si="6"/>
        <v xml:space="preserve">---
SEQUENCE: I
UNIT/SUBUNIT: 13d
ROCK NAME: Harzburgite
CONTACT: modal
TEXTURE: Granular
IGNEOUS SUMMARY: serpentinized harzburgite crosscutted by gabbroic and pyroxenitic dikes
ALTERATION: serpentinized 
VEINS: black, green veins
STRUCTURE: </v>
      </c>
      <c r="Z222" s="9" t="str">
        <f t="shared" si="7"/>
        <v xml:space="preserve">---
SEQUENCE: I
UNIT/SUBUNIT: 13d
ROCK NAME: Harzburgite
CONTACT: modal
TEXTURE: Granular
IGNEOUS SUMMARY: serpentinized harzburgite crosscutted by gabbroic and pyroxenitic dikes
ALTERATION: serpentinized 
VEINS: black, green veins
STRUCTURE: </v>
      </c>
      <c r="AA222" s="9" t="s">
        <v>1528</v>
      </c>
    </row>
    <row r="223" spans="1:27" ht="66" customHeight="1" x14ac:dyDescent="0.55000000000000004">
      <c r="A223" s="3">
        <v>43336</v>
      </c>
      <c r="B223" s="3" t="s">
        <v>500</v>
      </c>
      <c r="D223" s="3" t="s">
        <v>501</v>
      </c>
      <c r="E223" s="30">
        <v>21</v>
      </c>
      <c r="F223" s="30">
        <v>3</v>
      </c>
      <c r="G223" s="31" t="s">
        <v>546</v>
      </c>
      <c r="H223" s="30">
        <v>0</v>
      </c>
      <c r="I223" s="30">
        <v>45</v>
      </c>
      <c r="J223" s="30" t="s">
        <v>184</v>
      </c>
      <c r="K223" s="32">
        <v>46.07</v>
      </c>
      <c r="L223" s="32">
        <v>46.52</v>
      </c>
      <c r="M223" s="33" t="s">
        <v>1229</v>
      </c>
      <c r="N223" s="30" t="s">
        <v>545</v>
      </c>
      <c r="O223" s="30" t="s">
        <v>32</v>
      </c>
      <c r="P223" s="30" t="s">
        <v>25</v>
      </c>
      <c r="Q223" s="30" t="s">
        <v>28</v>
      </c>
      <c r="R223" s="52" t="s">
        <v>809</v>
      </c>
      <c r="S223" s="34" t="s">
        <v>492</v>
      </c>
      <c r="T223" s="56" t="s">
        <v>810</v>
      </c>
      <c r="Y223" s="9" t="str">
        <f t="shared" si="6"/>
        <v xml:space="preserve">---
SEQUENCE: I
UNIT/SUBUNIT: 13d
ROCK NAME: Harzburgite
CONTACT: Continuous
TEXTURE: Granular
IGNEOUS SUMMARY: serpentinized harzburgite crosscutted by gabbroic and pyroxenitic dikes
ALTERATION: serpentinized 
VEINS: black, green veins
STRUCTURE: </v>
      </c>
      <c r="Z223" s="9" t="str">
        <f t="shared" si="7"/>
        <v xml:space="preserve">---
SEQUENCE: I
UNIT/SUBUNIT: 13d
ROCK NAME: Harzburgite
CONTACT: Continuous
TEXTURE: Granular
IGNEOUS SUMMARY: serpentinized harzburgite crosscutted by gabbroic and pyroxenitic dikes
ALTERATION: serpentinized 
VEINS: black, green veins
STRUCTURE: </v>
      </c>
      <c r="AA223" s="9" t="s">
        <v>1529</v>
      </c>
    </row>
    <row r="224" spans="1:27" ht="66" customHeight="1" x14ac:dyDescent="0.55000000000000004">
      <c r="A224" s="3">
        <v>43336</v>
      </c>
      <c r="B224" s="3" t="s">
        <v>500</v>
      </c>
      <c r="D224" s="3" t="s">
        <v>501</v>
      </c>
      <c r="E224" s="30">
        <v>21</v>
      </c>
      <c r="F224" s="30">
        <v>3</v>
      </c>
      <c r="G224" s="31" t="s">
        <v>546</v>
      </c>
      <c r="H224" s="30">
        <v>45</v>
      </c>
      <c r="I224" s="30">
        <v>49.5</v>
      </c>
      <c r="J224" s="30" t="s">
        <v>184</v>
      </c>
      <c r="K224" s="32">
        <v>46.52</v>
      </c>
      <c r="L224" s="32">
        <v>46.564999999999998</v>
      </c>
      <c r="M224" s="33" t="s">
        <v>1229</v>
      </c>
      <c r="N224" s="30" t="s">
        <v>547</v>
      </c>
      <c r="O224" s="30" t="s">
        <v>23</v>
      </c>
      <c r="P224" s="30" t="s">
        <v>29</v>
      </c>
      <c r="Q224" s="30"/>
      <c r="R224" s="51" t="s">
        <v>2277</v>
      </c>
      <c r="S224" s="35" t="s">
        <v>492</v>
      </c>
      <c r="T224" s="35" t="s">
        <v>811</v>
      </c>
      <c r="Y224" s="9" t="str">
        <f t="shared" si="6"/>
        <v xml:space="preserve">---
SEQUENCE: I
UNIT/SUBUNIT: 13e
ROCK NAME: Dunite
CONTACT: Modal
TEXTURE: 
IGNEOUS SUMMARY: serpentinized dunite crosscut by gabbroic dike
ALTERATION: serpentinized 
VEINS: green, thin white veins
STRUCTURE: </v>
      </c>
      <c r="Z224" s="9" t="str">
        <f t="shared" si="7"/>
        <v xml:space="preserve">---
SEQUENCE: I
UNIT/SUBUNIT: 13e
ROCK NAME: Dunite
CONTACT: Modal
TEXTURE: 
IGNEOUS SUMMARY: serpentinized dunite crosscut by gabbroic dike
ALTERATION: serpentinized 
VEINS: green, thin white veins
STRUCTURE: </v>
      </c>
      <c r="AA224" s="9" t="s">
        <v>1530</v>
      </c>
    </row>
    <row r="225" spans="1:27" ht="66" customHeight="1" x14ac:dyDescent="0.55000000000000004">
      <c r="A225" s="3">
        <v>43336</v>
      </c>
      <c r="B225" s="3" t="s">
        <v>500</v>
      </c>
      <c r="D225" s="3" t="s">
        <v>501</v>
      </c>
      <c r="E225" s="30">
        <v>21</v>
      </c>
      <c r="F225" s="30">
        <v>3</v>
      </c>
      <c r="G225" s="31" t="s">
        <v>546</v>
      </c>
      <c r="H225" s="30">
        <v>49.5</v>
      </c>
      <c r="I225" s="30">
        <v>51</v>
      </c>
      <c r="J225" s="30" t="s">
        <v>184</v>
      </c>
      <c r="K225" s="32">
        <v>46.564999999999998</v>
      </c>
      <c r="L225" s="32">
        <v>46.58</v>
      </c>
      <c r="M225" s="33" t="s">
        <v>1229</v>
      </c>
      <c r="N225" s="30" t="s">
        <v>547</v>
      </c>
      <c r="O225" s="30" t="s">
        <v>79</v>
      </c>
      <c r="P225" s="30" t="s">
        <v>69</v>
      </c>
      <c r="Q225" s="30" t="s">
        <v>28</v>
      </c>
      <c r="R225" s="51"/>
      <c r="S225" s="35"/>
      <c r="T225" s="35"/>
      <c r="Y225" s="9" t="str">
        <f t="shared" si="6"/>
        <v xml:space="preserve">---
SEQUENCE: I
UNIT/SUBUNIT: 13e
ROCK NAME: gabbro
CONTACT: intrusive
TEXTURE: Granular
IGNEOUS SUMMARY: 
ALTERATION: 
VEINS: 
STRUCTURE: </v>
      </c>
      <c r="Z225" s="9" t="str">
        <f t="shared" si="7"/>
        <v/>
      </c>
      <c r="AA225" s="9" t="s">
        <v>1393</v>
      </c>
    </row>
    <row r="226" spans="1:27" ht="66" customHeight="1" x14ac:dyDescent="0.55000000000000004">
      <c r="A226" s="3">
        <v>43336</v>
      </c>
      <c r="B226" s="3" t="s">
        <v>500</v>
      </c>
      <c r="D226" s="3" t="s">
        <v>501</v>
      </c>
      <c r="E226" s="30">
        <v>21</v>
      </c>
      <c r="F226" s="30">
        <v>3</v>
      </c>
      <c r="G226" s="31" t="s">
        <v>546</v>
      </c>
      <c r="H226" s="30">
        <v>51</v>
      </c>
      <c r="I226" s="30">
        <v>73</v>
      </c>
      <c r="J226" s="30" t="s">
        <v>184</v>
      </c>
      <c r="K226" s="32">
        <v>46.58</v>
      </c>
      <c r="L226" s="32">
        <v>46.8</v>
      </c>
      <c r="M226" s="33" t="s">
        <v>1229</v>
      </c>
      <c r="N226" s="30" t="s">
        <v>547</v>
      </c>
      <c r="O226" s="30" t="s">
        <v>23</v>
      </c>
      <c r="P226" s="30" t="s">
        <v>27</v>
      </c>
      <c r="Q226" s="30"/>
      <c r="R226" s="51"/>
      <c r="S226" s="35"/>
      <c r="T226" s="35"/>
      <c r="Y226" s="9" t="str">
        <f t="shared" si="6"/>
        <v xml:space="preserve">---
SEQUENCE: I
UNIT/SUBUNIT: 13e
ROCK NAME: Dunite
CONTACT: Intrusive
TEXTURE: 
IGNEOUS SUMMARY: 
ALTERATION: 
VEINS: 
STRUCTURE: </v>
      </c>
      <c r="Z226" s="9" t="str">
        <f t="shared" si="7"/>
        <v/>
      </c>
      <c r="AA226" s="9" t="s">
        <v>1393</v>
      </c>
    </row>
    <row r="227" spans="1:27" ht="66" customHeight="1" x14ac:dyDescent="0.55000000000000004">
      <c r="A227" s="3">
        <v>43336</v>
      </c>
      <c r="B227" s="3" t="s">
        <v>500</v>
      </c>
      <c r="D227" s="3" t="s">
        <v>501</v>
      </c>
      <c r="E227" s="30">
        <v>21</v>
      </c>
      <c r="F227" s="30">
        <v>3</v>
      </c>
      <c r="G227" s="31" t="s">
        <v>546</v>
      </c>
      <c r="H227" s="30">
        <v>73</v>
      </c>
      <c r="I227" s="30">
        <v>87</v>
      </c>
      <c r="J227" s="30" t="s">
        <v>184</v>
      </c>
      <c r="K227" s="32">
        <v>46.8</v>
      </c>
      <c r="L227" s="32">
        <v>46.94</v>
      </c>
      <c r="M227" s="33" t="s">
        <v>1229</v>
      </c>
      <c r="N227" s="30" t="s">
        <v>548</v>
      </c>
      <c r="O227" s="30" t="s">
        <v>32</v>
      </c>
      <c r="P227" s="30" t="s">
        <v>29</v>
      </c>
      <c r="Q227" s="30" t="s">
        <v>28</v>
      </c>
      <c r="R227" s="51" t="s">
        <v>2278</v>
      </c>
      <c r="S227" s="35" t="s">
        <v>492</v>
      </c>
      <c r="T227" s="35" t="s">
        <v>490</v>
      </c>
      <c r="Y227" s="9" t="str">
        <f t="shared" si="6"/>
        <v xml:space="preserve">---
SEQUENCE: I
UNIT/SUBUNIT: 13f
ROCK NAME: Harzburgite
CONTACT: Modal
TEXTURE: Granular
IGNEOUS SUMMARY: serpentinized harzburgite crosscut by gabbroic dike
ALTERATION: serpentinized 
VEINS: black, green, white veins
STRUCTURE: </v>
      </c>
      <c r="Z227" s="9" t="str">
        <f t="shared" si="7"/>
        <v xml:space="preserve">---
SEQUENCE: I
UNIT/SUBUNIT: 13f
ROCK NAME: Harzburgite
CONTACT: Modal
TEXTURE: Granular
IGNEOUS SUMMARY: serpentinized harzburgite crosscut by gabbroic dike
ALTERATION: serpentinized 
VEINS: black, green, white veins
STRUCTURE: </v>
      </c>
      <c r="AA227" s="9" t="s">
        <v>1531</v>
      </c>
    </row>
    <row r="228" spans="1:27" ht="66" customHeight="1" x14ac:dyDescent="0.55000000000000004">
      <c r="A228" s="3">
        <v>43336</v>
      </c>
      <c r="B228" s="3" t="s">
        <v>500</v>
      </c>
      <c r="D228" s="3" t="s">
        <v>501</v>
      </c>
      <c r="E228" s="30">
        <v>21</v>
      </c>
      <c r="F228" s="30">
        <v>4</v>
      </c>
      <c r="G228" s="31" t="s">
        <v>549</v>
      </c>
      <c r="H228" s="30">
        <v>0</v>
      </c>
      <c r="I228" s="30">
        <v>32</v>
      </c>
      <c r="J228" s="30" t="s">
        <v>184</v>
      </c>
      <c r="K228" s="32">
        <v>46.94</v>
      </c>
      <c r="L228" s="32">
        <v>47.26</v>
      </c>
      <c r="M228" s="33" t="s">
        <v>1229</v>
      </c>
      <c r="N228" s="30" t="s">
        <v>548</v>
      </c>
      <c r="O228" s="30" t="s">
        <v>32</v>
      </c>
      <c r="P228" s="30" t="s">
        <v>25</v>
      </c>
      <c r="Q228" s="30"/>
      <c r="R228" s="51" t="s">
        <v>2278</v>
      </c>
      <c r="S228" s="35" t="s">
        <v>492</v>
      </c>
      <c r="T228" s="35" t="s">
        <v>490</v>
      </c>
      <c r="Y228" s="9" t="str">
        <f t="shared" si="6"/>
        <v xml:space="preserve">---
SEQUENCE: I
UNIT/SUBUNIT: 13f
ROCK NAME: Harzburgite
CONTACT: Continuous
TEXTURE: 
IGNEOUS SUMMARY: serpentinized harzburgite crosscut by gabbroic dike
ALTERATION: serpentinized 
VEINS: black, green, white veins
STRUCTURE: </v>
      </c>
      <c r="Z228" s="9" t="str">
        <f t="shared" si="7"/>
        <v xml:space="preserve">---
SEQUENCE: I
UNIT/SUBUNIT: 13f
ROCK NAME: Harzburgite
CONTACT: Continuous
TEXTURE: 
IGNEOUS SUMMARY: serpentinized harzburgite crosscut by gabbroic dike
ALTERATION: serpentinized 
VEINS: black, green, white veins
STRUCTURE: </v>
      </c>
      <c r="AA228" s="9" t="s">
        <v>1532</v>
      </c>
    </row>
    <row r="229" spans="1:27" ht="66" customHeight="1" x14ac:dyDescent="0.55000000000000004">
      <c r="A229" s="3">
        <v>43336</v>
      </c>
      <c r="B229" s="3" t="s">
        <v>500</v>
      </c>
      <c r="D229" s="3" t="s">
        <v>501</v>
      </c>
      <c r="E229" s="30">
        <v>21</v>
      </c>
      <c r="F229" s="30">
        <v>4</v>
      </c>
      <c r="G229" s="31" t="s">
        <v>549</v>
      </c>
      <c r="H229" s="30">
        <v>32</v>
      </c>
      <c r="I229" s="30">
        <v>52</v>
      </c>
      <c r="J229" s="30" t="s">
        <v>184</v>
      </c>
      <c r="K229" s="32">
        <v>47.26</v>
      </c>
      <c r="L229" s="32">
        <v>47.46</v>
      </c>
      <c r="M229" s="33" t="s">
        <v>1229</v>
      </c>
      <c r="N229" s="30" t="s">
        <v>550</v>
      </c>
      <c r="O229" s="30" t="s">
        <v>23</v>
      </c>
      <c r="P229" s="30" t="s">
        <v>29</v>
      </c>
      <c r="Q229" s="30"/>
      <c r="R229" s="51" t="s">
        <v>673</v>
      </c>
      <c r="S229" s="35" t="s">
        <v>492</v>
      </c>
      <c r="T229" s="35" t="s">
        <v>481</v>
      </c>
      <c r="Y229" s="9" t="str">
        <f t="shared" si="6"/>
        <v xml:space="preserve">---
SEQUENCE: I
UNIT/SUBUNIT: 13g
ROCK NAME: Dunite
CONTACT: Modal
TEXTURE: 
IGNEOUS SUMMARY: serpentinized dunite
ALTERATION: serpentinized 
VEINS: few black veins
STRUCTURE: </v>
      </c>
      <c r="Z229" s="9" t="str">
        <f t="shared" si="7"/>
        <v xml:space="preserve">---
SEQUENCE: I
UNIT/SUBUNIT: 13g
ROCK NAME: Dunite
CONTACT: Modal
TEXTURE: 
IGNEOUS SUMMARY: serpentinized dunite
ALTERATION: serpentinized 
VEINS: few black veins
STRUCTURE: </v>
      </c>
      <c r="AA229" s="9" t="s">
        <v>1533</v>
      </c>
    </row>
    <row r="230" spans="1:27" ht="66" customHeight="1" x14ac:dyDescent="0.55000000000000004">
      <c r="A230" s="3">
        <v>43336</v>
      </c>
      <c r="B230" s="3" t="s">
        <v>500</v>
      </c>
      <c r="D230" s="3" t="s">
        <v>501</v>
      </c>
      <c r="E230" s="30">
        <v>21</v>
      </c>
      <c r="F230" s="30">
        <v>4</v>
      </c>
      <c r="G230" s="31" t="s">
        <v>549</v>
      </c>
      <c r="H230" s="30">
        <v>52</v>
      </c>
      <c r="I230" s="30">
        <v>82.5</v>
      </c>
      <c r="J230" s="30" t="s">
        <v>184</v>
      </c>
      <c r="K230" s="32">
        <v>47.46</v>
      </c>
      <c r="L230" s="32">
        <v>47.765000000000001</v>
      </c>
      <c r="M230" s="33" t="s">
        <v>1229</v>
      </c>
      <c r="N230" s="30" t="s">
        <v>551</v>
      </c>
      <c r="O230" s="30" t="s">
        <v>32</v>
      </c>
      <c r="P230" s="30" t="s">
        <v>29</v>
      </c>
      <c r="Q230" s="30" t="s">
        <v>28</v>
      </c>
      <c r="R230" s="51" t="s">
        <v>812</v>
      </c>
      <c r="S230" s="35" t="s">
        <v>492</v>
      </c>
      <c r="T230" s="35" t="s">
        <v>481</v>
      </c>
      <c r="Y230" s="9" t="str">
        <f t="shared" si="6"/>
        <v xml:space="preserve">---
SEQUENCE: I
UNIT/SUBUNIT: 13h
ROCK NAME: Harzburgite
CONTACT: Modal
TEXTURE: Granular
IGNEOUS SUMMARY: serpentinized harzburgite crosscutted by thin pyroxenitic dikes
ALTERATION: serpentinized 
VEINS: few black veins
STRUCTURE: </v>
      </c>
      <c r="Z230" s="9" t="str">
        <f t="shared" si="7"/>
        <v xml:space="preserve">---
SEQUENCE: I
UNIT/SUBUNIT: 13h
ROCK NAME: Harzburgite
CONTACT: Modal
TEXTURE: Granular
IGNEOUS SUMMARY: serpentinized harzburgite crosscutted by thin pyroxenitic dikes
ALTERATION: serpentinized 
VEINS: few black veins
STRUCTURE: </v>
      </c>
      <c r="AA230" s="9" t="s">
        <v>1534</v>
      </c>
    </row>
    <row r="231" spans="1:27" ht="66" customHeight="1" x14ac:dyDescent="0.55000000000000004">
      <c r="A231" s="3">
        <v>43336</v>
      </c>
      <c r="B231" s="3" t="s">
        <v>500</v>
      </c>
      <c r="D231" s="3" t="s">
        <v>501</v>
      </c>
      <c r="E231" s="30">
        <v>22</v>
      </c>
      <c r="F231" s="30">
        <v>1</v>
      </c>
      <c r="G231" s="31" t="s">
        <v>104</v>
      </c>
      <c r="H231" s="30">
        <v>0</v>
      </c>
      <c r="I231" s="30">
        <v>37</v>
      </c>
      <c r="J231" s="30" t="s">
        <v>184</v>
      </c>
      <c r="K231" s="32">
        <v>47.7</v>
      </c>
      <c r="L231" s="32">
        <v>48.07</v>
      </c>
      <c r="M231" s="33" t="s">
        <v>1229</v>
      </c>
      <c r="N231" s="30" t="s">
        <v>551</v>
      </c>
      <c r="O231" s="30" t="s">
        <v>32</v>
      </c>
      <c r="P231" s="30" t="s">
        <v>25</v>
      </c>
      <c r="Q231" s="30" t="s">
        <v>28</v>
      </c>
      <c r="R231" s="51" t="s">
        <v>812</v>
      </c>
      <c r="S231" s="35" t="s">
        <v>492</v>
      </c>
      <c r="T231" s="35" t="s">
        <v>481</v>
      </c>
      <c r="Y231" s="9" t="str">
        <f t="shared" si="6"/>
        <v xml:space="preserve">---
SEQUENCE: I
UNIT/SUBUNIT: 13h
ROCK NAME: Harzburgite
CONTACT: Continuous
TEXTURE: Granular
IGNEOUS SUMMARY: serpentinized harzburgite crosscutted by thin pyroxenitic dikes
ALTERATION: serpentinized 
VEINS: few black veins
STRUCTURE: </v>
      </c>
      <c r="Z231" s="9" t="str">
        <f t="shared" si="7"/>
        <v xml:space="preserve">---
SEQUENCE: I
UNIT/SUBUNIT: 13h
ROCK NAME: Harzburgite
CONTACT: Continuous
TEXTURE: Granular
IGNEOUS SUMMARY: serpentinized harzburgite crosscutted by thin pyroxenitic dikes
ALTERATION: serpentinized 
VEINS: few black veins
STRUCTURE: </v>
      </c>
      <c r="AA231" s="9" t="s">
        <v>1535</v>
      </c>
    </row>
    <row r="232" spans="1:27" ht="66" customHeight="1" x14ac:dyDescent="0.55000000000000004">
      <c r="A232" s="3">
        <v>43336</v>
      </c>
      <c r="B232" s="3" t="s">
        <v>500</v>
      </c>
      <c r="D232" s="3" t="s">
        <v>501</v>
      </c>
      <c r="E232" s="30">
        <v>22</v>
      </c>
      <c r="F232" s="30">
        <v>1</v>
      </c>
      <c r="G232" s="31" t="s">
        <v>104</v>
      </c>
      <c r="H232" s="30">
        <v>37</v>
      </c>
      <c r="I232" s="30">
        <v>40.5</v>
      </c>
      <c r="J232" s="30" t="s">
        <v>184</v>
      </c>
      <c r="K232" s="32">
        <v>48.07</v>
      </c>
      <c r="L232" s="32">
        <v>48.105000000000004</v>
      </c>
      <c r="M232" s="33" t="s">
        <v>1229</v>
      </c>
      <c r="N232" s="30" t="s">
        <v>76</v>
      </c>
      <c r="O232" s="30" t="s">
        <v>79</v>
      </c>
      <c r="P232" s="30" t="s">
        <v>69</v>
      </c>
      <c r="Q232" s="30" t="s">
        <v>28</v>
      </c>
      <c r="R232" s="51"/>
      <c r="S232" s="35"/>
      <c r="T232" s="35" t="s">
        <v>486</v>
      </c>
      <c r="Y232" s="9" t="str">
        <f t="shared" si="6"/>
        <v xml:space="preserve">---
SEQUENCE: I
UNIT/SUBUNIT: 14a
ROCK NAME: gabbro
CONTACT: intrusive
TEXTURE: Granular
IGNEOUS SUMMARY: 
ALTERATION: 
VEINS: white veins
STRUCTURE: </v>
      </c>
      <c r="Z232" s="9" t="str">
        <f t="shared" si="7"/>
        <v/>
      </c>
      <c r="AA232" s="9" t="s">
        <v>1536</v>
      </c>
    </row>
    <row r="233" spans="1:27" ht="66" customHeight="1" x14ac:dyDescent="0.55000000000000004">
      <c r="A233" s="3">
        <v>43336</v>
      </c>
      <c r="B233" s="3" t="s">
        <v>500</v>
      </c>
      <c r="D233" s="3" t="s">
        <v>501</v>
      </c>
      <c r="E233" s="30">
        <v>22</v>
      </c>
      <c r="F233" s="30">
        <v>1</v>
      </c>
      <c r="G233" s="31" t="s">
        <v>104</v>
      </c>
      <c r="H233" s="30">
        <v>40.5</v>
      </c>
      <c r="I233" s="30">
        <v>47</v>
      </c>
      <c r="J233" s="30" t="s">
        <v>184</v>
      </c>
      <c r="K233" s="32">
        <v>48.105000000000004</v>
      </c>
      <c r="L233" s="32">
        <v>48.17</v>
      </c>
      <c r="M233" s="33" t="s">
        <v>1229</v>
      </c>
      <c r="N233" s="30" t="s">
        <v>76</v>
      </c>
      <c r="O233" s="30" t="s">
        <v>32</v>
      </c>
      <c r="P233" s="30" t="s">
        <v>69</v>
      </c>
      <c r="Q233" s="30" t="s">
        <v>28</v>
      </c>
      <c r="R233" s="51" t="s">
        <v>813</v>
      </c>
      <c r="S233" s="35" t="s">
        <v>492</v>
      </c>
      <c r="T233" s="35"/>
      <c r="Y233" s="9" t="str">
        <f t="shared" si="6"/>
        <v xml:space="preserve">---
SEQUENCE: I
UNIT/SUBUNIT: 14a
ROCK NAME: Harzburgite
CONTACT: intrusive
TEXTURE: Granular
IGNEOUS SUMMARY: serpentinized harzburgite crosscutted by gabbroic dikes
ALTERATION: serpentinized 
VEINS: 
STRUCTURE: </v>
      </c>
      <c r="Z233" s="9" t="str">
        <f t="shared" si="7"/>
        <v xml:space="preserve">---
SEQUENCE: I
UNIT/SUBUNIT: 14a
ROCK NAME: Harzburgite
CONTACT: intrusive
TEXTURE: Granular
IGNEOUS SUMMARY: serpentinized harzburgite crosscutted by gabbroic dikes
ALTERATION: serpentinized 
VEINS: 
STRUCTURE: </v>
      </c>
      <c r="AA233" s="9" t="s">
        <v>1393</v>
      </c>
    </row>
    <row r="234" spans="1:27" ht="66" customHeight="1" x14ac:dyDescent="0.55000000000000004">
      <c r="A234" s="3">
        <v>43336</v>
      </c>
      <c r="B234" s="3" t="s">
        <v>500</v>
      </c>
      <c r="D234" s="3" t="s">
        <v>501</v>
      </c>
      <c r="E234" s="30">
        <v>22</v>
      </c>
      <c r="F234" s="30">
        <v>1</v>
      </c>
      <c r="G234" s="31" t="s">
        <v>104</v>
      </c>
      <c r="H234" s="30">
        <v>47</v>
      </c>
      <c r="I234" s="30">
        <v>51</v>
      </c>
      <c r="J234" s="30" t="s">
        <v>184</v>
      </c>
      <c r="K234" s="32">
        <v>48.17</v>
      </c>
      <c r="L234" s="32">
        <v>48.21</v>
      </c>
      <c r="M234" s="33" t="s">
        <v>1229</v>
      </c>
      <c r="N234" s="30" t="s">
        <v>76</v>
      </c>
      <c r="O234" s="30" t="s">
        <v>30</v>
      </c>
      <c r="P234" s="30" t="s">
        <v>69</v>
      </c>
      <c r="Q234" s="30" t="s">
        <v>28</v>
      </c>
      <c r="R234" s="51"/>
      <c r="S234" s="35"/>
      <c r="T234" s="35"/>
      <c r="Y234" s="9" t="str">
        <f t="shared" si="6"/>
        <v xml:space="preserve">---
SEQUENCE: I
UNIT/SUBUNIT: 14a
ROCK NAME: Olivine gabbro
CONTACT: intrusive
TEXTURE: Granular
IGNEOUS SUMMARY: 
ALTERATION: 
VEINS: 
STRUCTURE: </v>
      </c>
      <c r="Z234" s="9" t="str">
        <f t="shared" si="7"/>
        <v/>
      </c>
      <c r="AA234" s="9" t="s">
        <v>1393</v>
      </c>
    </row>
    <row r="235" spans="1:27" ht="66" customHeight="1" x14ac:dyDescent="0.55000000000000004">
      <c r="A235" s="3">
        <v>43336</v>
      </c>
      <c r="B235" s="3" t="s">
        <v>500</v>
      </c>
      <c r="D235" s="3" t="s">
        <v>501</v>
      </c>
      <c r="E235" s="30">
        <v>22</v>
      </c>
      <c r="F235" s="30">
        <v>1</v>
      </c>
      <c r="G235" s="31" t="s">
        <v>104</v>
      </c>
      <c r="H235" s="30">
        <v>51</v>
      </c>
      <c r="I235" s="30">
        <v>54.5</v>
      </c>
      <c r="J235" s="30" t="s">
        <v>184</v>
      </c>
      <c r="K235" s="32">
        <v>48.21</v>
      </c>
      <c r="L235" s="32">
        <v>48.245000000000005</v>
      </c>
      <c r="M235" s="33" t="s">
        <v>1229</v>
      </c>
      <c r="N235" s="30" t="s">
        <v>76</v>
      </c>
      <c r="O235" s="30" t="s">
        <v>32</v>
      </c>
      <c r="P235" s="30" t="s">
        <v>69</v>
      </c>
      <c r="Q235" s="30" t="s">
        <v>28</v>
      </c>
      <c r="R235" s="51"/>
      <c r="S235" s="35"/>
      <c r="T235" s="35"/>
      <c r="Y235" s="9" t="str">
        <f t="shared" si="6"/>
        <v xml:space="preserve">---
SEQUENCE: I
UNIT/SUBUNIT: 14a
ROCK NAME: Harzburgite
CONTACT: intrusive
TEXTURE: Granular
IGNEOUS SUMMARY: 
ALTERATION: 
VEINS: 
STRUCTURE: </v>
      </c>
      <c r="Z235" s="9" t="str">
        <f t="shared" si="7"/>
        <v/>
      </c>
      <c r="AA235" s="9" t="s">
        <v>1393</v>
      </c>
    </row>
    <row r="236" spans="1:27" ht="66" customHeight="1" x14ac:dyDescent="0.55000000000000004">
      <c r="A236" s="3">
        <v>43336</v>
      </c>
      <c r="B236" s="3" t="s">
        <v>500</v>
      </c>
      <c r="D236" s="3" t="s">
        <v>501</v>
      </c>
      <c r="E236" s="30">
        <v>22</v>
      </c>
      <c r="F236" s="30">
        <v>2</v>
      </c>
      <c r="G236" s="31" t="s">
        <v>105</v>
      </c>
      <c r="H236" s="30">
        <v>0</v>
      </c>
      <c r="I236" s="30">
        <v>57</v>
      </c>
      <c r="J236" s="30" t="s">
        <v>184</v>
      </c>
      <c r="K236" s="32">
        <v>48.244999999999997</v>
      </c>
      <c r="L236" s="32">
        <v>48.814999999999998</v>
      </c>
      <c r="M236" s="33" t="s">
        <v>1229</v>
      </c>
      <c r="N236" s="30" t="s">
        <v>76</v>
      </c>
      <c r="O236" s="30" t="s">
        <v>32</v>
      </c>
      <c r="P236" s="30" t="s">
        <v>25</v>
      </c>
      <c r="Q236" s="30" t="s">
        <v>28</v>
      </c>
      <c r="R236" s="51" t="s">
        <v>813</v>
      </c>
      <c r="S236" s="35" t="s">
        <v>492</v>
      </c>
      <c r="T236" s="35" t="s">
        <v>486</v>
      </c>
      <c r="Y236" s="9" t="str">
        <f t="shared" si="6"/>
        <v xml:space="preserve">---
SEQUENCE: I
UNIT/SUBUNIT: 14a
ROCK NAME: Harzburgite
CONTACT: Continuous
TEXTURE: Granular
IGNEOUS SUMMARY: serpentinized harzburgite crosscutted by gabbroic dikes
ALTERATION: serpentinized 
VEINS: white veins
STRUCTURE: </v>
      </c>
      <c r="Z236" s="9" t="str">
        <f t="shared" si="7"/>
        <v xml:space="preserve">---
SEQUENCE: I
UNIT/SUBUNIT: 14a
ROCK NAME: Harzburgite
CONTACT: Continuous
TEXTURE: Granular
IGNEOUS SUMMARY: serpentinized harzburgite crosscutted by gabbroic dikes
ALTERATION: serpentinized 
VEINS: white veins
STRUCTURE: </v>
      </c>
      <c r="AA236" s="9" t="s">
        <v>1537</v>
      </c>
    </row>
    <row r="237" spans="1:27" ht="66" customHeight="1" x14ac:dyDescent="0.55000000000000004">
      <c r="A237" s="3">
        <v>43336</v>
      </c>
      <c r="B237" s="3" t="s">
        <v>500</v>
      </c>
      <c r="D237" s="3" t="s">
        <v>501</v>
      </c>
      <c r="E237" s="30">
        <v>22</v>
      </c>
      <c r="F237" s="30">
        <v>2</v>
      </c>
      <c r="G237" s="31" t="s">
        <v>105</v>
      </c>
      <c r="H237" s="30">
        <v>57</v>
      </c>
      <c r="I237" s="30">
        <v>70.5</v>
      </c>
      <c r="J237" s="30" t="s">
        <v>184</v>
      </c>
      <c r="K237" s="32">
        <v>48.814999999999998</v>
      </c>
      <c r="L237" s="32">
        <v>48.949999999999996</v>
      </c>
      <c r="M237" s="33" t="s">
        <v>1229</v>
      </c>
      <c r="N237" s="30" t="s">
        <v>77</v>
      </c>
      <c r="O237" s="30" t="s">
        <v>30</v>
      </c>
      <c r="P237" s="30" t="s">
        <v>69</v>
      </c>
      <c r="Q237" s="30" t="s">
        <v>28</v>
      </c>
      <c r="R237" s="51" t="s">
        <v>814</v>
      </c>
      <c r="S237" s="35"/>
      <c r="T237" s="35"/>
      <c r="Y237" s="9" t="str">
        <f t="shared" si="6"/>
        <v xml:space="preserve">---
SEQUENCE: I
UNIT/SUBUNIT: 14b
ROCK NAME: Olivine gabbro
CONTACT: intrusive
TEXTURE: Granular
IGNEOUS SUMMARY: olivine gabbro dike crosscut by green veins
ALTERATION: 
VEINS: 
STRUCTURE: </v>
      </c>
      <c r="Z237" s="9" t="str">
        <f t="shared" si="7"/>
        <v xml:space="preserve">---
SEQUENCE: I
UNIT/SUBUNIT: 14b
ROCK NAME: Olivine gabbro
CONTACT: intrusive
TEXTURE: Granular
IGNEOUS SUMMARY: olivine gabbro dike crosscut by green veins
ALTERATION: 
VEINS: 
STRUCTURE: </v>
      </c>
      <c r="AA237" s="9" t="s">
        <v>1538</v>
      </c>
    </row>
    <row r="238" spans="1:27" ht="66" customHeight="1" x14ac:dyDescent="0.55000000000000004">
      <c r="A238" s="3">
        <v>43336</v>
      </c>
      <c r="B238" s="3" t="s">
        <v>500</v>
      </c>
      <c r="D238" s="3" t="s">
        <v>501</v>
      </c>
      <c r="E238" s="30">
        <v>22</v>
      </c>
      <c r="F238" s="30">
        <v>2</v>
      </c>
      <c r="G238" s="31" t="s">
        <v>105</v>
      </c>
      <c r="H238" s="30">
        <v>70.5</v>
      </c>
      <c r="I238" s="30">
        <v>94.5</v>
      </c>
      <c r="J238" s="30" t="s">
        <v>184</v>
      </c>
      <c r="K238" s="32">
        <v>48.949999999999996</v>
      </c>
      <c r="L238" s="32">
        <v>49.19</v>
      </c>
      <c r="M238" s="33" t="s">
        <v>1229</v>
      </c>
      <c r="N238" s="30" t="s">
        <v>552</v>
      </c>
      <c r="O238" s="30" t="s">
        <v>32</v>
      </c>
      <c r="P238" s="30" t="s">
        <v>27</v>
      </c>
      <c r="Q238" s="30" t="s">
        <v>28</v>
      </c>
      <c r="R238" s="51" t="s">
        <v>472</v>
      </c>
      <c r="S238" s="35" t="s">
        <v>492</v>
      </c>
      <c r="T238" s="35" t="s">
        <v>815</v>
      </c>
      <c r="Y238" s="9" t="str">
        <f t="shared" si="6"/>
        <v xml:space="preserve">---
SEQUENCE: I
UNIT/SUBUNIT: 14c
ROCK NAME: Harzburgite
CONTACT: Intrusive
TEXTURE: Granular
IGNEOUS SUMMARY: serpentinized harzburgite
ALTERATION: serpentinized 
VEINS: black, green thin white veins
STRUCTURE: </v>
      </c>
      <c r="Z238" s="9" t="str">
        <f t="shared" si="7"/>
        <v xml:space="preserve">---
SEQUENCE: I
UNIT/SUBUNIT: 14c
ROCK NAME: Harzburgite
CONTACT: Intrusive
TEXTURE: Granular
IGNEOUS SUMMARY: serpentinized harzburgite
ALTERATION: serpentinized 
VEINS: black, green thin white veins
STRUCTURE: </v>
      </c>
      <c r="AA238" s="9" t="s">
        <v>1539</v>
      </c>
    </row>
    <row r="239" spans="1:27" ht="66" customHeight="1" x14ac:dyDescent="0.55000000000000004">
      <c r="A239" s="3">
        <v>43336</v>
      </c>
      <c r="B239" s="3" t="s">
        <v>500</v>
      </c>
      <c r="D239" s="3" t="s">
        <v>501</v>
      </c>
      <c r="E239" s="30">
        <v>22</v>
      </c>
      <c r="F239" s="30">
        <v>3</v>
      </c>
      <c r="G239" s="31" t="s">
        <v>106</v>
      </c>
      <c r="H239" s="30">
        <v>0</v>
      </c>
      <c r="I239" s="30">
        <v>16</v>
      </c>
      <c r="J239" s="30" t="s">
        <v>184</v>
      </c>
      <c r="K239" s="32">
        <v>49.19</v>
      </c>
      <c r="L239" s="32">
        <v>49.349999999999994</v>
      </c>
      <c r="M239" s="33" t="s">
        <v>1229</v>
      </c>
      <c r="N239" s="30" t="s">
        <v>552</v>
      </c>
      <c r="O239" s="30" t="s">
        <v>32</v>
      </c>
      <c r="P239" s="30" t="s">
        <v>25</v>
      </c>
      <c r="Q239" s="30" t="s">
        <v>28</v>
      </c>
      <c r="R239" s="51" t="s">
        <v>472</v>
      </c>
      <c r="S239" s="35" t="s">
        <v>492</v>
      </c>
      <c r="T239" s="35" t="s">
        <v>815</v>
      </c>
      <c r="Y239" s="9" t="str">
        <f t="shared" si="6"/>
        <v xml:space="preserve">---
SEQUENCE: I
UNIT/SUBUNIT: 14c
ROCK NAME: Harzburgite
CONTACT: Continuous
TEXTURE: Granular
IGNEOUS SUMMARY: serpentinized harzburgite
ALTERATION: serpentinized 
VEINS: black, green thin white veins
STRUCTURE: </v>
      </c>
      <c r="Z239" s="9" t="str">
        <f t="shared" si="7"/>
        <v xml:space="preserve">---
SEQUENCE: I
UNIT/SUBUNIT: 14c
ROCK NAME: Harzburgite
CONTACT: Continuous
TEXTURE: Granular
IGNEOUS SUMMARY: serpentinized harzburgite
ALTERATION: serpentinized 
VEINS: black, green thin white veins
STRUCTURE: </v>
      </c>
      <c r="AA239" s="9" t="s">
        <v>1540</v>
      </c>
    </row>
    <row r="240" spans="1:27" ht="66" customHeight="1" x14ac:dyDescent="0.55000000000000004">
      <c r="A240" s="3">
        <v>43336</v>
      </c>
      <c r="B240" s="3" t="s">
        <v>500</v>
      </c>
      <c r="D240" s="3" t="s">
        <v>501</v>
      </c>
      <c r="E240" s="30">
        <v>22</v>
      </c>
      <c r="F240" s="30">
        <v>3</v>
      </c>
      <c r="G240" s="31" t="s">
        <v>106</v>
      </c>
      <c r="H240" s="30">
        <v>16</v>
      </c>
      <c r="I240" s="30">
        <v>44</v>
      </c>
      <c r="J240" s="30" t="s">
        <v>184</v>
      </c>
      <c r="K240" s="32">
        <v>49.349999999999994</v>
      </c>
      <c r="L240" s="32">
        <v>49.629999999999995</v>
      </c>
      <c r="M240" s="33" t="s">
        <v>1229</v>
      </c>
      <c r="N240" s="30" t="s">
        <v>553</v>
      </c>
      <c r="O240" s="30" t="s">
        <v>30</v>
      </c>
      <c r="P240" s="30" t="s">
        <v>69</v>
      </c>
      <c r="Q240" s="30" t="s">
        <v>28</v>
      </c>
      <c r="R240" s="51" t="s">
        <v>814</v>
      </c>
      <c r="S240" s="35"/>
      <c r="T240" s="35" t="s">
        <v>475</v>
      </c>
      <c r="Y240" s="9" t="str">
        <f t="shared" si="6"/>
        <v xml:space="preserve">---
SEQUENCE: I
UNIT/SUBUNIT: 14d
ROCK NAME: Olivine gabbro
CONTACT: intrusive
TEXTURE: Granular
IGNEOUS SUMMARY: olivine gabbro dike crosscut by green veins
ALTERATION: 
VEINS: green, white veins
STRUCTURE: </v>
      </c>
      <c r="Z240" s="9" t="str">
        <f t="shared" si="7"/>
        <v xml:space="preserve">---
SEQUENCE: I
UNIT/SUBUNIT: 14d
ROCK NAME: Olivine gabbro
CONTACT: intrusive
TEXTURE: Granular
IGNEOUS SUMMARY: olivine gabbro dike crosscut by green veins
ALTERATION: 
VEINS: green, white veins
STRUCTURE: </v>
      </c>
      <c r="AA240" s="9" t="s">
        <v>1541</v>
      </c>
    </row>
    <row r="241" spans="1:27" ht="66" customHeight="1" x14ac:dyDescent="0.55000000000000004">
      <c r="A241" s="3">
        <v>43336</v>
      </c>
      <c r="B241" s="3" t="s">
        <v>500</v>
      </c>
      <c r="D241" s="3" t="s">
        <v>501</v>
      </c>
      <c r="E241" s="30">
        <v>22</v>
      </c>
      <c r="F241" s="30">
        <v>3</v>
      </c>
      <c r="G241" s="31" t="s">
        <v>106</v>
      </c>
      <c r="H241" s="30">
        <v>44</v>
      </c>
      <c r="I241" s="30">
        <v>66.5</v>
      </c>
      <c r="J241" s="30" t="s">
        <v>184</v>
      </c>
      <c r="K241" s="32">
        <v>49.629999999999995</v>
      </c>
      <c r="L241" s="32">
        <v>49.854999999999997</v>
      </c>
      <c r="M241" s="33" t="s">
        <v>1229</v>
      </c>
      <c r="N241" s="30" t="s">
        <v>554</v>
      </c>
      <c r="O241" s="30" t="s">
        <v>23</v>
      </c>
      <c r="P241" s="30" t="s">
        <v>27</v>
      </c>
      <c r="Q241" s="30"/>
      <c r="R241" s="51" t="s">
        <v>673</v>
      </c>
      <c r="S241" s="35" t="s">
        <v>492</v>
      </c>
      <c r="T241" s="35" t="s">
        <v>162</v>
      </c>
      <c r="Y241" s="9" t="str">
        <f t="shared" si="6"/>
        <v xml:space="preserve">---
SEQUENCE: I
UNIT/SUBUNIT: 14e
ROCK NAME: Dunite
CONTACT: Intrusive
TEXTURE: 
IGNEOUS SUMMARY: serpentinized dunite
ALTERATION: serpentinized 
VEINS: thin white veins
STRUCTURE: </v>
      </c>
      <c r="Z241" s="9" t="str">
        <f t="shared" si="7"/>
        <v xml:space="preserve">---
SEQUENCE: I
UNIT/SUBUNIT: 14e
ROCK NAME: Dunite
CONTACT: Intrusive
TEXTURE: 
IGNEOUS SUMMARY: serpentinized dunite
ALTERATION: serpentinized 
VEINS: thin white veins
STRUCTURE: </v>
      </c>
      <c r="AA241" s="9" t="s">
        <v>1542</v>
      </c>
    </row>
    <row r="242" spans="1:27" ht="66" customHeight="1" x14ac:dyDescent="0.55000000000000004">
      <c r="A242" s="3">
        <v>43336</v>
      </c>
      <c r="B242" s="3" t="s">
        <v>500</v>
      </c>
      <c r="D242" s="3" t="s">
        <v>501</v>
      </c>
      <c r="E242" s="30">
        <v>22</v>
      </c>
      <c r="F242" s="30">
        <v>4</v>
      </c>
      <c r="G242" s="31" t="s">
        <v>555</v>
      </c>
      <c r="H242" s="30">
        <v>0</v>
      </c>
      <c r="I242" s="30">
        <v>10</v>
      </c>
      <c r="J242" s="30" t="s">
        <v>184</v>
      </c>
      <c r="K242" s="32">
        <v>49.854999999999997</v>
      </c>
      <c r="L242" s="32">
        <v>49.954999999999998</v>
      </c>
      <c r="M242" s="33" t="s">
        <v>1229</v>
      </c>
      <c r="N242" s="30" t="s">
        <v>554</v>
      </c>
      <c r="O242" s="30" t="s">
        <v>23</v>
      </c>
      <c r="P242" s="30" t="s">
        <v>25</v>
      </c>
      <c r="Q242" s="30"/>
      <c r="R242" s="51" t="s">
        <v>673</v>
      </c>
      <c r="S242" s="35" t="s">
        <v>492</v>
      </c>
      <c r="T242" s="35" t="s">
        <v>162</v>
      </c>
      <c r="Y242" s="9" t="str">
        <f t="shared" si="6"/>
        <v xml:space="preserve">---
SEQUENCE: I
UNIT/SUBUNIT: 14e
ROCK NAME: Dunite
CONTACT: Continuous
TEXTURE: 
IGNEOUS SUMMARY: serpentinized dunite
ALTERATION: serpentinized 
VEINS: thin white veins
STRUCTURE: </v>
      </c>
      <c r="Z242" s="9" t="str">
        <f t="shared" si="7"/>
        <v xml:space="preserve">---
SEQUENCE: I
UNIT/SUBUNIT: 14e
ROCK NAME: Dunite
CONTACT: Continuous
TEXTURE: 
IGNEOUS SUMMARY: serpentinized dunite
ALTERATION: serpentinized 
VEINS: thin white veins
STRUCTURE: </v>
      </c>
      <c r="AA242" s="9" t="s">
        <v>1543</v>
      </c>
    </row>
    <row r="243" spans="1:27" ht="66" customHeight="1" x14ac:dyDescent="0.55000000000000004">
      <c r="A243" s="3">
        <v>43336</v>
      </c>
      <c r="B243" s="3" t="s">
        <v>500</v>
      </c>
      <c r="D243" s="3" t="s">
        <v>501</v>
      </c>
      <c r="E243" s="30">
        <v>22</v>
      </c>
      <c r="F243" s="30">
        <v>4</v>
      </c>
      <c r="G243" s="31" t="s">
        <v>555</v>
      </c>
      <c r="H243" s="30">
        <v>10</v>
      </c>
      <c r="I243" s="30">
        <v>31</v>
      </c>
      <c r="J243" s="30" t="s">
        <v>184</v>
      </c>
      <c r="K243" s="32">
        <v>49.954999999999998</v>
      </c>
      <c r="L243" s="32">
        <v>50.164999999999999</v>
      </c>
      <c r="M243" s="33" t="s">
        <v>1229</v>
      </c>
      <c r="N243" s="30" t="s">
        <v>556</v>
      </c>
      <c r="O243" s="30" t="s">
        <v>30</v>
      </c>
      <c r="P243" s="30" t="s">
        <v>69</v>
      </c>
      <c r="Q243" s="30" t="s">
        <v>28</v>
      </c>
      <c r="R243" s="51" t="s">
        <v>816</v>
      </c>
      <c r="S243" s="35"/>
      <c r="T243" s="35" t="s">
        <v>817</v>
      </c>
      <c r="Y243" s="9" t="str">
        <f t="shared" si="6"/>
        <v xml:space="preserve">---
SEQUENCE: I
UNIT/SUBUNIT: 14f
ROCK NAME: Olivine gabbro
CONTACT: intrusive
TEXTURE: Granular
IGNEOUS SUMMARY: offset olivine gabbro dike 
ALTERATION: 
VEINS: green  veins
STRUCTURE: </v>
      </c>
      <c r="Z243" s="9" t="str">
        <f t="shared" si="7"/>
        <v xml:space="preserve">---
SEQUENCE: I
UNIT/SUBUNIT: 14f
ROCK NAME: Olivine gabbro
CONTACT: intrusive
TEXTURE: Granular
IGNEOUS SUMMARY: offset olivine gabbro dike 
ALTERATION: 
VEINS: green  veins
STRUCTURE: </v>
      </c>
      <c r="AA243" s="9" t="s">
        <v>1544</v>
      </c>
    </row>
    <row r="244" spans="1:27" ht="66" customHeight="1" x14ac:dyDescent="0.55000000000000004">
      <c r="A244" s="3">
        <v>43336</v>
      </c>
      <c r="B244" s="3" t="s">
        <v>500</v>
      </c>
      <c r="D244" s="3" t="s">
        <v>501</v>
      </c>
      <c r="E244" s="30">
        <v>22</v>
      </c>
      <c r="F244" s="30">
        <v>4</v>
      </c>
      <c r="G244" s="31" t="s">
        <v>555</v>
      </c>
      <c r="H244" s="30">
        <v>31</v>
      </c>
      <c r="I244" s="30">
        <v>36</v>
      </c>
      <c r="J244" s="30" t="s">
        <v>184</v>
      </c>
      <c r="K244" s="32">
        <v>50.164999999999999</v>
      </c>
      <c r="L244" s="32">
        <v>50.214999999999996</v>
      </c>
      <c r="M244" s="33" t="s">
        <v>1229</v>
      </c>
      <c r="N244" s="30" t="s">
        <v>557</v>
      </c>
      <c r="O244" s="30" t="s">
        <v>32</v>
      </c>
      <c r="P244" s="30" t="s">
        <v>27</v>
      </c>
      <c r="Q244" s="30" t="s">
        <v>28</v>
      </c>
      <c r="R244" s="51" t="s">
        <v>2279</v>
      </c>
      <c r="S244" s="35" t="s">
        <v>821</v>
      </c>
      <c r="T244" s="35" t="s">
        <v>490</v>
      </c>
      <c r="Y244" s="9" t="str">
        <f>"---"&amp;CHAR(10)&amp;$M$4&amp;M244&amp;CHAR(10)&amp;$N$4&amp;N244&amp;CHAR(10)&amp;$O$4&amp;O244&amp;CHAR(10)&amp;$P$4&amp;P244&amp;CHAR(10)&amp;$Q$4&amp;Q244&amp;CHAR(10)&amp;$R$4&amp;R244&amp;CHAR(10)&amp;$S$4&amp;S244&amp;CHAR(10)&amp;$T$4&amp;T244&amp;CHAR(10)&amp;$U$4&amp;U244&amp;V244&amp;W244&amp;X244</f>
        <v xml:space="preserve">---
SEQUENCE: I
UNIT/SUBUNIT: 14g
ROCK NAME: Harzburgite
CONTACT: Intrusive
TEXTURE: Granular
IGNEOUS SUMMARY: serpentinized harzburgite crosscut by offset gabbroic dikes
ALTERATION: prenhitized, serpentinized
VEINS: black, green, white veins
STRUCTURE: </v>
      </c>
      <c r="Z244" s="9" t="str">
        <f>IF(COUNTA(R244),Y244,"")</f>
        <v xml:space="preserve">---
SEQUENCE: I
UNIT/SUBUNIT: 14g
ROCK NAME: Harzburgite
CONTACT: Intrusive
TEXTURE: Granular
IGNEOUS SUMMARY: serpentinized harzburgite crosscut by offset gabbroic dikes
ALTERATION: prenhitized, serpentinized
VEINS: black, green, white veins
STRUCTURE: </v>
      </c>
      <c r="AA244" s="9" t="s">
        <v>1545</v>
      </c>
    </row>
    <row r="245" spans="1:27" ht="66" customHeight="1" x14ac:dyDescent="0.55000000000000004">
      <c r="A245" s="3">
        <v>43336</v>
      </c>
      <c r="B245" s="3" t="s">
        <v>500</v>
      </c>
      <c r="D245" s="3" t="s">
        <v>501</v>
      </c>
      <c r="E245" s="30">
        <v>22</v>
      </c>
      <c r="F245" s="30">
        <v>4</v>
      </c>
      <c r="G245" s="31" t="s">
        <v>555</v>
      </c>
      <c r="H245" s="30">
        <v>36</v>
      </c>
      <c r="I245" s="30">
        <v>42</v>
      </c>
      <c r="J245" s="30" t="s">
        <v>184</v>
      </c>
      <c r="K245" s="32">
        <v>50.214999999999996</v>
      </c>
      <c r="L245" s="32">
        <v>50.274999999999999</v>
      </c>
      <c r="M245" s="33" t="s">
        <v>1229</v>
      </c>
      <c r="N245" s="30" t="s">
        <v>557</v>
      </c>
      <c r="O245" s="30" t="s">
        <v>30</v>
      </c>
      <c r="P245" s="30" t="s">
        <v>69</v>
      </c>
      <c r="Q245" s="30" t="s">
        <v>28</v>
      </c>
      <c r="S245" s="35"/>
      <c r="T245" s="35"/>
      <c r="Y245" s="9" t="e">
        <f>"---"&amp;CHAR(10)&amp;$M$4&amp;M245&amp;CHAR(10)&amp;$N$4&amp;N245&amp;CHAR(10)&amp;$O$4&amp;O245&amp;CHAR(10)&amp;$P$4&amp;P245&amp;CHAR(10)&amp;$Q$4&amp;Q245&amp;CHAR(10)&amp;$R$4&amp;#REF!&amp;CHAR(10)&amp;$S$4&amp;S245&amp;CHAR(10)&amp;$T$4&amp;T245&amp;CHAR(10)&amp;$U$4&amp;U245&amp;V245&amp;W245&amp;X245</f>
        <v>#REF!</v>
      </c>
      <c r="Z245" s="9" t="e">
        <f>IF(COUNTA(#REF!),Y245,"")</f>
        <v>#REF!</v>
      </c>
      <c r="AA245" s="9" t="s">
        <v>1393</v>
      </c>
    </row>
    <row r="246" spans="1:27" ht="66" customHeight="1" x14ac:dyDescent="0.55000000000000004">
      <c r="A246" s="3">
        <v>43336</v>
      </c>
      <c r="B246" s="3" t="s">
        <v>500</v>
      </c>
      <c r="D246" s="3" t="s">
        <v>501</v>
      </c>
      <c r="E246" s="30">
        <v>22</v>
      </c>
      <c r="F246" s="30">
        <v>4</v>
      </c>
      <c r="G246" s="31" t="s">
        <v>555</v>
      </c>
      <c r="H246" s="30">
        <v>42</v>
      </c>
      <c r="I246" s="30">
        <v>80</v>
      </c>
      <c r="J246" s="30" t="s">
        <v>184</v>
      </c>
      <c r="K246" s="32">
        <v>50.274999999999999</v>
      </c>
      <c r="L246" s="32">
        <v>50.654999999999994</v>
      </c>
      <c r="M246" s="33" t="s">
        <v>1229</v>
      </c>
      <c r="N246" s="30" t="s">
        <v>557</v>
      </c>
      <c r="O246" s="30" t="s">
        <v>32</v>
      </c>
      <c r="P246" s="30" t="s">
        <v>27</v>
      </c>
      <c r="Q246" s="30" t="s">
        <v>28</v>
      </c>
      <c r="R246" s="51"/>
      <c r="S246" s="35"/>
      <c r="T246" s="35"/>
      <c r="Y246" s="9" t="str">
        <f t="shared" si="6"/>
        <v xml:space="preserve">---
SEQUENCE: I
UNIT/SUBUNIT: 14g
ROCK NAME: Harzburgite
CONTACT: Intrusive
TEXTURE: Granular
IGNEOUS SUMMARY: 
ALTERATION: 
VEINS: 
STRUCTURE: </v>
      </c>
      <c r="Z246" s="9" t="str">
        <f t="shared" si="7"/>
        <v/>
      </c>
      <c r="AA246" s="9" t="s">
        <v>1393</v>
      </c>
    </row>
    <row r="247" spans="1:27" ht="66" customHeight="1" x14ac:dyDescent="0.55000000000000004">
      <c r="A247" s="3">
        <v>43336</v>
      </c>
      <c r="B247" s="3" t="s">
        <v>500</v>
      </c>
      <c r="D247" s="3" t="s">
        <v>501</v>
      </c>
      <c r="E247" s="30">
        <v>22</v>
      </c>
      <c r="F247" s="30">
        <v>4</v>
      </c>
      <c r="G247" s="31" t="s">
        <v>555</v>
      </c>
      <c r="H247" s="30">
        <v>80</v>
      </c>
      <c r="I247" s="30">
        <v>91</v>
      </c>
      <c r="J247" s="30" t="s">
        <v>184</v>
      </c>
      <c r="K247" s="32">
        <v>50.654999999999994</v>
      </c>
      <c r="L247" s="32">
        <v>50.764999999999993</v>
      </c>
      <c r="M247" s="33" t="s">
        <v>1229</v>
      </c>
      <c r="N247" s="30" t="s">
        <v>557</v>
      </c>
      <c r="O247" s="30" t="s">
        <v>30</v>
      </c>
      <c r="P247" s="30" t="s">
        <v>69</v>
      </c>
      <c r="Q247" s="30" t="s">
        <v>28</v>
      </c>
      <c r="R247" s="51"/>
      <c r="S247" s="35"/>
      <c r="T247" s="35" t="s">
        <v>818</v>
      </c>
      <c r="Y247" s="9" t="str">
        <f t="shared" si="6"/>
        <v xml:space="preserve">---
SEQUENCE: I
UNIT/SUBUNIT: 14g
ROCK NAME: Olivine gabbro
CONTACT: intrusive
TEXTURE: Granular
IGNEOUS SUMMARY: 
ALTERATION: 
VEINS: gray veins, black veins
STRUCTURE: </v>
      </c>
      <c r="Z247" s="9" t="str">
        <f t="shared" si="7"/>
        <v/>
      </c>
      <c r="AA247" s="9" t="s">
        <v>1393</v>
      </c>
    </row>
    <row r="248" spans="1:27" ht="66" customHeight="1" x14ac:dyDescent="0.55000000000000004">
      <c r="A248" s="3">
        <v>43336</v>
      </c>
      <c r="B248" s="3" t="s">
        <v>500</v>
      </c>
      <c r="D248" s="3" t="s">
        <v>501</v>
      </c>
      <c r="E248" s="30">
        <v>23</v>
      </c>
      <c r="F248" s="30">
        <v>1</v>
      </c>
      <c r="G248" s="31" t="s">
        <v>107</v>
      </c>
      <c r="H248" s="30">
        <v>0</v>
      </c>
      <c r="I248" s="30">
        <v>18.5</v>
      </c>
      <c r="J248" s="30" t="s">
        <v>184</v>
      </c>
      <c r="K248" s="32">
        <v>50.7</v>
      </c>
      <c r="L248" s="32">
        <v>50.885000000000005</v>
      </c>
      <c r="M248" s="33" t="s">
        <v>1229</v>
      </c>
      <c r="N248" s="30" t="s">
        <v>557</v>
      </c>
      <c r="O248" s="30" t="s">
        <v>32</v>
      </c>
      <c r="P248" s="30" t="s">
        <v>25</v>
      </c>
      <c r="Q248" s="30"/>
      <c r="R248" s="51" t="s">
        <v>2279</v>
      </c>
      <c r="S248" s="35" t="s">
        <v>821</v>
      </c>
      <c r="T248" s="35" t="s">
        <v>490</v>
      </c>
      <c r="Y248" s="9" t="str">
        <f t="shared" si="6"/>
        <v xml:space="preserve">---
SEQUENCE: I
UNIT/SUBUNIT: 14g
ROCK NAME: Harzburgite
CONTACT: Continuous
TEXTURE: 
IGNEOUS SUMMARY: serpentinized harzburgite crosscut by offset gabbroic dikes
ALTERATION: prenhitized, serpentinized
VEINS: black, green, white veins
STRUCTURE: </v>
      </c>
      <c r="Z248" s="9" t="str">
        <f t="shared" si="7"/>
        <v xml:space="preserve">---
SEQUENCE: I
UNIT/SUBUNIT: 14g
ROCK NAME: Harzburgite
CONTACT: Continuous
TEXTURE: 
IGNEOUS SUMMARY: serpentinized harzburgite crosscut by offset gabbroic dikes
ALTERATION: prenhitized, serpentinized
VEINS: black, green, white veins
STRUCTURE: </v>
      </c>
      <c r="AA248" s="9" t="s">
        <v>1393</v>
      </c>
    </row>
    <row r="249" spans="1:27" ht="66" customHeight="1" x14ac:dyDescent="0.55000000000000004">
      <c r="A249" s="3">
        <v>43336</v>
      </c>
      <c r="B249" s="3" t="s">
        <v>500</v>
      </c>
      <c r="D249" s="3" t="s">
        <v>501</v>
      </c>
      <c r="E249" s="30">
        <v>23</v>
      </c>
      <c r="F249" s="30">
        <v>1</v>
      </c>
      <c r="G249" s="31" t="s">
        <v>107</v>
      </c>
      <c r="H249" s="30">
        <v>18.5</v>
      </c>
      <c r="I249" s="30">
        <v>20</v>
      </c>
      <c r="J249" s="30" t="s">
        <v>184</v>
      </c>
      <c r="K249" s="32">
        <v>50.885000000000005</v>
      </c>
      <c r="L249" s="32">
        <v>50.900000000000006</v>
      </c>
      <c r="M249" s="33" t="s">
        <v>1229</v>
      </c>
      <c r="N249" s="30" t="s">
        <v>557</v>
      </c>
      <c r="O249" s="30" t="s">
        <v>30</v>
      </c>
      <c r="P249" s="30" t="s">
        <v>27</v>
      </c>
      <c r="Q249" s="30" t="s">
        <v>28</v>
      </c>
      <c r="R249" s="51" t="s">
        <v>819</v>
      </c>
      <c r="S249" s="35" t="s">
        <v>487</v>
      </c>
      <c r="T249" s="35" t="s">
        <v>820</v>
      </c>
      <c r="Y249" s="9" t="str">
        <f t="shared" si="6"/>
        <v xml:space="preserve">---
SEQUENCE: I
UNIT/SUBUNIT: 14g
ROCK NAME: Olivine gabbro
CONTACT: Intrusive
TEXTURE: Granular
IGNEOUS SUMMARY: serpentinized olivine gabbro dike
ALTERATION: serpentinized
VEINS: black veins, grey veins
STRUCTURE: </v>
      </c>
      <c r="Z249" s="9" t="str">
        <f t="shared" si="7"/>
        <v xml:space="preserve">---
SEQUENCE: I
UNIT/SUBUNIT: 14g
ROCK NAME: Olivine gabbro
CONTACT: Intrusive
TEXTURE: Granular
IGNEOUS SUMMARY: serpentinized olivine gabbro dike
ALTERATION: serpentinized
VEINS: black veins, grey veins
STRUCTURE: </v>
      </c>
      <c r="AA249" s="9" t="s">
        <v>1546</v>
      </c>
    </row>
    <row r="250" spans="1:27" ht="66" customHeight="1" x14ac:dyDescent="0.55000000000000004">
      <c r="A250" s="3">
        <v>43336</v>
      </c>
      <c r="B250" s="3" t="s">
        <v>500</v>
      </c>
      <c r="D250" s="3" t="s">
        <v>501</v>
      </c>
      <c r="E250" s="30">
        <v>23</v>
      </c>
      <c r="F250" s="30">
        <v>1</v>
      </c>
      <c r="G250" s="31" t="s">
        <v>107</v>
      </c>
      <c r="H250" s="30">
        <v>20</v>
      </c>
      <c r="I250" s="30">
        <v>30</v>
      </c>
      <c r="J250" s="30" t="s">
        <v>184</v>
      </c>
      <c r="K250" s="32">
        <v>50.900000000000006</v>
      </c>
      <c r="L250" s="32">
        <v>51</v>
      </c>
      <c r="M250" s="33" t="s">
        <v>1229</v>
      </c>
      <c r="N250" s="30" t="s">
        <v>557</v>
      </c>
      <c r="O250" s="30" t="s">
        <v>32</v>
      </c>
      <c r="P250" s="30" t="s">
        <v>27</v>
      </c>
      <c r="Q250" s="30"/>
      <c r="R250" s="51"/>
      <c r="S250" s="35"/>
      <c r="T250" s="35"/>
      <c r="Y250" s="9" t="str">
        <f t="shared" si="6"/>
        <v xml:space="preserve">---
SEQUENCE: I
UNIT/SUBUNIT: 14g
ROCK NAME: Harzburgite
CONTACT: Intrusive
TEXTURE: 
IGNEOUS SUMMARY: 
ALTERATION: 
VEINS: 
STRUCTURE: </v>
      </c>
      <c r="Z250" s="9" t="str">
        <f t="shared" si="7"/>
        <v/>
      </c>
      <c r="AA250" s="9" t="s">
        <v>1393</v>
      </c>
    </row>
    <row r="251" spans="1:27" ht="66" customHeight="1" x14ac:dyDescent="0.55000000000000004">
      <c r="A251" s="3">
        <v>43336</v>
      </c>
      <c r="B251" s="3" t="s">
        <v>500</v>
      </c>
      <c r="D251" s="3" t="s">
        <v>501</v>
      </c>
      <c r="E251" s="30">
        <v>23</v>
      </c>
      <c r="F251" s="30">
        <v>1</v>
      </c>
      <c r="G251" s="31" t="s">
        <v>107</v>
      </c>
      <c r="H251" s="30">
        <v>30</v>
      </c>
      <c r="I251" s="30">
        <v>33.5</v>
      </c>
      <c r="J251" s="30" t="s">
        <v>184</v>
      </c>
      <c r="K251" s="32">
        <v>51</v>
      </c>
      <c r="L251" s="32">
        <v>51.035000000000004</v>
      </c>
      <c r="M251" s="33" t="s">
        <v>1229</v>
      </c>
      <c r="N251" s="30" t="s">
        <v>557</v>
      </c>
      <c r="O251" s="30" t="s">
        <v>30</v>
      </c>
      <c r="P251" s="30" t="s">
        <v>27</v>
      </c>
      <c r="Q251" s="30" t="s">
        <v>28</v>
      </c>
      <c r="R251" s="51" t="s">
        <v>822</v>
      </c>
      <c r="S251" s="35" t="s">
        <v>487</v>
      </c>
      <c r="T251" s="35" t="s">
        <v>489</v>
      </c>
      <c r="Y251" s="9" t="str">
        <f t="shared" si="6"/>
        <v xml:space="preserve">---
SEQUENCE: I
UNIT/SUBUNIT: 14g
ROCK NAME: Olivine gabbro
CONTACT: Intrusive
TEXTURE: Granular
IGNEOUS SUMMARY: coarse olivine gabbro dike
ALTERATION: serpentinized
VEINS: black veins
STRUCTURE: </v>
      </c>
      <c r="Z251" s="9" t="str">
        <f t="shared" si="7"/>
        <v xml:space="preserve">---
SEQUENCE: I
UNIT/SUBUNIT: 14g
ROCK NAME: Olivine gabbro
CONTACT: Intrusive
TEXTURE: Granular
IGNEOUS SUMMARY: coarse olivine gabbro dike
ALTERATION: serpentinized
VEINS: black veins
STRUCTURE: </v>
      </c>
      <c r="AA251" s="9" t="s">
        <v>1547</v>
      </c>
    </row>
    <row r="252" spans="1:27" ht="66" customHeight="1" x14ac:dyDescent="0.55000000000000004">
      <c r="A252" s="3">
        <v>43336</v>
      </c>
      <c r="B252" s="3" t="s">
        <v>500</v>
      </c>
      <c r="D252" s="3" t="s">
        <v>501</v>
      </c>
      <c r="E252" s="30">
        <v>23</v>
      </c>
      <c r="F252" s="30">
        <v>1</v>
      </c>
      <c r="G252" s="31" t="s">
        <v>107</v>
      </c>
      <c r="H252" s="30">
        <v>33.5</v>
      </c>
      <c r="I252" s="30">
        <v>41</v>
      </c>
      <c r="J252" s="30" t="s">
        <v>184</v>
      </c>
      <c r="K252" s="32">
        <v>51.035000000000004</v>
      </c>
      <c r="L252" s="32">
        <v>51.11</v>
      </c>
      <c r="M252" s="33" t="s">
        <v>1229</v>
      </c>
      <c r="N252" s="30" t="s">
        <v>557</v>
      </c>
      <c r="O252" s="30" t="s">
        <v>32</v>
      </c>
      <c r="P252" s="30" t="s">
        <v>27</v>
      </c>
      <c r="Q252" s="30"/>
      <c r="R252" s="51"/>
      <c r="S252" s="35"/>
      <c r="T252" s="35"/>
      <c r="Y252" s="9" t="str">
        <f t="shared" si="6"/>
        <v xml:space="preserve">---
SEQUENCE: I
UNIT/SUBUNIT: 14g
ROCK NAME: Harzburgite
CONTACT: Intrusive
TEXTURE: 
IGNEOUS SUMMARY: 
ALTERATION: 
VEINS: 
STRUCTURE: </v>
      </c>
      <c r="Z252" s="9" t="str">
        <f t="shared" si="7"/>
        <v/>
      </c>
      <c r="AA252" s="9" t="s">
        <v>1393</v>
      </c>
    </row>
    <row r="253" spans="1:27" ht="66" customHeight="1" x14ac:dyDescent="0.55000000000000004">
      <c r="A253" s="3">
        <v>43336</v>
      </c>
      <c r="B253" s="3" t="s">
        <v>500</v>
      </c>
      <c r="D253" s="3" t="s">
        <v>501</v>
      </c>
      <c r="E253" s="30">
        <v>23</v>
      </c>
      <c r="F253" s="30">
        <v>1</v>
      </c>
      <c r="G253" s="31" t="s">
        <v>107</v>
      </c>
      <c r="H253" s="30">
        <v>41</v>
      </c>
      <c r="I253" s="30">
        <v>55</v>
      </c>
      <c r="J253" s="30" t="s">
        <v>184</v>
      </c>
      <c r="K253" s="32">
        <v>51.11</v>
      </c>
      <c r="L253" s="32">
        <v>51.25</v>
      </c>
      <c r="M253" s="33" t="s">
        <v>1229</v>
      </c>
      <c r="N253" s="30" t="s">
        <v>558</v>
      </c>
      <c r="O253" s="30" t="s">
        <v>525</v>
      </c>
      <c r="P253" s="30" t="s">
        <v>25</v>
      </c>
      <c r="Q253" s="30"/>
      <c r="R253" s="51" t="s">
        <v>823</v>
      </c>
      <c r="S253" s="35"/>
      <c r="T253" s="35" t="s">
        <v>826</v>
      </c>
      <c r="Y253" s="9" t="e">
        <f>"---"&amp;CHAR(10)&amp;$M$4&amp;M253&amp;CHAR(10)&amp;$N$4&amp;N253&amp;CHAR(10)&amp;$O$4&amp;O253&amp;CHAR(10)&amp;$P$4&amp;P253&amp;CHAR(10)&amp;$Q$4&amp;Q253&amp;CHAR(10)&amp;$R$4&amp;R253&amp;CHAR(10)&amp;$S$4&amp;S253&amp;CHAR(10)&amp;$T$4&amp;#REF!&amp;CHAR(10)&amp;$U$4&amp;U253&amp;V253&amp;W253&amp;X253</f>
        <v>#REF!</v>
      </c>
      <c r="Z253" s="9" t="e">
        <f t="shared" si="7"/>
        <v>#REF!</v>
      </c>
      <c r="AA253" s="9" t="s">
        <v>1548</v>
      </c>
    </row>
    <row r="254" spans="1:27" ht="66" customHeight="1" x14ac:dyDescent="0.55000000000000004">
      <c r="A254" s="3">
        <v>43336</v>
      </c>
      <c r="B254" s="3" t="s">
        <v>500</v>
      </c>
      <c r="D254" s="3" t="s">
        <v>501</v>
      </c>
      <c r="E254" s="30">
        <v>23</v>
      </c>
      <c r="F254" s="30">
        <v>1</v>
      </c>
      <c r="G254" s="31" t="s">
        <v>107</v>
      </c>
      <c r="H254" s="30">
        <v>55</v>
      </c>
      <c r="I254" s="30">
        <v>55.5</v>
      </c>
      <c r="J254" s="30" t="s">
        <v>184</v>
      </c>
      <c r="K254" s="32">
        <v>51.25</v>
      </c>
      <c r="L254" s="32">
        <v>51.255000000000003</v>
      </c>
      <c r="M254" s="33" t="s">
        <v>1229</v>
      </c>
      <c r="N254" s="30" t="s">
        <v>558</v>
      </c>
      <c r="O254" s="30" t="s">
        <v>30</v>
      </c>
      <c r="P254" s="30" t="s">
        <v>27</v>
      </c>
      <c r="Q254" s="30" t="s">
        <v>28</v>
      </c>
      <c r="R254" s="51" t="s">
        <v>824</v>
      </c>
      <c r="S254" s="35" t="s">
        <v>492</v>
      </c>
      <c r="T254" s="35" t="s">
        <v>825</v>
      </c>
      <c r="Y254" s="9" t="str">
        <f t="shared" si="6"/>
        <v xml:space="preserve">---
SEQUENCE: I
UNIT/SUBUNIT: 14h
ROCK NAME: Olivine gabbro
CONTACT: Intrusive
TEXTURE: Granular
IGNEOUS SUMMARY: plagioclase-rich olivine gabbro dike
ALTERATION: serpentinized 
VEINS: black veins, white veins
STRUCTURE: </v>
      </c>
      <c r="Z254" s="9" t="str">
        <f t="shared" si="7"/>
        <v xml:space="preserve">---
SEQUENCE: I
UNIT/SUBUNIT: 14h
ROCK NAME: Olivine gabbro
CONTACT: Intrusive
TEXTURE: Granular
IGNEOUS SUMMARY: plagioclase-rich olivine gabbro dike
ALTERATION: serpentinized 
VEINS: black veins, white veins
STRUCTURE: </v>
      </c>
      <c r="AA254" s="9" t="s">
        <v>1549</v>
      </c>
    </row>
    <row r="255" spans="1:27" ht="66" customHeight="1" x14ac:dyDescent="0.55000000000000004">
      <c r="A255" s="3">
        <v>43336</v>
      </c>
      <c r="B255" s="3" t="s">
        <v>500</v>
      </c>
      <c r="D255" s="3" t="s">
        <v>501</v>
      </c>
      <c r="E255" s="30">
        <v>23</v>
      </c>
      <c r="F255" s="30">
        <v>1</v>
      </c>
      <c r="G255" s="31" t="s">
        <v>107</v>
      </c>
      <c r="H255" s="30">
        <v>55.5</v>
      </c>
      <c r="I255" s="30">
        <v>61.5</v>
      </c>
      <c r="J255" s="30" t="s">
        <v>184</v>
      </c>
      <c r="K255" s="32">
        <v>51.255000000000003</v>
      </c>
      <c r="L255" s="32">
        <v>51.315000000000005</v>
      </c>
      <c r="M255" s="33" t="s">
        <v>1229</v>
      </c>
      <c r="N255" s="30" t="s">
        <v>558</v>
      </c>
      <c r="O255" s="30" t="s">
        <v>525</v>
      </c>
      <c r="P255" s="30" t="s">
        <v>27</v>
      </c>
      <c r="Q255" s="30"/>
      <c r="R255" s="51"/>
      <c r="S255" s="35"/>
      <c r="Y255" s="9" t="str">
        <f>"---"&amp;CHAR(10)&amp;$M$4&amp;M255&amp;CHAR(10)&amp;$N$4&amp;N255&amp;CHAR(10)&amp;$O$4&amp;O255&amp;CHAR(10)&amp;$P$4&amp;P255&amp;CHAR(10)&amp;$Q$4&amp;Q255&amp;CHAR(10)&amp;$R$4&amp;R255&amp;CHAR(10)&amp;$S$4&amp;S255&amp;CHAR(10)&amp;$T$4&amp;T253&amp;CHAR(10)&amp;$U$4&amp;U255&amp;V255&amp;W255&amp;X255</f>
        <v xml:space="preserve">---
SEQUENCE: I
UNIT/SUBUNIT: 14h
ROCK NAME: dunite
CONTACT: Intrusive
TEXTURE: 
IGNEOUS SUMMARY: 
ALTERATION: 
VEINS: white veins, gray veins, black veins
STRUCTURE: </v>
      </c>
      <c r="Z255" s="9" t="str">
        <f t="shared" si="7"/>
        <v/>
      </c>
      <c r="AA255" s="9" t="s">
        <v>1393</v>
      </c>
    </row>
    <row r="256" spans="1:27" ht="66" customHeight="1" x14ac:dyDescent="0.55000000000000004">
      <c r="A256" s="3">
        <v>43336</v>
      </c>
      <c r="B256" s="3" t="s">
        <v>500</v>
      </c>
      <c r="D256" s="3" t="s">
        <v>501</v>
      </c>
      <c r="E256" s="30">
        <v>23</v>
      </c>
      <c r="F256" s="30">
        <v>1</v>
      </c>
      <c r="G256" s="31" t="s">
        <v>107</v>
      </c>
      <c r="H256" s="30">
        <v>61.5</v>
      </c>
      <c r="I256" s="30">
        <v>64.5</v>
      </c>
      <c r="J256" s="30" t="s">
        <v>184</v>
      </c>
      <c r="K256" s="32">
        <v>51.315000000000005</v>
      </c>
      <c r="L256" s="32">
        <v>51.345000000000006</v>
      </c>
      <c r="M256" s="33" t="s">
        <v>1229</v>
      </c>
      <c r="N256" s="30" t="s">
        <v>559</v>
      </c>
      <c r="O256" s="30" t="s">
        <v>32</v>
      </c>
      <c r="P256" s="30" t="s">
        <v>25</v>
      </c>
      <c r="Q256" s="30"/>
      <c r="R256" s="51" t="s">
        <v>827</v>
      </c>
      <c r="S256" s="35"/>
      <c r="T256" s="35" t="s">
        <v>662</v>
      </c>
      <c r="Y256" s="9" t="str">
        <f t="shared" si="6"/>
        <v xml:space="preserve">---
SEQUENCE: I
UNIT/SUBUNIT: 14i
ROCK NAME: Harzburgite
CONTACT: Continuous
TEXTURE: 
IGNEOUS SUMMARY: slightly fractured serpentinized harzburgite cross-cut by sheared olivine gabbro dikes
ALTERATION: 
VEINS: white veins, black veins
STRUCTURE: </v>
      </c>
      <c r="Z256" s="9" t="str">
        <f t="shared" si="7"/>
        <v xml:space="preserve">---
SEQUENCE: I
UNIT/SUBUNIT: 14i
ROCK NAME: Harzburgite
CONTACT: Continuous
TEXTURE: 
IGNEOUS SUMMARY: slightly fractured serpentinized harzburgite cross-cut by sheared olivine gabbro dikes
ALTERATION: 
VEINS: white veins, black veins
STRUCTURE: </v>
      </c>
      <c r="AA256" s="9" t="s">
        <v>1550</v>
      </c>
    </row>
    <row r="257" spans="1:27" ht="66" customHeight="1" x14ac:dyDescent="0.55000000000000004">
      <c r="A257" s="3">
        <v>43336</v>
      </c>
      <c r="B257" s="3" t="s">
        <v>500</v>
      </c>
      <c r="D257" s="3" t="s">
        <v>501</v>
      </c>
      <c r="E257" s="30">
        <v>23</v>
      </c>
      <c r="F257" s="30">
        <v>1</v>
      </c>
      <c r="G257" s="31" t="s">
        <v>107</v>
      </c>
      <c r="H257" s="30">
        <v>64.5</v>
      </c>
      <c r="I257" s="30">
        <v>77</v>
      </c>
      <c r="J257" s="30" t="s">
        <v>184</v>
      </c>
      <c r="K257" s="32">
        <v>51.345000000000006</v>
      </c>
      <c r="L257" s="32">
        <v>51.470000000000006</v>
      </c>
      <c r="M257" s="33" t="s">
        <v>1229</v>
      </c>
      <c r="N257" s="30" t="s">
        <v>559</v>
      </c>
      <c r="O257" s="30" t="s">
        <v>30</v>
      </c>
      <c r="P257" s="30" t="s">
        <v>27</v>
      </c>
      <c r="Q257" s="30" t="s">
        <v>28</v>
      </c>
      <c r="R257" s="51" t="s">
        <v>828</v>
      </c>
      <c r="S257" s="35"/>
      <c r="T257" s="35"/>
      <c r="Y257" s="9" t="str">
        <f t="shared" si="6"/>
        <v xml:space="preserve">---
SEQUENCE: I
UNIT/SUBUNIT: 14i
ROCK NAME: Olivine gabbro
CONTACT: Intrusive
TEXTURE: Granular
IGNEOUS SUMMARY: sheared olivine gabbro dike
ALTERATION: 
VEINS: 
STRUCTURE: </v>
      </c>
      <c r="Z257" s="9" t="str">
        <f t="shared" si="7"/>
        <v xml:space="preserve">---
SEQUENCE: I
UNIT/SUBUNIT: 14i
ROCK NAME: Olivine gabbro
CONTACT: Intrusive
TEXTURE: Granular
IGNEOUS SUMMARY: sheared olivine gabbro dike
ALTERATION: 
VEINS: 
STRUCTURE: </v>
      </c>
      <c r="AA257" s="9" t="s">
        <v>1551</v>
      </c>
    </row>
    <row r="258" spans="1:27" ht="66" customHeight="1" x14ac:dyDescent="0.55000000000000004">
      <c r="A258" s="3">
        <v>43336</v>
      </c>
      <c r="B258" s="3" t="s">
        <v>500</v>
      </c>
      <c r="D258" s="3" t="s">
        <v>501</v>
      </c>
      <c r="E258" s="30">
        <v>23</v>
      </c>
      <c r="F258" s="30">
        <v>2</v>
      </c>
      <c r="G258" s="31" t="s">
        <v>108</v>
      </c>
      <c r="H258" s="30">
        <v>0</v>
      </c>
      <c r="I258" s="30">
        <v>4</v>
      </c>
      <c r="J258" s="30" t="s">
        <v>184</v>
      </c>
      <c r="K258" s="32">
        <v>51.47</v>
      </c>
      <c r="L258" s="32">
        <v>51.51</v>
      </c>
      <c r="M258" s="33" t="s">
        <v>1229</v>
      </c>
      <c r="N258" s="30" t="s">
        <v>559</v>
      </c>
      <c r="O258" s="30" t="s">
        <v>30</v>
      </c>
      <c r="P258" s="30" t="s">
        <v>25</v>
      </c>
      <c r="Q258" s="30" t="s">
        <v>28</v>
      </c>
      <c r="R258" s="51" t="s">
        <v>829</v>
      </c>
      <c r="S258" s="35"/>
      <c r="T258" s="35"/>
      <c r="Y258" s="9" t="str">
        <f t="shared" si="6"/>
        <v xml:space="preserve">---
SEQUENCE: I
UNIT/SUBUNIT: 14i
ROCK NAME: Olivine gabbro
CONTACT: Continuous
TEXTURE: Granular
IGNEOUS SUMMARY: olivine gabbro dike
ALTERATION: 
VEINS: 
STRUCTURE: </v>
      </c>
      <c r="Z258" s="9" t="str">
        <f t="shared" si="7"/>
        <v xml:space="preserve">---
SEQUENCE: I
UNIT/SUBUNIT: 14i
ROCK NAME: Olivine gabbro
CONTACT: Continuous
TEXTURE: Granular
IGNEOUS SUMMARY: olivine gabbro dike
ALTERATION: 
VEINS: 
STRUCTURE: </v>
      </c>
      <c r="AA258" s="9" t="s">
        <v>1552</v>
      </c>
    </row>
    <row r="259" spans="1:27" ht="66" customHeight="1" x14ac:dyDescent="0.55000000000000004">
      <c r="A259" s="3">
        <v>43336</v>
      </c>
      <c r="B259" s="3" t="s">
        <v>500</v>
      </c>
      <c r="D259" s="3" t="s">
        <v>501</v>
      </c>
      <c r="E259" s="30">
        <v>23</v>
      </c>
      <c r="F259" s="30">
        <v>2</v>
      </c>
      <c r="G259" s="31" t="s">
        <v>108</v>
      </c>
      <c r="H259" s="30">
        <v>4</v>
      </c>
      <c r="I259" s="30">
        <v>26</v>
      </c>
      <c r="J259" s="30" t="s">
        <v>184</v>
      </c>
      <c r="K259" s="32">
        <v>51.51</v>
      </c>
      <c r="L259" s="32">
        <v>51.73</v>
      </c>
      <c r="M259" s="33" t="s">
        <v>1229</v>
      </c>
      <c r="N259" s="30" t="s">
        <v>559</v>
      </c>
      <c r="O259" s="30" t="s">
        <v>32</v>
      </c>
      <c r="P259" s="30" t="s">
        <v>27</v>
      </c>
      <c r="Q259" s="30"/>
      <c r="R259" s="51" t="s">
        <v>827</v>
      </c>
      <c r="S259" s="35"/>
      <c r="T259" s="35" t="s">
        <v>662</v>
      </c>
      <c r="Y259" s="9" t="str">
        <f t="shared" si="6"/>
        <v xml:space="preserve">---
SEQUENCE: I
UNIT/SUBUNIT: 14i
ROCK NAME: Harzburgite
CONTACT: Intrusive
TEXTURE: 
IGNEOUS SUMMARY: slightly fractured serpentinized harzburgite cross-cut by sheared olivine gabbro dikes
ALTERATION: 
VEINS: white veins, black veins
STRUCTURE: </v>
      </c>
      <c r="Z259" s="9" t="str">
        <f t="shared" si="7"/>
        <v xml:space="preserve">---
SEQUENCE: I
UNIT/SUBUNIT: 14i
ROCK NAME: Harzburgite
CONTACT: Intrusive
TEXTURE: 
IGNEOUS SUMMARY: slightly fractured serpentinized harzburgite cross-cut by sheared olivine gabbro dikes
ALTERATION: 
VEINS: white veins, black veins
STRUCTURE: </v>
      </c>
      <c r="AA259" s="9" t="s">
        <v>1393</v>
      </c>
    </row>
    <row r="260" spans="1:27" ht="66" customHeight="1" x14ac:dyDescent="0.55000000000000004">
      <c r="A260" s="3">
        <v>43336</v>
      </c>
      <c r="B260" s="3" t="s">
        <v>500</v>
      </c>
      <c r="D260" s="3" t="s">
        <v>501</v>
      </c>
      <c r="E260" s="30">
        <v>23</v>
      </c>
      <c r="F260" s="30">
        <v>2</v>
      </c>
      <c r="G260" s="31" t="s">
        <v>108</v>
      </c>
      <c r="H260" s="30">
        <v>26</v>
      </c>
      <c r="I260" s="30">
        <v>27</v>
      </c>
      <c r="J260" s="30" t="s">
        <v>184</v>
      </c>
      <c r="K260" s="32">
        <v>51.73</v>
      </c>
      <c r="L260" s="32">
        <v>51.74</v>
      </c>
      <c r="M260" s="33" t="s">
        <v>1229</v>
      </c>
      <c r="N260" s="30" t="s">
        <v>559</v>
      </c>
      <c r="O260" s="30" t="s">
        <v>30</v>
      </c>
      <c r="P260" s="30" t="s">
        <v>27</v>
      </c>
      <c r="Q260" s="30" t="s">
        <v>28</v>
      </c>
      <c r="R260" s="51" t="s">
        <v>828</v>
      </c>
      <c r="S260" s="35"/>
      <c r="T260" s="35" t="s">
        <v>831</v>
      </c>
      <c r="Y260" s="9" t="str">
        <f t="shared" si="6"/>
        <v xml:space="preserve">---
SEQUENCE: I
UNIT/SUBUNIT: 14i
ROCK NAME: Olivine gabbro
CONTACT: Intrusive
TEXTURE: Granular
IGNEOUS SUMMARY: sheared olivine gabbro dike
ALTERATION: 
VEINS: grey veins white veins
STRUCTURE: </v>
      </c>
      <c r="Z260" s="9" t="str">
        <f t="shared" si="7"/>
        <v xml:space="preserve">---
SEQUENCE: I
UNIT/SUBUNIT: 14i
ROCK NAME: Olivine gabbro
CONTACT: Intrusive
TEXTURE: Granular
IGNEOUS SUMMARY: sheared olivine gabbro dike
ALTERATION: 
VEINS: grey veins white veins
STRUCTURE: </v>
      </c>
      <c r="AA260" s="9" t="s">
        <v>1553</v>
      </c>
    </row>
    <row r="261" spans="1:27" ht="66" customHeight="1" x14ac:dyDescent="0.55000000000000004">
      <c r="A261" s="3">
        <v>43336</v>
      </c>
      <c r="B261" s="3" t="s">
        <v>500</v>
      </c>
      <c r="D261" s="3" t="s">
        <v>501</v>
      </c>
      <c r="E261" s="30">
        <v>23</v>
      </c>
      <c r="F261" s="30">
        <v>2</v>
      </c>
      <c r="G261" s="31" t="s">
        <v>108</v>
      </c>
      <c r="H261" s="30">
        <v>27</v>
      </c>
      <c r="I261" s="30">
        <v>33.5</v>
      </c>
      <c r="J261" s="30" t="s">
        <v>184</v>
      </c>
      <c r="K261" s="32">
        <v>51.74</v>
      </c>
      <c r="L261" s="32">
        <v>51.805</v>
      </c>
      <c r="M261" s="33" t="s">
        <v>1229</v>
      </c>
      <c r="N261" s="30" t="s">
        <v>559</v>
      </c>
      <c r="O261" s="30" t="s">
        <v>32</v>
      </c>
      <c r="P261" s="30" t="s">
        <v>27</v>
      </c>
      <c r="Q261" s="30"/>
      <c r="R261" s="51"/>
      <c r="S261" s="35"/>
      <c r="T261" s="35"/>
      <c r="Y261" s="9" t="str">
        <f t="shared" si="6"/>
        <v xml:space="preserve">---
SEQUENCE: I
UNIT/SUBUNIT: 14i
ROCK NAME: Harzburgite
CONTACT: Intrusive
TEXTURE: 
IGNEOUS SUMMARY: 
ALTERATION: 
VEINS: 
STRUCTURE: </v>
      </c>
      <c r="Z261" s="9" t="str">
        <f t="shared" si="7"/>
        <v/>
      </c>
      <c r="AA261" s="9" t="s">
        <v>1393</v>
      </c>
    </row>
    <row r="262" spans="1:27" ht="66" customHeight="1" x14ac:dyDescent="0.55000000000000004">
      <c r="A262" s="3">
        <v>43336</v>
      </c>
      <c r="B262" s="3" t="s">
        <v>500</v>
      </c>
      <c r="D262" s="3" t="s">
        <v>501</v>
      </c>
      <c r="E262" s="30">
        <v>23</v>
      </c>
      <c r="F262" s="30">
        <v>2</v>
      </c>
      <c r="G262" s="31" t="s">
        <v>108</v>
      </c>
      <c r="H262" s="30">
        <v>33.5</v>
      </c>
      <c r="I262" s="30">
        <v>36</v>
      </c>
      <c r="J262" s="30" t="s">
        <v>184</v>
      </c>
      <c r="K262" s="32">
        <v>51.805</v>
      </c>
      <c r="L262" s="32">
        <v>51.83</v>
      </c>
      <c r="M262" s="33" t="s">
        <v>1229</v>
      </c>
      <c r="N262" s="30" t="s">
        <v>559</v>
      </c>
      <c r="O262" s="30" t="s">
        <v>30</v>
      </c>
      <c r="P262" s="30" t="s">
        <v>27</v>
      </c>
      <c r="Q262" s="30" t="s">
        <v>28</v>
      </c>
      <c r="R262" s="51" t="s">
        <v>832</v>
      </c>
      <c r="S262" s="35"/>
      <c r="T262" s="35" t="s">
        <v>833</v>
      </c>
      <c r="Y262" s="9" t="str">
        <f t="shared" ref="Y262:Y325" si="8">"---"&amp;CHAR(10)&amp;$M$4&amp;M262&amp;CHAR(10)&amp;$N$4&amp;N262&amp;CHAR(10)&amp;$O$4&amp;O262&amp;CHAR(10)&amp;$P$4&amp;P262&amp;CHAR(10)&amp;$Q$4&amp;Q262&amp;CHAR(10)&amp;$R$4&amp;R262&amp;CHAR(10)&amp;$S$4&amp;S262&amp;CHAR(10)&amp;$T$4&amp;T262&amp;CHAR(10)&amp;$U$4&amp;U262&amp;V262&amp;W262&amp;X262</f>
        <v xml:space="preserve">---
SEQUENCE: I
UNIT/SUBUNIT: 14i
ROCK NAME: Olivine gabbro
CONTACT: Intrusive
TEXTURE: Granular
IGNEOUS SUMMARY: sheared olivine norite dike cross cut by veins
ALTERATION: 
VEINS: 3 mm thick grey-white veins
STRUCTURE: </v>
      </c>
      <c r="Z262" s="9" t="str">
        <f t="shared" ref="Z262:Z325" si="9">IF(COUNTA(R262),Y262,"")</f>
        <v xml:space="preserve">---
SEQUENCE: I
UNIT/SUBUNIT: 14i
ROCK NAME: Olivine gabbro
CONTACT: Intrusive
TEXTURE: Granular
IGNEOUS SUMMARY: sheared olivine norite dike cross cut by veins
ALTERATION: 
VEINS: 3 mm thick grey-white veins
STRUCTURE: </v>
      </c>
      <c r="AA262" s="9" t="s">
        <v>1554</v>
      </c>
    </row>
    <row r="263" spans="1:27" ht="66" customHeight="1" x14ac:dyDescent="0.55000000000000004">
      <c r="A263" s="3">
        <v>43336</v>
      </c>
      <c r="B263" s="3" t="s">
        <v>500</v>
      </c>
      <c r="D263" s="3" t="s">
        <v>501</v>
      </c>
      <c r="E263" s="30">
        <v>23</v>
      </c>
      <c r="F263" s="30">
        <v>2</v>
      </c>
      <c r="G263" s="31" t="s">
        <v>108</v>
      </c>
      <c r="H263" s="30">
        <v>36</v>
      </c>
      <c r="I263" s="30">
        <v>39.5</v>
      </c>
      <c r="J263" s="30" t="s">
        <v>184</v>
      </c>
      <c r="K263" s="32">
        <v>51.83</v>
      </c>
      <c r="L263" s="32">
        <v>51.865000000000002</v>
      </c>
      <c r="M263" s="33" t="s">
        <v>1229</v>
      </c>
      <c r="N263" s="30" t="s">
        <v>559</v>
      </c>
      <c r="O263" s="30" t="s">
        <v>32</v>
      </c>
      <c r="P263" s="30" t="s">
        <v>27</v>
      </c>
      <c r="Q263" s="30"/>
      <c r="R263" s="51"/>
      <c r="S263" s="35"/>
      <c r="T263" s="35"/>
      <c r="Y263" s="9" t="str">
        <f t="shared" si="8"/>
        <v xml:space="preserve">---
SEQUENCE: I
UNIT/SUBUNIT: 14i
ROCK NAME: Harzburgite
CONTACT: Intrusive
TEXTURE: 
IGNEOUS SUMMARY: 
ALTERATION: 
VEINS: 
STRUCTURE: </v>
      </c>
      <c r="Z263" s="9" t="str">
        <f t="shared" si="9"/>
        <v/>
      </c>
      <c r="AA263" s="9" t="s">
        <v>1393</v>
      </c>
    </row>
    <row r="264" spans="1:27" ht="66" customHeight="1" x14ac:dyDescent="0.55000000000000004">
      <c r="A264" s="3">
        <v>43336</v>
      </c>
      <c r="B264" s="3" t="s">
        <v>500</v>
      </c>
      <c r="D264" s="3" t="s">
        <v>501</v>
      </c>
      <c r="E264" s="30">
        <v>23</v>
      </c>
      <c r="F264" s="30">
        <v>2</v>
      </c>
      <c r="G264" s="31" t="s">
        <v>108</v>
      </c>
      <c r="H264" s="30">
        <v>39.5</v>
      </c>
      <c r="I264" s="30">
        <v>40.5</v>
      </c>
      <c r="J264" s="30" t="s">
        <v>184</v>
      </c>
      <c r="K264" s="32">
        <v>51.865000000000002</v>
      </c>
      <c r="L264" s="32">
        <v>51.875</v>
      </c>
      <c r="M264" s="33" t="s">
        <v>1229</v>
      </c>
      <c r="N264" s="30" t="s">
        <v>559</v>
      </c>
      <c r="O264" s="30" t="s">
        <v>30</v>
      </c>
      <c r="P264" s="30" t="s">
        <v>27</v>
      </c>
      <c r="Q264" s="30" t="s">
        <v>28</v>
      </c>
      <c r="R264" s="51" t="s">
        <v>829</v>
      </c>
      <c r="S264" s="35"/>
      <c r="T264" s="35" t="s">
        <v>834</v>
      </c>
      <c r="Y264" s="9" t="str">
        <f t="shared" si="8"/>
        <v xml:space="preserve">---
SEQUENCE: I
UNIT/SUBUNIT: 14i
ROCK NAME: Olivine gabbro
CONTACT: Intrusive
TEXTURE: Granular
IGNEOUS SUMMARY: olivine gabbro dike
ALTERATION: 
VEINS: grey veins, white veins
STRUCTURE: </v>
      </c>
      <c r="Z264" s="9" t="str">
        <f t="shared" si="9"/>
        <v xml:space="preserve">---
SEQUENCE: I
UNIT/SUBUNIT: 14i
ROCK NAME: Olivine gabbro
CONTACT: Intrusive
TEXTURE: Granular
IGNEOUS SUMMARY: olivine gabbro dike
ALTERATION: 
VEINS: grey veins, white veins
STRUCTURE: </v>
      </c>
      <c r="AA264" s="9" t="s">
        <v>1555</v>
      </c>
    </row>
    <row r="265" spans="1:27" ht="66" customHeight="1" x14ac:dyDescent="0.55000000000000004">
      <c r="A265" s="3">
        <v>43336</v>
      </c>
      <c r="B265" s="3" t="s">
        <v>500</v>
      </c>
      <c r="D265" s="3" t="s">
        <v>501</v>
      </c>
      <c r="E265" s="30">
        <v>23</v>
      </c>
      <c r="F265" s="30">
        <v>2</v>
      </c>
      <c r="G265" s="31" t="s">
        <v>108</v>
      </c>
      <c r="H265" s="30">
        <v>40.5</v>
      </c>
      <c r="I265" s="30">
        <v>44</v>
      </c>
      <c r="J265" s="30" t="s">
        <v>184</v>
      </c>
      <c r="K265" s="32">
        <v>51.875</v>
      </c>
      <c r="L265" s="32">
        <v>51.91</v>
      </c>
      <c r="M265" s="33" t="s">
        <v>1229</v>
      </c>
      <c r="N265" s="30" t="s">
        <v>559</v>
      </c>
      <c r="O265" s="30" t="s">
        <v>32</v>
      </c>
      <c r="P265" s="30" t="s">
        <v>27</v>
      </c>
      <c r="Q265" s="30"/>
      <c r="R265" s="51"/>
      <c r="S265" s="35"/>
      <c r="T265" s="35"/>
      <c r="Y265" s="9" t="str">
        <f t="shared" si="8"/>
        <v xml:space="preserve">---
SEQUENCE: I
UNIT/SUBUNIT: 14i
ROCK NAME: Harzburgite
CONTACT: Intrusive
TEXTURE: 
IGNEOUS SUMMARY: 
ALTERATION: 
VEINS: 
STRUCTURE: </v>
      </c>
      <c r="Z265" s="9" t="str">
        <f t="shared" si="9"/>
        <v/>
      </c>
      <c r="AA265" s="9" t="s">
        <v>1393</v>
      </c>
    </row>
    <row r="266" spans="1:27" ht="66" customHeight="1" x14ac:dyDescent="0.55000000000000004">
      <c r="A266" s="3">
        <v>43336</v>
      </c>
      <c r="B266" s="3" t="s">
        <v>500</v>
      </c>
      <c r="D266" s="3" t="s">
        <v>501</v>
      </c>
      <c r="E266" s="30">
        <v>23</v>
      </c>
      <c r="F266" s="30">
        <v>2</v>
      </c>
      <c r="G266" s="31" t="s">
        <v>108</v>
      </c>
      <c r="H266" s="30">
        <v>44</v>
      </c>
      <c r="I266" s="30">
        <v>57.5</v>
      </c>
      <c r="J266" s="30" t="s">
        <v>184</v>
      </c>
      <c r="K266" s="32">
        <v>51.91</v>
      </c>
      <c r="L266" s="32">
        <v>52.045000000000002</v>
      </c>
      <c r="M266" s="33" t="s">
        <v>1229</v>
      </c>
      <c r="N266" s="30" t="s">
        <v>560</v>
      </c>
      <c r="O266" s="30" t="s">
        <v>525</v>
      </c>
      <c r="P266" s="30" t="s">
        <v>25</v>
      </c>
      <c r="Q266" s="30"/>
      <c r="R266" s="51" t="s">
        <v>673</v>
      </c>
      <c r="S266" s="35" t="s">
        <v>487</v>
      </c>
      <c r="T266" s="35" t="s">
        <v>835</v>
      </c>
      <c r="Y266" s="9" t="str">
        <f t="shared" si="8"/>
        <v xml:space="preserve">---
SEQUENCE: I
UNIT/SUBUNIT: 14j
ROCK NAME: dunite
CONTACT: Continuous
TEXTURE: 
IGNEOUS SUMMARY: serpentinized dunite
ALTERATION: serpentinized
VEINS: black vins, white veins
STRUCTURE: </v>
      </c>
      <c r="Z266" s="9" t="str">
        <f t="shared" si="9"/>
        <v xml:space="preserve">---
SEQUENCE: I
UNIT/SUBUNIT: 14j
ROCK NAME: dunite
CONTACT: Continuous
TEXTURE: 
IGNEOUS SUMMARY: serpentinized dunite
ALTERATION: serpentinized
VEINS: black vins, white veins
STRUCTURE: </v>
      </c>
      <c r="AA266" s="9" t="s">
        <v>1556</v>
      </c>
    </row>
    <row r="267" spans="1:27" ht="66" customHeight="1" x14ac:dyDescent="0.55000000000000004">
      <c r="A267" s="3">
        <v>43336</v>
      </c>
      <c r="B267" s="3" t="s">
        <v>500</v>
      </c>
      <c r="D267" s="3" t="s">
        <v>501</v>
      </c>
      <c r="E267" s="30">
        <v>23</v>
      </c>
      <c r="F267" s="30">
        <v>2</v>
      </c>
      <c r="G267" s="31" t="s">
        <v>108</v>
      </c>
      <c r="H267" s="30">
        <v>57.5</v>
      </c>
      <c r="I267" s="30">
        <v>77</v>
      </c>
      <c r="J267" s="30" t="s">
        <v>184</v>
      </c>
      <c r="K267" s="32">
        <v>52.045000000000002</v>
      </c>
      <c r="L267" s="32">
        <v>52.24</v>
      </c>
      <c r="M267" s="33" t="s">
        <v>1229</v>
      </c>
      <c r="N267" s="30" t="s">
        <v>561</v>
      </c>
      <c r="O267" s="30" t="s">
        <v>32</v>
      </c>
      <c r="P267" s="30" t="s">
        <v>25</v>
      </c>
      <c r="Q267" s="30"/>
      <c r="R267" s="51" t="s">
        <v>836</v>
      </c>
      <c r="S267" s="35" t="s">
        <v>487</v>
      </c>
      <c r="T267" s="35" t="s">
        <v>837</v>
      </c>
      <c r="Y267" s="9" t="str">
        <f t="shared" si="8"/>
        <v xml:space="preserve">---
SEQUENCE: I
UNIT/SUBUNIT: 14k
ROCK NAME: Harzburgite
CONTACT: Continuous
TEXTURE: 
IGNEOUS SUMMARY: fractured, serpentinized harzburgite cross cut by olivine gabbro dikes
ALTERATION: serpentinized
VEINS: white veins,black veins
STRUCTURE: </v>
      </c>
      <c r="Z267" s="9" t="str">
        <f t="shared" si="9"/>
        <v xml:space="preserve">---
SEQUENCE: I
UNIT/SUBUNIT: 14k
ROCK NAME: Harzburgite
CONTACT: Continuous
TEXTURE: 
IGNEOUS SUMMARY: fractured, serpentinized harzburgite cross cut by olivine gabbro dikes
ALTERATION: serpentinized
VEINS: white veins,black veins
STRUCTURE: </v>
      </c>
      <c r="AA267" s="9" t="s">
        <v>1557</v>
      </c>
    </row>
    <row r="268" spans="1:27" ht="66" customHeight="1" x14ac:dyDescent="0.55000000000000004">
      <c r="A268" s="3">
        <v>43336</v>
      </c>
      <c r="B268" s="3" t="s">
        <v>500</v>
      </c>
      <c r="D268" s="3" t="s">
        <v>501</v>
      </c>
      <c r="E268" s="30">
        <v>23</v>
      </c>
      <c r="F268" s="30">
        <v>3</v>
      </c>
      <c r="G268" s="31" t="s">
        <v>109</v>
      </c>
      <c r="H268" s="30">
        <v>0</v>
      </c>
      <c r="I268" s="30">
        <v>48</v>
      </c>
      <c r="J268" s="30" t="s">
        <v>184</v>
      </c>
      <c r="K268" s="32">
        <v>52.24</v>
      </c>
      <c r="L268" s="32">
        <v>52.72</v>
      </c>
      <c r="M268" s="33" t="s">
        <v>1229</v>
      </c>
      <c r="N268" s="30" t="s">
        <v>561</v>
      </c>
      <c r="O268" s="30" t="s">
        <v>32</v>
      </c>
      <c r="P268" s="30" t="s">
        <v>31</v>
      </c>
      <c r="Q268" s="30"/>
      <c r="R268" s="51" t="s">
        <v>836</v>
      </c>
      <c r="S268" s="35" t="s">
        <v>487</v>
      </c>
      <c r="T268" s="35" t="s">
        <v>837</v>
      </c>
      <c r="Y268" s="9" t="str">
        <f t="shared" si="8"/>
        <v xml:space="preserve">---
SEQUENCE: I
UNIT/SUBUNIT: 14k
ROCK NAME: Harzburgite
CONTACT: Tectonic
TEXTURE: 
IGNEOUS SUMMARY: fractured, serpentinized harzburgite cross cut by olivine gabbro dikes
ALTERATION: serpentinized
VEINS: white veins,black veins
STRUCTURE: </v>
      </c>
      <c r="Z268" s="9" t="str">
        <f t="shared" si="9"/>
        <v xml:space="preserve">---
SEQUENCE: I
UNIT/SUBUNIT: 14k
ROCK NAME: Harzburgite
CONTACT: Tectonic
TEXTURE: 
IGNEOUS SUMMARY: fractured, serpentinized harzburgite cross cut by olivine gabbro dikes
ALTERATION: serpentinized
VEINS: white veins,black veins
STRUCTURE: </v>
      </c>
      <c r="AA268" s="9" t="s">
        <v>1558</v>
      </c>
    </row>
    <row r="269" spans="1:27" ht="66" customHeight="1" x14ac:dyDescent="0.55000000000000004">
      <c r="A269" s="3">
        <v>43336</v>
      </c>
      <c r="B269" s="3" t="s">
        <v>500</v>
      </c>
      <c r="D269" s="3" t="s">
        <v>501</v>
      </c>
      <c r="E269" s="30">
        <v>23</v>
      </c>
      <c r="F269" s="30">
        <v>3</v>
      </c>
      <c r="G269" s="31" t="s">
        <v>109</v>
      </c>
      <c r="H269" s="30">
        <v>48</v>
      </c>
      <c r="I269" s="30">
        <v>50</v>
      </c>
      <c r="J269" s="30" t="s">
        <v>184</v>
      </c>
      <c r="K269" s="32">
        <v>52.72</v>
      </c>
      <c r="L269" s="32">
        <v>52.74</v>
      </c>
      <c r="M269" s="33" t="s">
        <v>1229</v>
      </c>
      <c r="N269" s="30" t="s">
        <v>561</v>
      </c>
      <c r="O269" s="30" t="s">
        <v>30</v>
      </c>
      <c r="P269" s="30" t="s">
        <v>27</v>
      </c>
      <c r="Q269" s="30" t="s">
        <v>28</v>
      </c>
      <c r="R269" s="51" t="s">
        <v>829</v>
      </c>
      <c r="S269" s="35" t="s">
        <v>487</v>
      </c>
      <c r="T269" s="35" t="s">
        <v>838</v>
      </c>
      <c r="Y269" s="9" t="str">
        <f t="shared" si="8"/>
        <v xml:space="preserve">---
SEQUENCE: I
UNIT/SUBUNIT: 14k
ROCK NAME: Olivine gabbro
CONTACT: Intrusive
TEXTURE: Granular
IGNEOUS SUMMARY: olivine gabbro dike
ALTERATION: serpentinized
VEINS: white veins, grey veins, black veins
STRUCTURE: </v>
      </c>
      <c r="Z269" s="9" t="str">
        <f t="shared" si="9"/>
        <v xml:space="preserve">---
SEQUENCE: I
UNIT/SUBUNIT: 14k
ROCK NAME: Olivine gabbro
CONTACT: Intrusive
TEXTURE: Granular
IGNEOUS SUMMARY: olivine gabbro dike
ALTERATION: serpentinized
VEINS: white veins, grey veins, black veins
STRUCTURE: </v>
      </c>
      <c r="AA269" s="9" t="s">
        <v>1559</v>
      </c>
    </row>
    <row r="270" spans="1:27" ht="66" customHeight="1" x14ac:dyDescent="0.55000000000000004">
      <c r="A270" s="3">
        <v>43336</v>
      </c>
      <c r="B270" s="3" t="s">
        <v>500</v>
      </c>
      <c r="D270" s="3" t="s">
        <v>501</v>
      </c>
      <c r="E270" s="30">
        <v>23</v>
      </c>
      <c r="F270" s="30">
        <v>3</v>
      </c>
      <c r="G270" s="31" t="s">
        <v>109</v>
      </c>
      <c r="H270" s="30">
        <v>50</v>
      </c>
      <c r="I270" s="30">
        <v>62</v>
      </c>
      <c r="J270" s="30" t="s">
        <v>184</v>
      </c>
      <c r="K270" s="32">
        <v>52.74</v>
      </c>
      <c r="L270" s="32">
        <v>52.86</v>
      </c>
      <c r="M270" s="33" t="s">
        <v>1229</v>
      </c>
      <c r="N270" s="30" t="s">
        <v>561</v>
      </c>
      <c r="O270" s="30" t="s">
        <v>32</v>
      </c>
      <c r="P270" s="30" t="s">
        <v>27</v>
      </c>
      <c r="Q270" s="30"/>
      <c r="R270" s="51"/>
      <c r="S270" s="35"/>
      <c r="T270" s="35" t="s">
        <v>830</v>
      </c>
      <c r="Y270" s="9" t="str">
        <f t="shared" si="8"/>
        <v xml:space="preserve">---
SEQUENCE: I
UNIT/SUBUNIT: 14k
ROCK NAME: Harzburgite
CONTACT: Intrusive
TEXTURE: 
IGNEOUS SUMMARY: 
ALTERATION: 
VEINS: grey veins
STRUCTURE: </v>
      </c>
      <c r="Z270" s="9" t="str">
        <f t="shared" si="9"/>
        <v/>
      </c>
      <c r="AA270" s="9" t="s">
        <v>1393</v>
      </c>
    </row>
    <row r="271" spans="1:27" ht="66" customHeight="1" x14ac:dyDescent="0.55000000000000004">
      <c r="A271" s="3">
        <v>43336</v>
      </c>
      <c r="B271" s="3" t="s">
        <v>500</v>
      </c>
      <c r="D271" s="3" t="s">
        <v>501</v>
      </c>
      <c r="E271" s="30">
        <v>23</v>
      </c>
      <c r="F271" s="30">
        <v>3</v>
      </c>
      <c r="G271" s="31" t="s">
        <v>109</v>
      </c>
      <c r="H271" s="30">
        <v>62</v>
      </c>
      <c r="I271" s="30">
        <v>69</v>
      </c>
      <c r="J271" s="30" t="s">
        <v>184</v>
      </c>
      <c r="K271" s="32">
        <v>52.86</v>
      </c>
      <c r="L271" s="32">
        <v>52.93</v>
      </c>
      <c r="M271" s="33" t="s">
        <v>1229</v>
      </c>
      <c r="N271" s="30" t="s">
        <v>561</v>
      </c>
      <c r="O271" s="30" t="s">
        <v>30</v>
      </c>
      <c r="P271" s="30" t="s">
        <v>27</v>
      </c>
      <c r="Q271" s="30" t="s">
        <v>28</v>
      </c>
      <c r="R271" s="51" t="s">
        <v>839</v>
      </c>
      <c r="S271" s="35" t="s">
        <v>840</v>
      </c>
      <c r="T271" s="35" t="s">
        <v>838</v>
      </c>
      <c r="Y271" s="9" t="str">
        <f t="shared" si="8"/>
        <v xml:space="preserve">---
SEQUENCE: I
UNIT/SUBUNIT: 14k
ROCK NAME: Olivine gabbro
CONTACT: Intrusive
TEXTURE: Granular
IGNEOUS SUMMARY: gabbroic dike
ALTERATION: fully serpentinized  
VEINS: white veins, grey veins, black veins
STRUCTURE: </v>
      </c>
      <c r="Z271" s="9" t="str">
        <f t="shared" si="9"/>
        <v xml:space="preserve">---
SEQUENCE: I
UNIT/SUBUNIT: 14k
ROCK NAME: Olivine gabbro
CONTACT: Intrusive
TEXTURE: Granular
IGNEOUS SUMMARY: gabbroic dike
ALTERATION: fully serpentinized  
VEINS: white veins, grey veins, black veins
STRUCTURE: </v>
      </c>
      <c r="AA271" s="9" t="s">
        <v>1560</v>
      </c>
    </row>
    <row r="272" spans="1:27" ht="66" customHeight="1" x14ac:dyDescent="0.55000000000000004">
      <c r="A272" s="3">
        <v>43336</v>
      </c>
      <c r="B272" s="3" t="s">
        <v>500</v>
      </c>
      <c r="D272" s="3" t="s">
        <v>501</v>
      </c>
      <c r="E272" s="30">
        <v>23</v>
      </c>
      <c r="F272" s="30">
        <v>3</v>
      </c>
      <c r="G272" s="31" t="s">
        <v>109</v>
      </c>
      <c r="H272" s="30">
        <v>69</v>
      </c>
      <c r="I272" s="30">
        <v>100</v>
      </c>
      <c r="J272" s="30" t="s">
        <v>184</v>
      </c>
      <c r="K272" s="32">
        <v>52.93</v>
      </c>
      <c r="L272" s="32">
        <v>53.24</v>
      </c>
      <c r="M272" s="33" t="s">
        <v>1229</v>
      </c>
      <c r="N272" s="30" t="s">
        <v>80</v>
      </c>
      <c r="O272" s="30" t="s">
        <v>525</v>
      </c>
      <c r="P272" s="30" t="s">
        <v>27</v>
      </c>
      <c r="Q272" s="30"/>
      <c r="R272" s="51" t="s">
        <v>841</v>
      </c>
      <c r="S272" s="35"/>
      <c r="T272" s="35" t="s">
        <v>486</v>
      </c>
      <c r="Y272" s="9" t="str">
        <f>"---"&amp;CHAR(10)&amp;$M$4&amp;M272&amp;CHAR(10)&amp;$N$4&amp;N272&amp;CHAR(10)&amp;$O$4&amp;O272&amp;CHAR(10)&amp;$P$4&amp;P272&amp;CHAR(10)&amp;$Q$4&amp;Q272&amp;CHAR(10)&amp;$R$4&amp;R272&amp;CHAR(10)&amp;$S$4&amp;S272&amp;CHAR(10)&amp;$T$4&amp;T272&amp;CHAR(10)&amp;$U$4&amp;U272&amp;V272&amp;W272&amp;X272</f>
        <v xml:space="preserve">---
SEQUENCE: I
UNIT/SUBUNIT: 15a
ROCK NAME: dunite
CONTACT: Intrusive
TEXTURE: 
IGNEOUS SUMMARY: fully serpentinized dunite crosscut by gabbroic dikes 
ALTERATION: 
VEINS: white veins
STRUCTURE: </v>
      </c>
      <c r="Z272" s="9" t="str">
        <f t="shared" si="9"/>
        <v xml:space="preserve">---
SEQUENCE: I
UNIT/SUBUNIT: 15a
ROCK NAME: dunite
CONTACT: Intrusive
TEXTURE: 
IGNEOUS SUMMARY: fully serpentinized dunite crosscut by gabbroic dikes 
ALTERATION: 
VEINS: white veins
STRUCTURE: </v>
      </c>
      <c r="AA272" s="9" t="s">
        <v>1561</v>
      </c>
    </row>
    <row r="273" spans="1:27" ht="66" customHeight="1" x14ac:dyDescent="0.55000000000000004">
      <c r="A273" s="3">
        <v>43336</v>
      </c>
      <c r="B273" s="3" t="s">
        <v>500</v>
      </c>
      <c r="D273" s="3" t="s">
        <v>501</v>
      </c>
      <c r="E273" s="30">
        <v>23</v>
      </c>
      <c r="F273" s="30">
        <v>4</v>
      </c>
      <c r="G273" s="31" t="s">
        <v>110</v>
      </c>
      <c r="H273" s="30">
        <v>0</v>
      </c>
      <c r="I273" s="30">
        <v>7</v>
      </c>
      <c r="J273" s="30" t="s">
        <v>184</v>
      </c>
      <c r="K273" s="32">
        <v>53.24</v>
      </c>
      <c r="L273" s="32">
        <v>53.31</v>
      </c>
      <c r="M273" s="33" t="s">
        <v>1229</v>
      </c>
      <c r="N273" s="30" t="s">
        <v>81</v>
      </c>
      <c r="O273" s="30" t="s">
        <v>30</v>
      </c>
      <c r="P273" s="30" t="s">
        <v>25</v>
      </c>
      <c r="Q273" s="30" t="s">
        <v>28</v>
      </c>
      <c r="R273" s="51" t="s">
        <v>839</v>
      </c>
      <c r="S273" s="35"/>
      <c r="T273" s="35"/>
      <c r="Y273" s="9" t="str">
        <f t="shared" si="8"/>
        <v xml:space="preserve">---
SEQUENCE: I
UNIT/SUBUNIT: 15b
ROCK NAME: Olivine gabbro
CONTACT: Continuous
TEXTURE: Granular
IGNEOUS SUMMARY: gabbroic dike
ALTERATION: 
VEINS: 
STRUCTURE: </v>
      </c>
      <c r="Z273" s="9" t="str">
        <f t="shared" si="9"/>
        <v xml:space="preserve">---
SEQUENCE: I
UNIT/SUBUNIT: 15b
ROCK NAME: Olivine gabbro
CONTACT: Continuous
TEXTURE: Granular
IGNEOUS SUMMARY: gabbroic dike
ALTERATION: 
VEINS: 
STRUCTURE: </v>
      </c>
      <c r="AA273" s="9" t="s">
        <v>1562</v>
      </c>
    </row>
    <row r="274" spans="1:27" ht="66" customHeight="1" x14ac:dyDescent="0.55000000000000004">
      <c r="A274" s="3">
        <v>43336</v>
      </c>
      <c r="B274" s="3" t="s">
        <v>500</v>
      </c>
      <c r="D274" s="3" t="s">
        <v>501</v>
      </c>
      <c r="E274" s="30">
        <v>23</v>
      </c>
      <c r="F274" s="30">
        <v>4</v>
      </c>
      <c r="G274" s="31" t="s">
        <v>110</v>
      </c>
      <c r="H274" s="30">
        <v>7</v>
      </c>
      <c r="I274" s="30">
        <v>33</v>
      </c>
      <c r="J274" s="30" t="s">
        <v>184</v>
      </c>
      <c r="K274" s="32">
        <v>53.31</v>
      </c>
      <c r="L274" s="32">
        <v>53.57</v>
      </c>
      <c r="M274" s="33" t="s">
        <v>1229</v>
      </c>
      <c r="N274" s="30" t="s">
        <v>81</v>
      </c>
      <c r="O274" s="30" t="s">
        <v>525</v>
      </c>
      <c r="P274" s="30" t="s">
        <v>27</v>
      </c>
      <c r="Q274" s="30"/>
      <c r="R274" s="51" t="s">
        <v>841</v>
      </c>
      <c r="S274" s="35" t="s">
        <v>487</v>
      </c>
      <c r="T274" s="35" t="s">
        <v>842</v>
      </c>
      <c r="Y274" s="9" t="str">
        <f>"---"&amp;CHAR(10)&amp;$M$4&amp;M274&amp;CHAR(10)&amp;$N$4&amp;N274&amp;CHAR(10)&amp;$O$4&amp;O274&amp;CHAR(10)&amp;$P$4&amp;P274&amp;CHAR(10)&amp;$Q$4&amp;Q274&amp;CHAR(10)&amp;$R$4&amp;R274&amp;CHAR(10)&amp;$S$4&amp;S274&amp;CHAR(10)&amp;$T$4&amp;T274&amp;CHAR(10)&amp;$U$4&amp;U274&amp;V274&amp;W274&amp;X274</f>
        <v xml:space="preserve">---
SEQUENCE: I
UNIT/SUBUNIT: 15b
ROCK NAME: dunite
CONTACT: Intrusive
TEXTURE: 
IGNEOUS SUMMARY: fully serpentinized dunite crosscut by gabbroic dikes 
ALTERATION: serpentinized
VEINS: white veins, black veins, green veins
STRUCTURE: </v>
      </c>
      <c r="Z274" s="9" t="str">
        <f t="shared" si="9"/>
        <v xml:space="preserve">---
SEQUENCE: I
UNIT/SUBUNIT: 15b
ROCK NAME: dunite
CONTACT: Intrusive
TEXTURE: 
IGNEOUS SUMMARY: fully serpentinized dunite crosscut by gabbroic dikes 
ALTERATION: serpentinized
VEINS: white veins, black veins, green veins
STRUCTURE: </v>
      </c>
      <c r="AA274" s="9" t="s">
        <v>1563</v>
      </c>
    </row>
    <row r="275" spans="1:27" ht="66" customHeight="1" x14ac:dyDescent="0.55000000000000004">
      <c r="A275" s="3">
        <v>43336</v>
      </c>
      <c r="B275" s="3" t="s">
        <v>500</v>
      </c>
      <c r="D275" s="3" t="s">
        <v>501</v>
      </c>
      <c r="E275" s="30">
        <v>23</v>
      </c>
      <c r="F275" s="30">
        <v>4</v>
      </c>
      <c r="G275" s="31" t="s">
        <v>110</v>
      </c>
      <c r="H275" s="30">
        <v>33</v>
      </c>
      <c r="I275" s="30">
        <v>33.5</v>
      </c>
      <c r="J275" s="30" t="s">
        <v>184</v>
      </c>
      <c r="K275" s="32">
        <v>53.57</v>
      </c>
      <c r="L275" s="32">
        <v>53.575000000000003</v>
      </c>
      <c r="M275" s="33" t="s">
        <v>1229</v>
      </c>
      <c r="N275" s="30" t="s">
        <v>81</v>
      </c>
      <c r="O275" s="30" t="s">
        <v>79</v>
      </c>
      <c r="P275" s="30" t="s">
        <v>27</v>
      </c>
      <c r="Q275" s="30" t="s">
        <v>28</v>
      </c>
      <c r="R275" s="51" t="s">
        <v>839</v>
      </c>
      <c r="S275" s="35" t="s">
        <v>843</v>
      </c>
      <c r="T275" s="35" t="s">
        <v>662</v>
      </c>
      <c r="Y275" s="9" t="str">
        <f t="shared" si="8"/>
        <v xml:space="preserve">---
SEQUENCE: I
UNIT/SUBUNIT: 15b
ROCK NAME: gabbro
CONTACT: Intrusive
TEXTURE: Granular
IGNEOUS SUMMARY: gabbroic dike
ALTERATION: serpentinize
VEINS: white veins, black veins
STRUCTURE: </v>
      </c>
      <c r="Z275" s="9" t="str">
        <f t="shared" si="9"/>
        <v xml:space="preserve">---
SEQUENCE: I
UNIT/SUBUNIT: 15b
ROCK NAME: gabbro
CONTACT: Intrusive
TEXTURE: Granular
IGNEOUS SUMMARY: gabbroic dike
ALTERATION: serpentinize
VEINS: white veins, black veins
STRUCTURE: </v>
      </c>
      <c r="AA275" s="9" t="s">
        <v>1564</v>
      </c>
    </row>
    <row r="276" spans="1:27" ht="66" customHeight="1" x14ac:dyDescent="0.55000000000000004">
      <c r="A276" s="3">
        <v>43336</v>
      </c>
      <c r="B276" s="3" t="s">
        <v>500</v>
      </c>
      <c r="D276" s="3" t="s">
        <v>501</v>
      </c>
      <c r="E276" s="30">
        <v>23</v>
      </c>
      <c r="F276" s="30">
        <v>4</v>
      </c>
      <c r="G276" s="31" t="s">
        <v>110</v>
      </c>
      <c r="H276" s="30">
        <v>33.5</v>
      </c>
      <c r="I276" s="30">
        <v>44</v>
      </c>
      <c r="J276" s="30" t="s">
        <v>184</v>
      </c>
      <c r="K276" s="32">
        <v>53.575000000000003</v>
      </c>
      <c r="L276" s="32">
        <v>53.68</v>
      </c>
      <c r="M276" s="33" t="s">
        <v>1229</v>
      </c>
      <c r="N276" s="30" t="s">
        <v>81</v>
      </c>
      <c r="O276" s="30" t="s">
        <v>525</v>
      </c>
      <c r="P276" s="30" t="s">
        <v>27</v>
      </c>
      <c r="Q276" s="30"/>
      <c r="R276" s="51"/>
      <c r="S276" s="35"/>
      <c r="T276" s="35"/>
      <c r="Y276" s="9" t="str">
        <f t="shared" si="8"/>
        <v xml:space="preserve">---
SEQUENCE: I
UNIT/SUBUNIT: 15b
ROCK NAME: dunite
CONTACT: Intrusive
TEXTURE: 
IGNEOUS SUMMARY: 
ALTERATION: 
VEINS: 
STRUCTURE: </v>
      </c>
      <c r="Z276" s="9" t="str">
        <f t="shared" si="9"/>
        <v/>
      </c>
      <c r="AA276" s="9" t="s">
        <v>1393</v>
      </c>
    </row>
    <row r="277" spans="1:27" ht="66" customHeight="1" x14ac:dyDescent="0.55000000000000004">
      <c r="A277" s="3">
        <v>43336</v>
      </c>
      <c r="B277" s="3" t="s">
        <v>500</v>
      </c>
      <c r="D277" s="3" t="s">
        <v>501</v>
      </c>
      <c r="E277" s="30">
        <v>23</v>
      </c>
      <c r="F277" s="30">
        <v>4</v>
      </c>
      <c r="G277" s="31" t="s">
        <v>110</v>
      </c>
      <c r="H277" s="30">
        <v>44</v>
      </c>
      <c r="I277" s="30">
        <v>46.5</v>
      </c>
      <c r="J277" s="30" t="s">
        <v>184</v>
      </c>
      <c r="K277" s="32">
        <v>53.68</v>
      </c>
      <c r="L277" s="32">
        <v>53.705000000000005</v>
      </c>
      <c r="M277" s="33" t="s">
        <v>1229</v>
      </c>
      <c r="N277" s="30" t="s">
        <v>81</v>
      </c>
      <c r="O277" s="30" t="s">
        <v>30</v>
      </c>
      <c r="P277" s="30" t="s">
        <v>27</v>
      </c>
      <c r="Q277" s="30" t="s">
        <v>28</v>
      </c>
      <c r="R277" s="51" t="s">
        <v>829</v>
      </c>
      <c r="S277" s="35" t="s">
        <v>487</v>
      </c>
      <c r="T277" s="35" t="s">
        <v>838</v>
      </c>
      <c r="Y277" s="9" t="str">
        <f t="shared" si="8"/>
        <v xml:space="preserve">---
SEQUENCE: I
UNIT/SUBUNIT: 15b
ROCK NAME: Olivine gabbro
CONTACT: Intrusive
TEXTURE: Granular
IGNEOUS SUMMARY: olivine gabbro dike
ALTERATION: serpentinized
VEINS: white veins, grey veins, black veins
STRUCTURE: </v>
      </c>
      <c r="Z277" s="9" t="str">
        <f t="shared" si="9"/>
        <v xml:space="preserve">---
SEQUENCE: I
UNIT/SUBUNIT: 15b
ROCK NAME: Olivine gabbro
CONTACT: Intrusive
TEXTURE: Granular
IGNEOUS SUMMARY: olivine gabbro dike
ALTERATION: serpentinized
VEINS: white veins, grey veins, black veins
STRUCTURE: </v>
      </c>
      <c r="AA277" s="9" t="s">
        <v>1565</v>
      </c>
    </row>
    <row r="278" spans="1:27" ht="66" customHeight="1" x14ac:dyDescent="0.55000000000000004">
      <c r="A278" s="3">
        <v>43336</v>
      </c>
      <c r="B278" s="3" t="s">
        <v>500</v>
      </c>
      <c r="D278" s="3" t="s">
        <v>501</v>
      </c>
      <c r="E278" s="30">
        <v>23</v>
      </c>
      <c r="F278" s="30">
        <v>4</v>
      </c>
      <c r="G278" s="31" t="s">
        <v>110</v>
      </c>
      <c r="H278" s="30">
        <v>46.5</v>
      </c>
      <c r="I278" s="30">
        <v>60</v>
      </c>
      <c r="J278" s="30" t="s">
        <v>184</v>
      </c>
      <c r="K278" s="32">
        <v>53.705000000000005</v>
      </c>
      <c r="L278" s="32">
        <v>53.84</v>
      </c>
      <c r="M278" s="33" t="s">
        <v>1229</v>
      </c>
      <c r="N278" s="30" t="s">
        <v>81</v>
      </c>
      <c r="O278" s="30" t="s">
        <v>525</v>
      </c>
      <c r="P278" s="30" t="s">
        <v>27</v>
      </c>
      <c r="Q278" s="30"/>
      <c r="R278" s="51"/>
      <c r="S278" s="35"/>
      <c r="T278" s="35"/>
      <c r="Y278" s="9" t="str">
        <f t="shared" si="8"/>
        <v xml:space="preserve">---
SEQUENCE: I
UNIT/SUBUNIT: 15b
ROCK NAME: dunite
CONTACT: Intrusive
TEXTURE: 
IGNEOUS SUMMARY: 
ALTERATION: 
VEINS: 
STRUCTURE: </v>
      </c>
      <c r="Z278" s="9" t="str">
        <f t="shared" si="9"/>
        <v/>
      </c>
      <c r="AA278" s="9" t="s">
        <v>1393</v>
      </c>
    </row>
    <row r="279" spans="1:27" ht="66" customHeight="1" x14ac:dyDescent="0.55000000000000004">
      <c r="A279" s="3">
        <v>43336</v>
      </c>
      <c r="B279" s="3" t="s">
        <v>500</v>
      </c>
      <c r="D279" s="3" t="s">
        <v>501</v>
      </c>
      <c r="E279" s="30">
        <v>23</v>
      </c>
      <c r="F279" s="30">
        <v>4</v>
      </c>
      <c r="G279" s="31" t="s">
        <v>110</v>
      </c>
      <c r="H279" s="30">
        <v>60</v>
      </c>
      <c r="I279" s="30">
        <v>64.5</v>
      </c>
      <c r="J279" s="30" t="s">
        <v>184</v>
      </c>
      <c r="K279" s="32">
        <v>53.84</v>
      </c>
      <c r="L279" s="32">
        <v>53.885000000000005</v>
      </c>
      <c r="M279" s="33" t="s">
        <v>1229</v>
      </c>
      <c r="N279" s="30" t="s">
        <v>81</v>
      </c>
      <c r="O279" s="30" t="s">
        <v>30</v>
      </c>
      <c r="P279" s="30" t="s">
        <v>27</v>
      </c>
      <c r="Q279" s="30" t="s">
        <v>28</v>
      </c>
      <c r="R279" s="51" t="s">
        <v>844</v>
      </c>
      <c r="S279" s="35"/>
      <c r="T279" s="35" t="s">
        <v>845</v>
      </c>
      <c r="Y279" s="9" t="str">
        <f t="shared" si="8"/>
        <v xml:space="preserve">---
SEQUENCE: I
UNIT/SUBUNIT: 15b
ROCK NAME: Olivine gabbro
CONTACT: Intrusive
TEXTURE: Granular
IGNEOUS SUMMARY: varitextured gabbroic dike
ALTERATION: 
VEINS: grey veins, white veins, black veins
STRUCTURE: </v>
      </c>
      <c r="Z279" s="9" t="str">
        <f t="shared" si="9"/>
        <v xml:space="preserve">---
SEQUENCE: I
UNIT/SUBUNIT: 15b
ROCK NAME: Olivine gabbro
CONTACT: Intrusive
TEXTURE: Granular
IGNEOUS SUMMARY: varitextured gabbroic dike
ALTERATION: 
VEINS: grey veins, white veins, black veins
STRUCTURE: </v>
      </c>
      <c r="AA279" s="9" t="s">
        <v>1566</v>
      </c>
    </row>
    <row r="280" spans="1:27" ht="66" customHeight="1" x14ac:dyDescent="0.55000000000000004">
      <c r="A280" s="3">
        <v>43336</v>
      </c>
      <c r="B280" s="3" t="s">
        <v>500</v>
      </c>
      <c r="D280" s="3" t="s">
        <v>501</v>
      </c>
      <c r="E280" s="30">
        <v>23</v>
      </c>
      <c r="F280" s="30">
        <v>4</v>
      </c>
      <c r="G280" s="31" t="s">
        <v>110</v>
      </c>
      <c r="H280" s="30">
        <v>64.5</v>
      </c>
      <c r="I280" s="30">
        <v>67</v>
      </c>
      <c r="J280" s="30" t="s">
        <v>184</v>
      </c>
      <c r="K280" s="32">
        <v>53.885000000000005</v>
      </c>
      <c r="L280" s="32">
        <v>53.910000000000004</v>
      </c>
      <c r="M280" s="33" t="s">
        <v>1229</v>
      </c>
      <c r="N280" s="30" t="s">
        <v>81</v>
      </c>
      <c r="O280" s="30" t="s">
        <v>525</v>
      </c>
      <c r="P280" s="30" t="s">
        <v>27</v>
      </c>
      <c r="Q280" s="30"/>
      <c r="R280" s="51"/>
      <c r="S280" s="35"/>
      <c r="T280" s="35"/>
      <c r="Y280" s="9" t="str">
        <f t="shared" si="8"/>
        <v xml:space="preserve">---
SEQUENCE: I
UNIT/SUBUNIT: 15b
ROCK NAME: dunite
CONTACT: Intrusive
TEXTURE: 
IGNEOUS SUMMARY: 
ALTERATION: 
VEINS: 
STRUCTURE: </v>
      </c>
      <c r="Z280" s="9" t="str">
        <f t="shared" si="9"/>
        <v/>
      </c>
      <c r="AA280" s="9" t="s">
        <v>1393</v>
      </c>
    </row>
    <row r="281" spans="1:27" ht="66" customHeight="1" x14ac:dyDescent="0.55000000000000004">
      <c r="A281" s="3">
        <v>43336</v>
      </c>
      <c r="B281" s="3" t="s">
        <v>500</v>
      </c>
      <c r="D281" s="3" t="s">
        <v>501</v>
      </c>
      <c r="E281" s="30">
        <v>24</v>
      </c>
      <c r="F281" s="30">
        <v>1</v>
      </c>
      <c r="G281" s="31" t="s">
        <v>111</v>
      </c>
      <c r="H281" s="30">
        <v>0</v>
      </c>
      <c r="I281" s="30">
        <v>20.5</v>
      </c>
      <c r="J281" s="30" t="s">
        <v>184</v>
      </c>
      <c r="K281" s="32">
        <v>53.7</v>
      </c>
      <c r="L281" s="32">
        <v>53.905000000000001</v>
      </c>
      <c r="M281" s="33" t="s">
        <v>1229</v>
      </c>
      <c r="N281" s="30" t="s">
        <v>81</v>
      </c>
      <c r="O281" s="30" t="s">
        <v>525</v>
      </c>
      <c r="P281" s="30" t="s">
        <v>25</v>
      </c>
      <c r="Q281" s="30"/>
      <c r="R281" s="51" t="s">
        <v>841</v>
      </c>
      <c r="S281" s="35" t="s">
        <v>487</v>
      </c>
      <c r="T281" s="35" t="s">
        <v>842</v>
      </c>
      <c r="Y281" s="9" t="str">
        <f t="shared" si="8"/>
        <v xml:space="preserve">---
SEQUENCE: I
UNIT/SUBUNIT: 15b
ROCK NAME: dunite
CONTACT: Continuous
TEXTURE: 
IGNEOUS SUMMARY: fully serpentinized dunite crosscut by gabbroic dikes 
ALTERATION: serpentinized
VEINS: white veins, black veins, green veins
STRUCTURE: </v>
      </c>
      <c r="Z281" s="9" t="str">
        <f t="shared" si="9"/>
        <v xml:space="preserve">---
SEQUENCE: I
UNIT/SUBUNIT: 15b
ROCK NAME: dunite
CONTACT: Continuous
TEXTURE: 
IGNEOUS SUMMARY: fully serpentinized dunite crosscut by gabbroic dikes 
ALTERATION: serpentinized
VEINS: white veins, black veins, green veins
STRUCTURE: </v>
      </c>
      <c r="AA281" s="9" t="s">
        <v>1567</v>
      </c>
    </row>
    <row r="282" spans="1:27" ht="66" customHeight="1" x14ac:dyDescent="0.55000000000000004">
      <c r="A282" s="3">
        <v>43336</v>
      </c>
      <c r="B282" s="3" t="s">
        <v>500</v>
      </c>
      <c r="D282" s="3" t="s">
        <v>501</v>
      </c>
      <c r="E282" s="30">
        <v>24</v>
      </c>
      <c r="F282" s="30">
        <v>1</v>
      </c>
      <c r="G282" s="31" t="s">
        <v>111</v>
      </c>
      <c r="H282" s="30">
        <v>20.5</v>
      </c>
      <c r="I282" s="30">
        <v>22</v>
      </c>
      <c r="J282" s="30" t="s">
        <v>184</v>
      </c>
      <c r="K282" s="32">
        <v>53.905000000000001</v>
      </c>
      <c r="L282" s="32">
        <v>53.92</v>
      </c>
      <c r="M282" s="33" t="s">
        <v>1229</v>
      </c>
      <c r="N282" s="30" t="s">
        <v>81</v>
      </c>
      <c r="O282" s="30" t="s">
        <v>79</v>
      </c>
      <c r="P282" s="30" t="s">
        <v>27</v>
      </c>
      <c r="Q282" s="30" t="s">
        <v>28</v>
      </c>
      <c r="R282" s="51" t="s">
        <v>488</v>
      </c>
      <c r="S282" s="35" t="s">
        <v>847</v>
      </c>
      <c r="T282" s="35" t="s">
        <v>848</v>
      </c>
      <c r="Y282" s="9" t="str">
        <f t="shared" si="8"/>
        <v xml:space="preserve">---
SEQUENCE: I
UNIT/SUBUNIT: 15b
ROCK NAME: gabbro
CONTACT: Intrusive
TEXTURE: Granular
IGNEOUS SUMMARY: highly altered gabbroic dike
ALTERATION: serpentinzed
VEINS: white veins, grey-green veins
STRUCTURE: </v>
      </c>
      <c r="Z282" s="9" t="str">
        <f t="shared" si="9"/>
        <v xml:space="preserve">---
SEQUENCE: I
UNIT/SUBUNIT: 15b
ROCK NAME: gabbro
CONTACT: Intrusive
TEXTURE: Granular
IGNEOUS SUMMARY: highly altered gabbroic dike
ALTERATION: serpentinzed
VEINS: white veins, grey-green veins
STRUCTURE: </v>
      </c>
      <c r="AA282" s="9" t="s">
        <v>1568</v>
      </c>
    </row>
    <row r="283" spans="1:27" ht="66" customHeight="1" x14ac:dyDescent="0.55000000000000004">
      <c r="A283" s="3">
        <v>43336</v>
      </c>
      <c r="B283" s="3" t="s">
        <v>500</v>
      </c>
      <c r="D283" s="3" t="s">
        <v>501</v>
      </c>
      <c r="E283" s="30">
        <v>24</v>
      </c>
      <c r="F283" s="30">
        <v>1</v>
      </c>
      <c r="G283" s="31" t="s">
        <v>111</v>
      </c>
      <c r="H283" s="30">
        <v>22</v>
      </c>
      <c r="I283" s="30">
        <v>54</v>
      </c>
      <c r="J283" s="30" t="s">
        <v>184</v>
      </c>
      <c r="K283" s="32">
        <v>53.92</v>
      </c>
      <c r="L283" s="32">
        <v>54.24</v>
      </c>
      <c r="M283" s="33" t="s">
        <v>1229</v>
      </c>
      <c r="N283" s="30" t="s">
        <v>81</v>
      </c>
      <c r="O283" s="30" t="s">
        <v>525</v>
      </c>
      <c r="P283" s="30" t="s">
        <v>27</v>
      </c>
      <c r="Q283" s="30"/>
      <c r="R283" s="51"/>
      <c r="S283" s="35"/>
      <c r="T283" s="35"/>
      <c r="Y283" s="9" t="str">
        <f t="shared" si="8"/>
        <v xml:space="preserve">---
SEQUENCE: I
UNIT/SUBUNIT: 15b
ROCK NAME: dunite
CONTACT: Intrusive
TEXTURE: 
IGNEOUS SUMMARY: 
ALTERATION: 
VEINS: 
STRUCTURE: </v>
      </c>
      <c r="Z283" s="9" t="str">
        <f t="shared" si="9"/>
        <v/>
      </c>
      <c r="AA283" s="9" t="s">
        <v>1393</v>
      </c>
    </row>
    <row r="284" spans="1:27" ht="66" customHeight="1" x14ac:dyDescent="0.55000000000000004">
      <c r="A284" s="3">
        <v>43336</v>
      </c>
      <c r="B284" s="3" t="s">
        <v>500</v>
      </c>
      <c r="D284" s="3" t="s">
        <v>501</v>
      </c>
      <c r="E284" s="30">
        <v>24</v>
      </c>
      <c r="F284" s="30">
        <v>2</v>
      </c>
      <c r="G284" s="31" t="s">
        <v>112</v>
      </c>
      <c r="H284" s="30">
        <v>0</v>
      </c>
      <c r="I284" s="30">
        <v>43.5</v>
      </c>
      <c r="J284" s="30" t="s">
        <v>184</v>
      </c>
      <c r="K284" s="32">
        <v>54.24</v>
      </c>
      <c r="L284" s="32">
        <v>54.675000000000004</v>
      </c>
      <c r="M284" s="33" t="s">
        <v>1229</v>
      </c>
      <c r="N284" s="30" t="s">
        <v>81</v>
      </c>
      <c r="O284" s="30" t="s">
        <v>525</v>
      </c>
      <c r="P284" s="30" t="s">
        <v>25</v>
      </c>
      <c r="Q284" s="30"/>
      <c r="R284" s="51" t="s">
        <v>841</v>
      </c>
      <c r="S284" s="35" t="s">
        <v>487</v>
      </c>
      <c r="T284" s="35" t="s">
        <v>842</v>
      </c>
      <c r="Y284" s="9" t="str">
        <f t="shared" si="8"/>
        <v xml:space="preserve">---
SEQUENCE: I
UNIT/SUBUNIT: 15b
ROCK NAME: dunite
CONTACT: Continuous
TEXTURE: 
IGNEOUS SUMMARY: fully serpentinized dunite crosscut by gabbroic dikes 
ALTERATION: serpentinized
VEINS: white veins, black veins, green veins
STRUCTURE: </v>
      </c>
      <c r="Z284" s="9" t="str">
        <f t="shared" si="9"/>
        <v xml:space="preserve">---
SEQUENCE: I
UNIT/SUBUNIT: 15b
ROCK NAME: dunite
CONTACT: Continuous
TEXTURE: 
IGNEOUS SUMMARY: fully serpentinized dunite crosscut by gabbroic dikes 
ALTERATION: serpentinized
VEINS: white veins, black veins, green veins
STRUCTURE: </v>
      </c>
      <c r="AA284" s="9" t="s">
        <v>1569</v>
      </c>
    </row>
    <row r="285" spans="1:27" ht="66" customHeight="1" x14ac:dyDescent="0.55000000000000004">
      <c r="A285" s="3">
        <v>43336</v>
      </c>
      <c r="B285" s="3" t="s">
        <v>500</v>
      </c>
      <c r="D285" s="3" t="s">
        <v>501</v>
      </c>
      <c r="E285" s="30">
        <v>24</v>
      </c>
      <c r="F285" s="30">
        <v>2</v>
      </c>
      <c r="G285" s="31" t="s">
        <v>112</v>
      </c>
      <c r="H285" s="30">
        <v>43.5</v>
      </c>
      <c r="I285" s="30">
        <v>44</v>
      </c>
      <c r="J285" s="30" t="s">
        <v>184</v>
      </c>
      <c r="K285" s="32">
        <v>54.675000000000004</v>
      </c>
      <c r="L285" s="32">
        <v>54.68</v>
      </c>
      <c r="M285" s="33" t="s">
        <v>1229</v>
      </c>
      <c r="N285" s="30" t="s">
        <v>81</v>
      </c>
      <c r="O285" s="30" t="s">
        <v>30</v>
      </c>
      <c r="P285" s="30" t="s">
        <v>27</v>
      </c>
      <c r="Q285" s="30" t="s">
        <v>28</v>
      </c>
      <c r="R285" s="51" t="s">
        <v>829</v>
      </c>
      <c r="S285" s="35" t="s">
        <v>487</v>
      </c>
      <c r="T285" s="35" t="s">
        <v>489</v>
      </c>
      <c r="Y285" s="9" t="str">
        <f t="shared" si="8"/>
        <v xml:space="preserve">---
SEQUENCE: I
UNIT/SUBUNIT: 15b
ROCK NAME: Olivine gabbro
CONTACT: Intrusive
TEXTURE: Granular
IGNEOUS SUMMARY: olivine gabbro dike
ALTERATION: serpentinized
VEINS: black veins
STRUCTURE: </v>
      </c>
      <c r="Z285" s="9" t="str">
        <f t="shared" si="9"/>
        <v xml:space="preserve">---
SEQUENCE: I
UNIT/SUBUNIT: 15b
ROCK NAME: Olivine gabbro
CONTACT: Intrusive
TEXTURE: Granular
IGNEOUS SUMMARY: olivine gabbro dike
ALTERATION: serpentinized
VEINS: black veins
STRUCTURE: </v>
      </c>
      <c r="AA285" s="9" t="s">
        <v>1570</v>
      </c>
    </row>
    <row r="286" spans="1:27" ht="66" customHeight="1" x14ac:dyDescent="0.55000000000000004">
      <c r="A286" s="3">
        <v>43336</v>
      </c>
      <c r="B286" s="3" t="s">
        <v>500</v>
      </c>
      <c r="D286" s="3" t="s">
        <v>501</v>
      </c>
      <c r="E286" s="30">
        <v>24</v>
      </c>
      <c r="F286" s="30">
        <v>2</v>
      </c>
      <c r="G286" s="31" t="s">
        <v>112</v>
      </c>
      <c r="H286" s="30">
        <v>44</v>
      </c>
      <c r="I286" s="30">
        <v>68</v>
      </c>
      <c r="J286" s="30" t="s">
        <v>184</v>
      </c>
      <c r="K286" s="32">
        <v>54.68</v>
      </c>
      <c r="L286" s="32">
        <v>54.92</v>
      </c>
      <c r="M286" s="33" t="s">
        <v>1229</v>
      </c>
      <c r="N286" s="30" t="s">
        <v>81</v>
      </c>
      <c r="O286" s="30" t="s">
        <v>525</v>
      </c>
      <c r="P286" s="30" t="s">
        <v>27</v>
      </c>
      <c r="Q286" s="30"/>
      <c r="R286" s="51"/>
      <c r="S286" s="35"/>
      <c r="T286" s="35"/>
      <c r="Y286" s="9" t="str">
        <f t="shared" si="8"/>
        <v xml:space="preserve">---
SEQUENCE: I
UNIT/SUBUNIT: 15b
ROCK NAME: dunite
CONTACT: Intrusive
TEXTURE: 
IGNEOUS SUMMARY: 
ALTERATION: 
VEINS: 
STRUCTURE: </v>
      </c>
      <c r="Z286" s="9" t="str">
        <f t="shared" si="9"/>
        <v/>
      </c>
      <c r="AA286" s="9" t="s">
        <v>1393</v>
      </c>
    </row>
    <row r="287" spans="1:27" ht="66" customHeight="1" x14ac:dyDescent="0.55000000000000004">
      <c r="A287" s="3">
        <v>43336</v>
      </c>
      <c r="B287" s="3" t="s">
        <v>500</v>
      </c>
      <c r="D287" s="3" t="s">
        <v>501</v>
      </c>
      <c r="E287" s="30">
        <v>24</v>
      </c>
      <c r="F287" s="30">
        <v>3</v>
      </c>
      <c r="G287" s="31" t="s">
        <v>113</v>
      </c>
      <c r="H287" s="30">
        <v>0</v>
      </c>
      <c r="I287" s="30">
        <v>73</v>
      </c>
      <c r="J287" s="30" t="s">
        <v>184</v>
      </c>
      <c r="K287" s="32">
        <v>54.92</v>
      </c>
      <c r="L287" s="32">
        <v>55.65</v>
      </c>
      <c r="M287" s="33" t="s">
        <v>1229</v>
      </c>
      <c r="N287" s="30" t="s">
        <v>81</v>
      </c>
      <c r="O287" s="30" t="s">
        <v>525</v>
      </c>
      <c r="P287" s="30" t="s">
        <v>25</v>
      </c>
      <c r="Q287" s="30"/>
      <c r="R287" s="51" t="s">
        <v>841</v>
      </c>
      <c r="S287" s="35" t="s">
        <v>487</v>
      </c>
      <c r="T287" s="35" t="s">
        <v>842</v>
      </c>
      <c r="Y287" s="9" t="str">
        <f t="shared" si="8"/>
        <v xml:space="preserve">---
SEQUENCE: I
UNIT/SUBUNIT: 15b
ROCK NAME: dunite
CONTACT: Continuous
TEXTURE: 
IGNEOUS SUMMARY: fully serpentinized dunite crosscut by gabbroic dikes 
ALTERATION: serpentinized
VEINS: white veins, black veins, green veins
STRUCTURE: </v>
      </c>
      <c r="Z287" s="9" t="str">
        <f t="shared" si="9"/>
        <v xml:space="preserve">---
SEQUENCE: I
UNIT/SUBUNIT: 15b
ROCK NAME: dunite
CONTACT: Continuous
TEXTURE: 
IGNEOUS SUMMARY: fully serpentinized dunite crosscut by gabbroic dikes 
ALTERATION: serpentinized
VEINS: white veins, black veins, green veins
STRUCTURE: </v>
      </c>
      <c r="AA287" s="9" t="s">
        <v>1571</v>
      </c>
    </row>
    <row r="288" spans="1:27" ht="66" customHeight="1" x14ac:dyDescent="0.55000000000000004">
      <c r="A288" s="3">
        <v>43336</v>
      </c>
      <c r="B288" s="3" t="s">
        <v>500</v>
      </c>
      <c r="D288" s="3" t="s">
        <v>501</v>
      </c>
      <c r="E288" s="30">
        <v>24</v>
      </c>
      <c r="F288" s="30">
        <v>4</v>
      </c>
      <c r="G288" s="31" t="s">
        <v>114</v>
      </c>
      <c r="H288" s="30">
        <v>0</v>
      </c>
      <c r="I288" s="30">
        <v>28</v>
      </c>
      <c r="J288" s="30" t="s">
        <v>184</v>
      </c>
      <c r="K288" s="32">
        <v>55.65</v>
      </c>
      <c r="L288" s="32">
        <v>55.93</v>
      </c>
      <c r="M288" s="33" t="s">
        <v>1229</v>
      </c>
      <c r="N288" s="30" t="s">
        <v>81</v>
      </c>
      <c r="O288" s="30" t="s">
        <v>525</v>
      </c>
      <c r="P288" s="30" t="s">
        <v>25</v>
      </c>
      <c r="Q288" s="30"/>
      <c r="R288" s="51" t="s">
        <v>841</v>
      </c>
      <c r="S288" s="35" t="s">
        <v>487</v>
      </c>
      <c r="T288" s="35" t="s">
        <v>842</v>
      </c>
      <c r="Y288" s="9" t="str">
        <f t="shared" si="8"/>
        <v xml:space="preserve">---
SEQUENCE: I
UNIT/SUBUNIT: 15b
ROCK NAME: dunite
CONTACT: Continuous
TEXTURE: 
IGNEOUS SUMMARY: fully serpentinized dunite crosscut by gabbroic dikes 
ALTERATION: serpentinized
VEINS: white veins, black veins, green veins
STRUCTURE: </v>
      </c>
      <c r="Z288" s="9" t="str">
        <f t="shared" si="9"/>
        <v xml:space="preserve">---
SEQUENCE: I
UNIT/SUBUNIT: 15b
ROCK NAME: dunite
CONTACT: Continuous
TEXTURE: 
IGNEOUS SUMMARY: fully serpentinized dunite crosscut by gabbroic dikes 
ALTERATION: serpentinized
VEINS: white veins, black veins, green veins
STRUCTURE: </v>
      </c>
      <c r="AA288" s="9" t="s">
        <v>1572</v>
      </c>
    </row>
    <row r="289" spans="1:27" ht="66" customHeight="1" x14ac:dyDescent="0.55000000000000004">
      <c r="A289" s="3">
        <v>43336</v>
      </c>
      <c r="B289" s="3" t="s">
        <v>500</v>
      </c>
      <c r="D289" s="3" t="s">
        <v>501</v>
      </c>
      <c r="E289" s="30">
        <v>24</v>
      </c>
      <c r="F289" s="30">
        <v>4</v>
      </c>
      <c r="G289" s="31" t="s">
        <v>114</v>
      </c>
      <c r="H289" s="30">
        <v>28</v>
      </c>
      <c r="I289" s="30">
        <v>28.5</v>
      </c>
      <c r="J289" s="30" t="s">
        <v>184</v>
      </c>
      <c r="K289" s="32">
        <v>55.93</v>
      </c>
      <c r="L289" s="32">
        <v>55.934999999999995</v>
      </c>
      <c r="M289" s="33" t="s">
        <v>1229</v>
      </c>
      <c r="N289" s="30" t="s">
        <v>81</v>
      </c>
      <c r="O289" s="30" t="s">
        <v>26</v>
      </c>
      <c r="P289" s="30" t="s">
        <v>27</v>
      </c>
      <c r="Q289" s="30" t="s">
        <v>28</v>
      </c>
      <c r="R289" s="51" t="s">
        <v>474</v>
      </c>
      <c r="S289" s="35" t="s">
        <v>487</v>
      </c>
      <c r="T289" s="35" t="s">
        <v>849</v>
      </c>
      <c r="Y289" s="9" t="str">
        <f t="shared" si="8"/>
        <v xml:space="preserve">---
SEQUENCE: I
UNIT/SUBUNIT: 15b
ROCK NAME: Gabbro
CONTACT: Intrusive
TEXTURE: Granular
IGNEOUS SUMMARY: altered gabbroic dike
ALTERATION: serpentinized
VEINS: grey veins, black veins
STRUCTURE: </v>
      </c>
      <c r="Z289" s="9" t="str">
        <f t="shared" si="9"/>
        <v xml:space="preserve">---
SEQUENCE: I
UNIT/SUBUNIT: 15b
ROCK NAME: Gabbro
CONTACT: Intrusive
TEXTURE: Granular
IGNEOUS SUMMARY: altered gabbroic dike
ALTERATION: serpentinized
VEINS: grey veins, black veins
STRUCTURE: </v>
      </c>
      <c r="AA289" s="9" t="s">
        <v>1573</v>
      </c>
    </row>
    <row r="290" spans="1:27" ht="66" customHeight="1" x14ac:dyDescent="0.55000000000000004">
      <c r="A290" s="3">
        <v>43336</v>
      </c>
      <c r="B290" s="3" t="s">
        <v>500</v>
      </c>
      <c r="D290" s="3" t="s">
        <v>501</v>
      </c>
      <c r="E290" s="30">
        <v>24</v>
      </c>
      <c r="F290" s="30">
        <v>4</v>
      </c>
      <c r="G290" s="31" t="s">
        <v>114</v>
      </c>
      <c r="H290" s="30">
        <v>28.5</v>
      </c>
      <c r="I290" s="30">
        <v>33</v>
      </c>
      <c r="J290" s="30" t="s">
        <v>184</v>
      </c>
      <c r="K290" s="32">
        <v>55.934999999999995</v>
      </c>
      <c r="L290" s="32">
        <v>55.98</v>
      </c>
      <c r="M290" s="33" t="s">
        <v>1229</v>
      </c>
      <c r="N290" s="30" t="s">
        <v>81</v>
      </c>
      <c r="O290" s="30" t="s">
        <v>525</v>
      </c>
      <c r="P290" s="30" t="s">
        <v>27</v>
      </c>
      <c r="Q290" s="30"/>
      <c r="R290" s="51"/>
      <c r="S290" s="35"/>
      <c r="T290" s="35"/>
      <c r="Y290" s="9" t="str">
        <f t="shared" si="8"/>
        <v xml:space="preserve">---
SEQUENCE: I
UNIT/SUBUNIT: 15b
ROCK NAME: dunite
CONTACT: Intrusive
TEXTURE: 
IGNEOUS SUMMARY: 
ALTERATION: 
VEINS: 
STRUCTURE: </v>
      </c>
      <c r="Z290" s="9" t="str">
        <f t="shared" si="9"/>
        <v/>
      </c>
      <c r="AA290" s="9" t="s">
        <v>1393</v>
      </c>
    </row>
    <row r="291" spans="1:27" ht="66" customHeight="1" x14ac:dyDescent="0.55000000000000004">
      <c r="A291" s="3">
        <v>43336</v>
      </c>
      <c r="B291" s="3" t="s">
        <v>500</v>
      </c>
      <c r="D291" s="3" t="s">
        <v>501</v>
      </c>
      <c r="E291" s="30">
        <v>24</v>
      </c>
      <c r="F291" s="30">
        <v>4</v>
      </c>
      <c r="G291" s="31" t="s">
        <v>114</v>
      </c>
      <c r="H291" s="30">
        <v>33</v>
      </c>
      <c r="I291" s="30">
        <v>35</v>
      </c>
      <c r="J291" s="30" t="s">
        <v>184</v>
      </c>
      <c r="K291" s="32">
        <v>55.98</v>
      </c>
      <c r="L291" s="32">
        <v>56</v>
      </c>
      <c r="M291" s="33" t="s">
        <v>1229</v>
      </c>
      <c r="N291" s="30" t="s">
        <v>81</v>
      </c>
      <c r="O291" s="30" t="s">
        <v>79</v>
      </c>
      <c r="P291" s="30" t="s">
        <v>27</v>
      </c>
      <c r="Q291" s="30" t="s">
        <v>28</v>
      </c>
      <c r="R291" s="51" t="s">
        <v>474</v>
      </c>
      <c r="S291" s="35" t="s">
        <v>487</v>
      </c>
      <c r="T291" s="35" t="s">
        <v>820</v>
      </c>
      <c r="Y291" s="9" t="str">
        <f t="shared" si="8"/>
        <v xml:space="preserve">---
SEQUENCE: I
UNIT/SUBUNIT: 15b
ROCK NAME: gabbro
CONTACT: Intrusive
TEXTURE: Granular
IGNEOUS SUMMARY: altered gabbroic dike
ALTERATION: serpentinized
VEINS: black veins, grey veins
STRUCTURE: </v>
      </c>
      <c r="Z291" s="9" t="str">
        <f t="shared" si="9"/>
        <v xml:space="preserve">---
SEQUENCE: I
UNIT/SUBUNIT: 15b
ROCK NAME: gabbro
CONTACT: Intrusive
TEXTURE: Granular
IGNEOUS SUMMARY: altered gabbroic dike
ALTERATION: serpentinized
VEINS: black veins, grey veins
STRUCTURE: </v>
      </c>
      <c r="AA291" s="9" t="s">
        <v>1574</v>
      </c>
    </row>
    <row r="292" spans="1:27" ht="66" customHeight="1" x14ac:dyDescent="0.55000000000000004">
      <c r="A292" s="3">
        <v>43336</v>
      </c>
      <c r="B292" s="3" t="s">
        <v>500</v>
      </c>
      <c r="D292" s="3" t="s">
        <v>501</v>
      </c>
      <c r="E292" s="30">
        <v>24</v>
      </c>
      <c r="F292" s="30">
        <v>4</v>
      </c>
      <c r="G292" s="31" t="s">
        <v>114</v>
      </c>
      <c r="H292" s="30">
        <v>35</v>
      </c>
      <c r="I292" s="30">
        <v>50</v>
      </c>
      <c r="J292" s="30" t="s">
        <v>184</v>
      </c>
      <c r="K292" s="32">
        <v>56</v>
      </c>
      <c r="L292" s="32">
        <v>56.15</v>
      </c>
      <c r="M292" s="33" t="s">
        <v>1229</v>
      </c>
      <c r="N292" s="30" t="s">
        <v>82</v>
      </c>
      <c r="O292" s="30" t="s">
        <v>32</v>
      </c>
      <c r="P292" s="30" t="s">
        <v>25</v>
      </c>
      <c r="Q292" s="30"/>
      <c r="R292" s="51" t="s">
        <v>850</v>
      </c>
      <c r="S292" s="35" t="s">
        <v>487</v>
      </c>
      <c r="T292" s="35" t="s">
        <v>852</v>
      </c>
      <c r="Y292" s="9" t="e">
        <f>"---"&amp;CHAR(10)&amp;$M$4&amp;M292&amp;CHAR(10)&amp;$N$4&amp;N292&amp;CHAR(10)&amp;$O$4&amp;O292&amp;CHAR(10)&amp;$P$4&amp;P292&amp;CHAR(10)&amp;$Q$4&amp;Q292&amp;CHAR(10)&amp;$R$4&amp;R292&amp;CHAR(10)&amp;$S$4&amp;#REF!&amp;CHAR(10)&amp;$T$4&amp;T292&amp;CHAR(10)&amp;$U$4&amp;U292&amp;V292&amp;W292&amp;X292</f>
        <v>#REF!</v>
      </c>
      <c r="Z292" s="9" t="e">
        <f t="shared" si="9"/>
        <v>#REF!</v>
      </c>
      <c r="AA292" s="9" t="s">
        <v>1575</v>
      </c>
    </row>
    <row r="293" spans="1:27" ht="66" customHeight="1" x14ac:dyDescent="0.55000000000000004">
      <c r="A293" s="3">
        <v>43336</v>
      </c>
      <c r="B293" s="3" t="s">
        <v>500</v>
      </c>
      <c r="D293" s="3" t="s">
        <v>501</v>
      </c>
      <c r="E293" s="30">
        <v>24</v>
      </c>
      <c r="F293" s="30">
        <v>4</v>
      </c>
      <c r="G293" s="31" t="s">
        <v>114</v>
      </c>
      <c r="H293" s="30">
        <v>50</v>
      </c>
      <c r="I293" s="30">
        <v>51.5</v>
      </c>
      <c r="J293" s="30" t="s">
        <v>184</v>
      </c>
      <c r="K293" s="32">
        <v>56.15</v>
      </c>
      <c r="L293" s="32">
        <v>56.164999999999999</v>
      </c>
      <c r="M293" s="33" t="s">
        <v>1229</v>
      </c>
      <c r="N293" s="30" t="s">
        <v>82</v>
      </c>
      <c r="O293" s="30" t="s">
        <v>185</v>
      </c>
      <c r="P293" s="30" t="s">
        <v>27</v>
      </c>
      <c r="Q293" s="30" t="s">
        <v>28</v>
      </c>
      <c r="R293" s="51" t="s">
        <v>851</v>
      </c>
      <c r="S293" s="35" t="s">
        <v>487</v>
      </c>
      <c r="T293" s="35" t="s">
        <v>820</v>
      </c>
      <c r="Y293" s="9" t="str">
        <f t="shared" si="8"/>
        <v xml:space="preserve">---
SEQUENCE: I
UNIT/SUBUNIT: 15c
ROCK NAME: Clinopyroxenite
CONTACT: Intrusive
TEXTURE: Granular
IGNEOUS SUMMARY: pyroxenite dike
ALTERATION: serpentinized
VEINS: black veins, grey veins
STRUCTURE: </v>
      </c>
      <c r="Z293" s="9" t="str">
        <f t="shared" si="9"/>
        <v xml:space="preserve">---
SEQUENCE: I
UNIT/SUBUNIT: 15c
ROCK NAME: Clinopyroxenite
CONTACT: Intrusive
TEXTURE: Granular
IGNEOUS SUMMARY: pyroxenite dike
ALTERATION: serpentinized
VEINS: black veins, grey veins
STRUCTURE: </v>
      </c>
      <c r="AA293" s="9" t="s">
        <v>1576</v>
      </c>
    </row>
    <row r="294" spans="1:27" ht="66" customHeight="1" x14ac:dyDescent="0.55000000000000004">
      <c r="A294" s="3">
        <v>43336</v>
      </c>
      <c r="B294" s="3" t="s">
        <v>500</v>
      </c>
      <c r="D294" s="3" t="s">
        <v>501</v>
      </c>
      <c r="E294" s="30">
        <v>24</v>
      </c>
      <c r="F294" s="30">
        <v>4</v>
      </c>
      <c r="G294" s="31" t="s">
        <v>114</v>
      </c>
      <c r="H294" s="30">
        <v>51.5</v>
      </c>
      <c r="I294" s="30">
        <v>79</v>
      </c>
      <c r="J294" s="30" t="s">
        <v>184</v>
      </c>
      <c r="K294" s="32">
        <v>56.164999999999999</v>
      </c>
      <c r="L294" s="32">
        <v>56.44</v>
      </c>
      <c r="M294" s="33" t="s">
        <v>1229</v>
      </c>
      <c r="N294" s="30" t="s">
        <v>82</v>
      </c>
      <c r="O294" s="30" t="s">
        <v>32</v>
      </c>
      <c r="P294" s="30" t="s">
        <v>27</v>
      </c>
      <c r="Q294" s="30"/>
      <c r="R294" s="51"/>
      <c r="S294" s="35"/>
      <c r="T294" s="35"/>
      <c r="Y294" s="9" t="str">
        <f t="shared" si="8"/>
        <v xml:space="preserve">---
SEQUENCE: I
UNIT/SUBUNIT: 15c
ROCK NAME: Harzburgite
CONTACT: Intrusive
TEXTURE: 
IGNEOUS SUMMARY: 
ALTERATION: 
VEINS: 
STRUCTURE: </v>
      </c>
      <c r="Z294" s="9" t="str">
        <f t="shared" si="9"/>
        <v/>
      </c>
      <c r="AA294" s="9" t="s">
        <v>1393</v>
      </c>
    </row>
    <row r="295" spans="1:27" ht="66" customHeight="1" x14ac:dyDescent="0.55000000000000004">
      <c r="A295" s="3">
        <v>43336</v>
      </c>
      <c r="B295" s="3" t="s">
        <v>500</v>
      </c>
      <c r="D295" s="3" t="s">
        <v>501</v>
      </c>
      <c r="E295" s="30">
        <v>24</v>
      </c>
      <c r="F295" s="30">
        <v>4</v>
      </c>
      <c r="G295" s="31" t="s">
        <v>114</v>
      </c>
      <c r="H295" s="30">
        <v>79</v>
      </c>
      <c r="I295" s="30">
        <v>81.5</v>
      </c>
      <c r="J295" s="30" t="s">
        <v>184</v>
      </c>
      <c r="K295" s="32">
        <v>56.44</v>
      </c>
      <c r="L295" s="32">
        <v>56.464999999999996</v>
      </c>
      <c r="M295" s="33" t="s">
        <v>1229</v>
      </c>
      <c r="N295" s="30" t="s">
        <v>82</v>
      </c>
      <c r="O295" s="30" t="s">
        <v>30</v>
      </c>
      <c r="P295" s="30" t="s">
        <v>27</v>
      </c>
      <c r="Q295" s="30" t="s">
        <v>28</v>
      </c>
      <c r="R295" s="51" t="s">
        <v>829</v>
      </c>
      <c r="S295" s="35" t="s">
        <v>487</v>
      </c>
      <c r="T295" s="35" t="s">
        <v>849</v>
      </c>
      <c r="Y295" s="9" t="str">
        <f t="shared" si="8"/>
        <v xml:space="preserve">---
SEQUENCE: I
UNIT/SUBUNIT: 15c
ROCK NAME: Olivine gabbro
CONTACT: Intrusive
TEXTURE: Granular
IGNEOUS SUMMARY: olivine gabbro dike
ALTERATION: serpentinized
VEINS: grey veins, black veins
STRUCTURE: </v>
      </c>
      <c r="Z295" s="9" t="str">
        <f t="shared" si="9"/>
        <v xml:space="preserve">---
SEQUENCE: I
UNIT/SUBUNIT: 15c
ROCK NAME: Olivine gabbro
CONTACT: Intrusive
TEXTURE: Granular
IGNEOUS SUMMARY: olivine gabbro dike
ALTERATION: serpentinized
VEINS: grey veins, black veins
STRUCTURE: </v>
      </c>
      <c r="AA295" s="9" t="s">
        <v>1577</v>
      </c>
    </row>
    <row r="296" spans="1:27" ht="66" customHeight="1" x14ac:dyDescent="0.55000000000000004">
      <c r="A296" s="3">
        <v>43336</v>
      </c>
      <c r="B296" s="3" t="s">
        <v>500</v>
      </c>
      <c r="D296" s="3" t="s">
        <v>501</v>
      </c>
      <c r="E296" s="30">
        <v>24</v>
      </c>
      <c r="F296" s="30">
        <v>4</v>
      </c>
      <c r="G296" s="31" t="s">
        <v>114</v>
      </c>
      <c r="H296" s="30">
        <v>81.5</v>
      </c>
      <c r="I296" s="30">
        <v>92</v>
      </c>
      <c r="J296" s="30" t="s">
        <v>184</v>
      </c>
      <c r="K296" s="32">
        <v>56.464999999999996</v>
      </c>
      <c r="L296" s="32">
        <v>56.57</v>
      </c>
      <c r="M296" s="33" t="s">
        <v>1229</v>
      </c>
      <c r="N296" s="30" t="s">
        <v>82</v>
      </c>
      <c r="O296" s="30" t="s">
        <v>32</v>
      </c>
      <c r="P296" s="30" t="s">
        <v>27</v>
      </c>
      <c r="Q296" s="30"/>
      <c r="R296" s="51"/>
      <c r="T296" s="35"/>
      <c r="Y296" s="9" t="str">
        <f>"---"&amp;CHAR(10)&amp;$M$4&amp;M296&amp;CHAR(10)&amp;$N$4&amp;N296&amp;CHAR(10)&amp;$O$4&amp;O296&amp;CHAR(10)&amp;$P$4&amp;P296&amp;CHAR(10)&amp;$Q$4&amp;Q296&amp;CHAR(10)&amp;$R$4&amp;R296&amp;CHAR(10)&amp;$S$4&amp;S292&amp;CHAR(10)&amp;$T$4&amp;T296&amp;CHAR(10)&amp;$U$4&amp;U296&amp;V296&amp;W296&amp;X296</f>
        <v xml:space="preserve">---
SEQUENCE: I
UNIT/SUBUNIT: 15c
ROCK NAME: Harzburgite
CONTACT: Intrusive
TEXTURE: 
IGNEOUS SUMMARY: 
ALTERATION: serpentinized
VEINS: 
STRUCTURE: </v>
      </c>
      <c r="Z296" s="9" t="str">
        <f t="shared" si="9"/>
        <v/>
      </c>
      <c r="AA296" s="9" t="s">
        <v>1393</v>
      </c>
    </row>
    <row r="297" spans="1:27" ht="66" customHeight="1" x14ac:dyDescent="0.55000000000000004">
      <c r="A297" s="3">
        <v>43336</v>
      </c>
      <c r="B297" s="3" t="s">
        <v>500</v>
      </c>
      <c r="D297" s="3" t="s">
        <v>501</v>
      </c>
      <c r="E297" s="30">
        <v>25</v>
      </c>
      <c r="F297" s="30">
        <v>1</v>
      </c>
      <c r="G297" s="31" t="s">
        <v>115</v>
      </c>
      <c r="H297" s="30">
        <v>0</v>
      </c>
      <c r="I297" s="30">
        <v>18</v>
      </c>
      <c r="J297" s="30" t="s">
        <v>184</v>
      </c>
      <c r="K297" s="32">
        <v>56.7</v>
      </c>
      <c r="L297" s="32">
        <v>56.88</v>
      </c>
      <c r="M297" s="33" t="s">
        <v>1229</v>
      </c>
      <c r="N297" s="30" t="s">
        <v>82</v>
      </c>
      <c r="O297" s="30" t="s">
        <v>32</v>
      </c>
      <c r="P297" s="30" t="s">
        <v>25</v>
      </c>
      <c r="Q297" s="30"/>
      <c r="R297" s="51" t="s">
        <v>850</v>
      </c>
      <c r="S297" s="35" t="s">
        <v>487</v>
      </c>
      <c r="T297" s="35" t="s">
        <v>852</v>
      </c>
      <c r="Y297" s="9" t="str">
        <f t="shared" si="8"/>
        <v xml:space="preserve">---
SEQUENCE: I
UNIT/SUBUNIT: 15c
ROCK NAME: Harzburgite
CONTACT: Continuous
TEXTURE: 
IGNEOUS SUMMARY: fractured, serpentinized harzburgite with a melt impregnation texture and multiple pyroxenite dikes
ALTERATION: serpentinized
VEINS: brown veins, black veins, grey veins
STRUCTURE: </v>
      </c>
      <c r="Z297" s="9" t="str">
        <f t="shared" si="9"/>
        <v xml:space="preserve">---
SEQUENCE: I
UNIT/SUBUNIT: 15c
ROCK NAME: Harzburgite
CONTACT: Continuous
TEXTURE: 
IGNEOUS SUMMARY: fractured, serpentinized harzburgite with a melt impregnation texture and multiple pyroxenite dikes
ALTERATION: serpentinized
VEINS: brown veins, black veins, grey veins
STRUCTURE: </v>
      </c>
      <c r="AA297" s="9" t="s">
        <v>1578</v>
      </c>
    </row>
    <row r="298" spans="1:27" ht="66" customHeight="1" x14ac:dyDescent="0.55000000000000004">
      <c r="A298" s="3">
        <v>43336</v>
      </c>
      <c r="B298" s="3" t="s">
        <v>500</v>
      </c>
      <c r="D298" s="3" t="s">
        <v>501</v>
      </c>
      <c r="E298" s="30">
        <v>25</v>
      </c>
      <c r="F298" s="30">
        <v>1</v>
      </c>
      <c r="G298" s="31" t="s">
        <v>115</v>
      </c>
      <c r="H298" s="30">
        <v>18</v>
      </c>
      <c r="I298" s="30">
        <v>27</v>
      </c>
      <c r="J298" s="30" t="s">
        <v>184</v>
      </c>
      <c r="K298" s="32">
        <v>56.88</v>
      </c>
      <c r="L298" s="32">
        <v>56.970000000000006</v>
      </c>
      <c r="M298" s="33" t="s">
        <v>1229</v>
      </c>
      <c r="N298" s="30" t="s">
        <v>83</v>
      </c>
      <c r="O298" s="30" t="s">
        <v>32</v>
      </c>
      <c r="P298" s="30" t="s">
        <v>27</v>
      </c>
      <c r="Q298" s="30"/>
      <c r="R298" s="51" t="s">
        <v>853</v>
      </c>
      <c r="S298" s="35" t="s">
        <v>687</v>
      </c>
      <c r="T298" s="35" t="s">
        <v>688</v>
      </c>
      <c r="Y298" s="9" t="str">
        <f t="shared" si="8"/>
        <v xml:space="preserve">---
SEQUENCE: I
UNIT/SUBUNIT: 15d
ROCK NAME: Harzburgite
CONTACT: Intrusive
TEXTURE: 
IGNEOUS SUMMARY: serpentinized dunite with near-harzburgitic zone cross-cut by olivine gabbro dikes
ALTERATION: serpentinised
VEINS: cut by a variety of serpentine veins
STRUCTURE: </v>
      </c>
      <c r="Z298" s="9" t="str">
        <f t="shared" si="9"/>
        <v xml:space="preserve">---
SEQUENCE: I
UNIT/SUBUNIT: 15d
ROCK NAME: Harzburgite
CONTACT: Intrusive
TEXTURE: 
IGNEOUS SUMMARY: serpentinized dunite with near-harzburgitic zone cross-cut by olivine gabbro dikes
ALTERATION: serpentinised
VEINS: cut by a variety of serpentine veins
STRUCTURE: </v>
      </c>
      <c r="AA298" s="9" t="s">
        <v>1579</v>
      </c>
    </row>
    <row r="299" spans="1:27" ht="66" customHeight="1" x14ac:dyDescent="0.55000000000000004">
      <c r="A299" s="3">
        <v>43336</v>
      </c>
      <c r="B299" s="3" t="s">
        <v>500</v>
      </c>
      <c r="D299" s="3" t="s">
        <v>501</v>
      </c>
      <c r="E299" s="30">
        <v>25</v>
      </c>
      <c r="F299" s="30">
        <v>1</v>
      </c>
      <c r="G299" s="31" t="s">
        <v>115</v>
      </c>
      <c r="H299" s="30">
        <v>27</v>
      </c>
      <c r="I299" s="30">
        <v>28.5</v>
      </c>
      <c r="J299" s="30" t="s">
        <v>184</v>
      </c>
      <c r="K299" s="32">
        <v>56.970000000000006</v>
      </c>
      <c r="L299" s="32">
        <v>56.984999999999999</v>
      </c>
      <c r="M299" s="33" t="s">
        <v>1229</v>
      </c>
      <c r="N299" s="30" t="s">
        <v>562</v>
      </c>
      <c r="O299" s="30" t="s">
        <v>30</v>
      </c>
      <c r="P299" s="30" t="s">
        <v>27</v>
      </c>
      <c r="Q299" s="30" t="s">
        <v>28</v>
      </c>
      <c r="R299" s="51" t="s">
        <v>829</v>
      </c>
      <c r="S299" s="35" t="s">
        <v>689</v>
      </c>
      <c r="T299" s="35" t="s">
        <v>854</v>
      </c>
      <c r="Y299" s="9" t="str">
        <f t="shared" si="8"/>
        <v xml:space="preserve">---
SEQUENCE: I
UNIT/SUBUNIT: 15d 
ROCK NAME: Olivine gabbro
CONTACT: Intrusive
TEXTURE: Granular
IGNEOUS SUMMARY: olivine gabbro dike
ALTERATION: altered and pseudomorphed
VEINS: black veins, brown veins, white veins, grey-green veins
STRUCTURE: </v>
      </c>
      <c r="Z299" s="9" t="str">
        <f t="shared" si="9"/>
        <v xml:space="preserve">---
SEQUENCE: I
UNIT/SUBUNIT: 15d 
ROCK NAME: Olivine gabbro
CONTACT: Intrusive
TEXTURE: Granular
IGNEOUS SUMMARY: olivine gabbro dike
ALTERATION: altered and pseudomorphed
VEINS: black veins, brown veins, white veins, grey-green veins
STRUCTURE: </v>
      </c>
      <c r="AA299" s="9" t="s">
        <v>1580</v>
      </c>
    </row>
    <row r="300" spans="1:27" ht="66" customHeight="1" x14ac:dyDescent="0.55000000000000004">
      <c r="A300" s="3">
        <v>43336</v>
      </c>
      <c r="B300" s="3" t="s">
        <v>500</v>
      </c>
      <c r="D300" s="3" t="s">
        <v>501</v>
      </c>
      <c r="E300" s="30">
        <v>25</v>
      </c>
      <c r="F300" s="30">
        <v>1</v>
      </c>
      <c r="G300" s="31" t="s">
        <v>115</v>
      </c>
      <c r="H300" s="30">
        <v>28.5</v>
      </c>
      <c r="I300" s="30">
        <v>95</v>
      </c>
      <c r="J300" s="30" t="s">
        <v>184</v>
      </c>
      <c r="K300" s="32">
        <v>56.984999999999999</v>
      </c>
      <c r="L300" s="32">
        <v>57.650000000000006</v>
      </c>
      <c r="M300" s="33" t="s">
        <v>1229</v>
      </c>
      <c r="N300" s="30" t="s">
        <v>83</v>
      </c>
      <c r="O300" s="30" t="s">
        <v>525</v>
      </c>
      <c r="P300" s="30" t="s">
        <v>27</v>
      </c>
      <c r="Q300" s="30"/>
      <c r="R300" s="51"/>
      <c r="S300" s="35"/>
      <c r="T300" s="35"/>
      <c r="Y300" s="9" t="str">
        <f t="shared" si="8"/>
        <v xml:space="preserve">---
SEQUENCE: I
UNIT/SUBUNIT: 15d
ROCK NAME: dunite
CONTACT: Intrusive
TEXTURE: 
IGNEOUS SUMMARY: 
ALTERATION: 
VEINS: 
STRUCTURE: </v>
      </c>
      <c r="Z300" s="9" t="str">
        <f t="shared" si="9"/>
        <v/>
      </c>
      <c r="AA300" s="9" t="s">
        <v>1393</v>
      </c>
    </row>
    <row r="301" spans="1:27" ht="66" customHeight="1" x14ac:dyDescent="0.55000000000000004">
      <c r="A301" s="3">
        <v>43336</v>
      </c>
      <c r="B301" s="3" t="s">
        <v>500</v>
      </c>
      <c r="D301" s="3" t="s">
        <v>501</v>
      </c>
      <c r="E301" s="30">
        <v>25</v>
      </c>
      <c r="F301" s="30">
        <v>2</v>
      </c>
      <c r="G301" s="31" t="s">
        <v>116</v>
      </c>
      <c r="H301" s="30">
        <v>0</v>
      </c>
      <c r="I301" s="30">
        <v>19.5</v>
      </c>
      <c r="J301" s="30" t="s">
        <v>184</v>
      </c>
      <c r="K301" s="32">
        <v>57.65</v>
      </c>
      <c r="L301" s="32">
        <v>57.844999999999999</v>
      </c>
      <c r="M301" s="33" t="s">
        <v>1229</v>
      </c>
      <c r="N301" s="30" t="s">
        <v>83</v>
      </c>
      <c r="O301" s="30" t="s">
        <v>525</v>
      </c>
      <c r="P301" s="30" t="s">
        <v>31</v>
      </c>
      <c r="Q301" s="30"/>
      <c r="R301" s="51" t="s">
        <v>853</v>
      </c>
      <c r="S301" s="35" t="s">
        <v>687</v>
      </c>
      <c r="T301" s="35" t="s">
        <v>688</v>
      </c>
      <c r="Y301" s="9" t="str">
        <f t="shared" si="8"/>
        <v xml:space="preserve">---
SEQUENCE: I
UNIT/SUBUNIT: 15d
ROCK NAME: dunite
CONTACT: Tectonic
TEXTURE: 
IGNEOUS SUMMARY: serpentinized dunite with near-harzburgitic zone cross-cut by olivine gabbro dikes
ALTERATION: serpentinised
VEINS: cut by a variety of serpentine veins
STRUCTURE: </v>
      </c>
      <c r="Z301" s="9" t="str">
        <f t="shared" si="9"/>
        <v xml:space="preserve">---
SEQUENCE: I
UNIT/SUBUNIT: 15d
ROCK NAME: dunite
CONTACT: Tectonic
TEXTURE: 
IGNEOUS SUMMARY: serpentinized dunite with near-harzburgitic zone cross-cut by olivine gabbro dikes
ALTERATION: serpentinised
VEINS: cut by a variety of serpentine veins
STRUCTURE: </v>
      </c>
      <c r="AA301" s="9" t="s">
        <v>1581</v>
      </c>
    </row>
    <row r="302" spans="1:27" ht="66" customHeight="1" x14ac:dyDescent="0.55000000000000004">
      <c r="A302" s="3">
        <v>43336</v>
      </c>
      <c r="B302" s="3" t="s">
        <v>500</v>
      </c>
      <c r="D302" s="3" t="s">
        <v>501</v>
      </c>
      <c r="E302" s="30">
        <v>25</v>
      </c>
      <c r="F302" s="30">
        <v>2</v>
      </c>
      <c r="G302" s="31" t="s">
        <v>116</v>
      </c>
      <c r="H302" s="30">
        <v>19.5</v>
      </c>
      <c r="I302" s="30">
        <v>23.5</v>
      </c>
      <c r="J302" s="30" t="s">
        <v>184</v>
      </c>
      <c r="K302" s="32">
        <v>57.844999999999999</v>
      </c>
      <c r="L302" s="32">
        <v>57.884999999999998</v>
      </c>
      <c r="M302" s="33" t="s">
        <v>1229</v>
      </c>
      <c r="N302" s="30" t="s">
        <v>83</v>
      </c>
      <c r="O302" s="30" t="s">
        <v>30</v>
      </c>
      <c r="P302" s="30" t="s">
        <v>27</v>
      </c>
      <c r="Q302" s="30" t="s">
        <v>28</v>
      </c>
      <c r="R302" s="51" t="s">
        <v>829</v>
      </c>
      <c r="S302" s="35" t="s">
        <v>689</v>
      </c>
      <c r="T302" s="35" t="s">
        <v>855</v>
      </c>
      <c r="Y302" s="9" t="str">
        <f t="shared" si="8"/>
        <v xml:space="preserve">---
SEQUENCE: I
UNIT/SUBUNIT: 15d
ROCK NAME: Olivine gabbro
CONTACT: Intrusive
TEXTURE: Granular
IGNEOUS SUMMARY: olivine gabbro dike
ALTERATION: altered and pseudomorphed
VEINS: grey veins, white veins, grey-greey veins
STRUCTURE: </v>
      </c>
      <c r="Z302" s="9" t="str">
        <f t="shared" si="9"/>
        <v xml:space="preserve">---
SEQUENCE: I
UNIT/SUBUNIT: 15d
ROCK NAME: Olivine gabbro
CONTACT: Intrusive
TEXTURE: Granular
IGNEOUS SUMMARY: olivine gabbro dike
ALTERATION: altered and pseudomorphed
VEINS: grey veins, white veins, grey-greey veins
STRUCTURE: </v>
      </c>
      <c r="AA302" s="9" t="s">
        <v>1582</v>
      </c>
    </row>
    <row r="303" spans="1:27" ht="66" customHeight="1" x14ac:dyDescent="0.55000000000000004">
      <c r="A303" s="3">
        <v>43336</v>
      </c>
      <c r="B303" s="3" t="s">
        <v>500</v>
      </c>
      <c r="D303" s="3" t="s">
        <v>501</v>
      </c>
      <c r="E303" s="30">
        <v>25</v>
      </c>
      <c r="F303" s="30">
        <v>2</v>
      </c>
      <c r="G303" s="31" t="s">
        <v>116</v>
      </c>
      <c r="H303" s="30">
        <v>23.5</v>
      </c>
      <c r="I303" s="30">
        <v>59.4</v>
      </c>
      <c r="J303" s="30" t="s">
        <v>184</v>
      </c>
      <c r="K303" s="32">
        <v>57.884999999999998</v>
      </c>
      <c r="L303" s="32">
        <v>58.244</v>
      </c>
      <c r="M303" s="33" t="s">
        <v>1229</v>
      </c>
      <c r="N303" s="30" t="s">
        <v>83</v>
      </c>
      <c r="O303" s="30" t="s">
        <v>525</v>
      </c>
      <c r="P303" s="30" t="s">
        <v>27</v>
      </c>
      <c r="Q303" s="30"/>
      <c r="R303" s="51"/>
      <c r="S303" s="35"/>
      <c r="T303" s="35"/>
      <c r="Y303" s="9" t="str">
        <f t="shared" si="8"/>
        <v xml:space="preserve">---
SEQUENCE: I
UNIT/SUBUNIT: 15d
ROCK NAME: dunite
CONTACT: Intrusive
TEXTURE: 
IGNEOUS SUMMARY: 
ALTERATION: 
VEINS: 
STRUCTURE: </v>
      </c>
      <c r="Z303" s="9" t="str">
        <f t="shared" si="9"/>
        <v/>
      </c>
      <c r="AA303" s="9" t="s">
        <v>1393</v>
      </c>
    </row>
    <row r="304" spans="1:27" ht="66" customHeight="1" x14ac:dyDescent="0.55000000000000004">
      <c r="A304" s="3">
        <v>43336</v>
      </c>
      <c r="B304" s="3" t="s">
        <v>500</v>
      </c>
      <c r="D304" s="3" t="s">
        <v>501</v>
      </c>
      <c r="E304" s="30">
        <v>25</v>
      </c>
      <c r="F304" s="30">
        <v>2</v>
      </c>
      <c r="G304" s="31" t="s">
        <v>116</v>
      </c>
      <c r="H304" s="30">
        <v>59.5</v>
      </c>
      <c r="I304" s="30">
        <v>65</v>
      </c>
      <c r="J304" s="30" t="s">
        <v>184</v>
      </c>
      <c r="K304" s="32">
        <v>58.244999999999997</v>
      </c>
      <c r="L304" s="32">
        <v>58.3</v>
      </c>
      <c r="M304" s="33" t="s">
        <v>1229</v>
      </c>
      <c r="N304" s="30" t="s">
        <v>83</v>
      </c>
      <c r="O304" s="30" t="s">
        <v>30</v>
      </c>
      <c r="P304" s="30" t="s">
        <v>27</v>
      </c>
      <c r="Q304" s="30" t="s">
        <v>28</v>
      </c>
      <c r="R304" s="51" t="s">
        <v>829</v>
      </c>
      <c r="S304" s="35" t="s">
        <v>689</v>
      </c>
      <c r="T304" s="35" t="s">
        <v>856</v>
      </c>
      <c r="Y304" s="9" t="str">
        <f t="shared" si="8"/>
        <v xml:space="preserve">---
SEQUENCE: I
UNIT/SUBUNIT: 15d
ROCK NAME: Olivine gabbro
CONTACT: Intrusive
TEXTURE: Granular
IGNEOUS SUMMARY: olivine gabbro dike
ALTERATION: altered and pseudomorphed
VEINS: thick black veins, white veins, brown veins, grey green veins
STRUCTURE: </v>
      </c>
      <c r="Z304" s="9" t="str">
        <f t="shared" si="9"/>
        <v xml:space="preserve">---
SEQUENCE: I
UNIT/SUBUNIT: 15d
ROCK NAME: Olivine gabbro
CONTACT: Intrusive
TEXTURE: Granular
IGNEOUS SUMMARY: olivine gabbro dike
ALTERATION: altered and pseudomorphed
VEINS: thick black veins, white veins, brown veins, grey green veins
STRUCTURE: </v>
      </c>
      <c r="AA304" s="9" t="s">
        <v>1583</v>
      </c>
    </row>
    <row r="305" spans="1:27" ht="66" customHeight="1" x14ac:dyDescent="0.55000000000000004">
      <c r="A305" s="3">
        <v>43336</v>
      </c>
      <c r="B305" s="3" t="s">
        <v>500</v>
      </c>
      <c r="D305" s="3" t="s">
        <v>501</v>
      </c>
      <c r="E305" s="30">
        <v>25</v>
      </c>
      <c r="F305" s="30">
        <v>2</v>
      </c>
      <c r="G305" s="31" t="s">
        <v>116</v>
      </c>
      <c r="H305" s="30">
        <v>65</v>
      </c>
      <c r="I305" s="30">
        <v>96</v>
      </c>
      <c r="J305" s="30" t="s">
        <v>184</v>
      </c>
      <c r="K305" s="32">
        <v>58.3</v>
      </c>
      <c r="L305" s="32">
        <v>58.61</v>
      </c>
      <c r="M305" s="33" t="s">
        <v>1229</v>
      </c>
      <c r="N305" s="30" t="s">
        <v>83</v>
      </c>
      <c r="O305" s="30" t="s">
        <v>525</v>
      </c>
      <c r="P305" s="30" t="s">
        <v>27</v>
      </c>
      <c r="Q305" s="30"/>
      <c r="R305" s="51"/>
      <c r="S305" s="35"/>
      <c r="T305" s="35"/>
      <c r="Y305" s="9" t="str">
        <f t="shared" si="8"/>
        <v xml:space="preserve">---
SEQUENCE: I
UNIT/SUBUNIT: 15d
ROCK NAME: dunite
CONTACT: Intrusive
TEXTURE: 
IGNEOUS SUMMARY: 
ALTERATION: 
VEINS: 
STRUCTURE: </v>
      </c>
      <c r="Z305" s="9" t="str">
        <f t="shared" si="9"/>
        <v/>
      </c>
      <c r="AA305" s="9" t="s">
        <v>1393</v>
      </c>
    </row>
    <row r="306" spans="1:27" ht="66" customHeight="1" x14ac:dyDescent="0.55000000000000004">
      <c r="A306" s="3">
        <v>43336</v>
      </c>
      <c r="B306" s="3" t="s">
        <v>500</v>
      </c>
      <c r="D306" s="3" t="s">
        <v>501</v>
      </c>
      <c r="E306" s="30">
        <v>25</v>
      </c>
      <c r="F306" s="30">
        <v>3</v>
      </c>
      <c r="G306" s="31" t="s">
        <v>117</v>
      </c>
      <c r="H306" s="30">
        <v>0</v>
      </c>
      <c r="I306" s="30">
        <v>8</v>
      </c>
      <c r="J306" s="30" t="s">
        <v>184</v>
      </c>
      <c r="K306" s="32">
        <v>58.61</v>
      </c>
      <c r="L306" s="32">
        <v>58.69</v>
      </c>
      <c r="M306" s="33" t="s">
        <v>1229</v>
      </c>
      <c r="N306" s="30" t="s">
        <v>83</v>
      </c>
      <c r="O306" s="30" t="s">
        <v>525</v>
      </c>
      <c r="P306" s="30" t="s">
        <v>135</v>
      </c>
      <c r="Q306" s="30"/>
      <c r="R306" s="51" t="s">
        <v>853</v>
      </c>
      <c r="S306" s="35" t="s">
        <v>687</v>
      </c>
      <c r="T306" s="35" t="s">
        <v>688</v>
      </c>
      <c r="Y306" s="9" t="str">
        <f t="shared" si="8"/>
        <v xml:space="preserve">---
SEQUENCE: I
UNIT/SUBUNIT: 15d
ROCK NAME: dunite
CONTACT: continuous
TEXTURE: 
IGNEOUS SUMMARY: serpentinized dunite with near-harzburgitic zone cross-cut by olivine gabbro dikes
ALTERATION: serpentinised
VEINS: cut by a variety of serpentine veins
STRUCTURE: </v>
      </c>
      <c r="Z306" s="9" t="str">
        <f t="shared" si="9"/>
        <v xml:space="preserve">---
SEQUENCE: I
UNIT/SUBUNIT: 15d
ROCK NAME: dunite
CONTACT: continuous
TEXTURE: 
IGNEOUS SUMMARY: serpentinized dunite with near-harzburgitic zone cross-cut by olivine gabbro dikes
ALTERATION: serpentinised
VEINS: cut by a variety of serpentine veins
STRUCTURE: </v>
      </c>
      <c r="AA306" s="9" t="s">
        <v>1584</v>
      </c>
    </row>
    <row r="307" spans="1:27" ht="66" customHeight="1" x14ac:dyDescent="0.55000000000000004">
      <c r="A307" s="3">
        <v>43336</v>
      </c>
      <c r="B307" s="3" t="s">
        <v>500</v>
      </c>
      <c r="D307" s="3" t="s">
        <v>501</v>
      </c>
      <c r="E307" s="30">
        <v>25</v>
      </c>
      <c r="F307" s="30">
        <v>3</v>
      </c>
      <c r="G307" s="31" t="s">
        <v>117</v>
      </c>
      <c r="H307" s="30">
        <v>8</v>
      </c>
      <c r="I307" s="30">
        <v>16</v>
      </c>
      <c r="J307" s="30" t="s">
        <v>184</v>
      </c>
      <c r="K307" s="32">
        <v>58.69</v>
      </c>
      <c r="L307" s="32">
        <v>58.769999999999996</v>
      </c>
      <c r="M307" s="33" t="s">
        <v>1229</v>
      </c>
      <c r="N307" s="30" t="s">
        <v>83</v>
      </c>
      <c r="O307" s="30" t="s">
        <v>512</v>
      </c>
      <c r="P307" s="30" t="s">
        <v>27</v>
      </c>
      <c r="Q307" s="30" t="s">
        <v>28</v>
      </c>
      <c r="R307" s="51" t="s">
        <v>857</v>
      </c>
      <c r="S307" s="35" t="s">
        <v>689</v>
      </c>
      <c r="T307" s="35" t="s">
        <v>858</v>
      </c>
      <c r="Y307" s="9" t="str">
        <f t="shared" si="8"/>
        <v xml:space="preserve">---
SEQUENCE: I
UNIT/SUBUNIT: 15d
ROCK NAME: olivine gabbro
CONTACT: Intrusive
TEXTURE: Granular
IGNEOUS SUMMARY: coarse grained olivine gabbro
ALTERATION: altered and pseudomorphed
VEINS: sigmoidal green veins to 2 mm
STRUCTURE: </v>
      </c>
      <c r="Z307" s="9" t="str">
        <f t="shared" si="9"/>
        <v xml:space="preserve">---
SEQUENCE: I
UNIT/SUBUNIT: 15d
ROCK NAME: olivine gabbro
CONTACT: Intrusive
TEXTURE: Granular
IGNEOUS SUMMARY: coarse grained olivine gabbro
ALTERATION: altered and pseudomorphed
VEINS: sigmoidal green veins to 2 mm
STRUCTURE: </v>
      </c>
      <c r="AA307" s="9" t="s">
        <v>1585</v>
      </c>
    </row>
    <row r="308" spans="1:27" ht="66" customHeight="1" x14ac:dyDescent="0.55000000000000004">
      <c r="A308" s="3">
        <v>43336</v>
      </c>
      <c r="B308" s="3" t="s">
        <v>500</v>
      </c>
      <c r="D308" s="3" t="s">
        <v>501</v>
      </c>
      <c r="E308" s="30">
        <v>25</v>
      </c>
      <c r="F308" s="30">
        <v>3</v>
      </c>
      <c r="G308" s="31" t="s">
        <v>117</v>
      </c>
      <c r="H308" s="30">
        <v>16</v>
      </c>
      <c r="I308" s="30">
        <v>45.5</v>
      </c>
      <c r="J308" s="30" t="s">
        <v>184</v>
      </c>
      <c r="K308" s="32">
        <v>58.769999999999996</v>
      </c>
      <c r="L308" s="32">
        <v>59.064999999999998</v>
      </c>
      <c r="M308" s="33" t="s">
        <v>1229</v>
      </c>
      <c r="N308" s="30" t="s">
        <v>83</v>
      </c>
      <c r="O308" s="30" t="s">
        <v>525</v>
      </c>
      <c r="P308" s="30" t="s">
        <v>69</v>
      </c>
      <c r="Q308" s="30"/>
      <c r="R308" s="51"/>
      <c r="S308" s="35"/>
      <c r="T308" s="35"/>
      <c r="Y308" s="9" t="str">
        <f t="shared" si="8"/>
        <v xml:space="preserve">---
SEQUENCE: I
UNIT/SUBUNIT: 15d
ROCK NAME: dunite
CONTACT: intrusive
TEXTURE: 
IGNEOUS SUMMARY: 
ALTERATION: 
VEINS: 
STRUCTURE: </v>
      </c>
      <c r="Z308" s="9" t="str">
        <f t="shared" si="9"/>
        <v/>
      </c>
      <c r="AA308" s="9" t="s">
        <v>1393</v>
      </c>
    </row>
    <row r="309" spans="1:27" ht="66" customHeight="1" x14ac:dyDescent="0.55000000000000004">
      <c r="A309" s="3">
        <v>43336</v>
      </c>
      <c r="B309" s="3" t="s">
        <v>500</v>
      </c>
      <c r="D309" s="3" t="s">
        <v>501</v>
      </c>
      <c r="E309" s="30">
        <v>25</v>
      </c>
      <c r="F309" s="30">
        <v>3</v>
      </c>
      <c r="G309" s="31" t="s">
        <v>117</v>
      </c>
      <c r="H309" s="30">
        <v>45.5</v>
      </c>
      <c r="I309" s="30">
        <v>46.5</v>
      </c>
      <c r="J309" s="30" t="s">
        <v>184</v>
      </c>
      <c r="K309" s="32">
        <v>59.064999999999998</v>
      </c>
      <c r="L309" s="32">
        <v>59.075000000000003</v>
      </c>
      <c r="M309" s="33" t="s">
        <v>1229</v>
      </c>
      <c r="N309" s="30" t="s">
        <v>83</v>
      </c>
      <c r="O309" s="30" t="s">
        <v>512</v>
      </c>
      <c r="P309" s="30" t="s">
        <v>69</v>
      </c>
      <c r="Q309" s="30" t="s">
        <v>28</v>
      </c>
      <c r="R309" s="51" t="s">
        <v>859</v>
      </c>
      <c r="S309" s="35" t="s">
        <v>689</v>
      </c>
      <c r="T309" s="35" t="s">
        <v>860</v>
      </c>
      <c r="Y309" s="9" t="str">
        <f t="shared" si="8"/>
        <v xml:space="preserve">---
SEQUENCE: I
UNIT/SUBUNIT: 15d
ROCK NAME: olivine gabbro
CONTACT: intrusive
TEXTURE: Granular
IGNEOUS SUMMARY: medium grained olivine gabbro
ALTERATION: altered and pseudomorphed
VEINS: rare white veins x-cut
STRUCTURE: </v>
      </c>
      <c r="Z309" s="9" t="str">
        <f t="shared" si="9"/>
        <v xml:space="preserve">---
SEQUENCE: I
UNIT/SUBUNIT: 15d
ROCK NAME: olivine gabbro
CONTACT: intrusive
TEXTURE: Granular
IGNEOUS SUMMARY: medium grained olivine gabbro
ALTERATION: altered and pseudomorphed
VEINS: rare white veins x-cut
STRUCTURE: </v>
      </c>
      <c r="AA309" s="9" t="s">
        <v>1586</v>
      </c>
    </row>
    <row r="310" spans="1:27" ht="66" customHeight="1" x14ac:dyDescent="0.55000000000000004">
      <c r="A310" s="3">
        <v>43336</v>
      </c>
      <c r="B310" s="3" t="s">
        <v>500</v>
      </c>
      <c r="D310" s="3" t="s">
        <v>501</v>
      </c>
      <c r="E310" s="30">
        <v>25</v>
      </c>
      <c r="F310" s="30">
        <v>3</v>
      </c>
      <c r="G310" s="31" t="s">
        <v>117</v>
      </c>
      <c r="H310" s="30">
        <v>46.5</v>
      </c>
      <c r="I310" s="30">
        <v>82.5</v>
      </c>
      <c r="J310" s="30" t="s">
        <v>184</v>
      </c>
      <c r="K310" s="32">
        <v>59.075000000000003</v>
      </c>
      <c r="L310" s="32">
        <v>59.435000000000002</v>
      </c>
      <c r="M310" s="33" t="s">
        <v>1229</v>
      </c>
      <c r="N310" s="30" t="s">
        <v>83</v>
      </c>
      <c r="O310" s="30" t="s">
        <v>525</v>
      </c>
      <c r="P310" s="30" t="s">
        <v>69</v>
      </c>
      <c r="Q310" s="30"/>
      <c r="R310" s="51"/>
      <c r="S310" s="35"/>
      <c r="T310" s="35"/>
      <c r="Y310" s="9" t="str">
        <f t="shared" si="8"/>
        <v xml:space="preserve">---
SEQUENCE: I
UNIT/SUBUNIT: 15d
ROCK NAME: dunite
CONTACT: intrusive
TEXTURE: 
IGNEOUS SUMMARY: 
ALTERATION: 
VEINS: 
STRUCTURE: </v>
      </c>
      <c r="Z310" s="9" t="str">
        <f t="shared" si="9"/>
        <v/>
      </c>
      <c r="AA310" s="9" t="s">
        <v>1393</v>
      </c>
    </row>
    <row r="311" spans="1:27" ht="66" customHeight="1" x14ac:dyDescent="0.55000000000000004">
      <c r="A311" s="3">
        <v>43336</v>
      </c>
      <c r="B311" s="3" t="s">
        <v>500</v>
      </c>
      <c r="D311" s="3" t="s">
        <v>501</v>
      </c>
      <c r="E311" s="30">
        <v>25</v>
      </c>
      <c r="F311" s="30">
        <v>4</v>
      </c>
      <c r="G311" s="31" t="s">
        <v>118</v>
      </c>
      <c r="H311" s="30">
        <v>0</v>
      </c>
      <c r="I311" s="30">
        <v>22.5</v>
      </c>
      <c r="J311" s="30" t="s">
        <v>184</v>
      </c>
      <c r="K311" s="32">
        <v>59.435000000000002</v>
      </c>
      <c r="L311" s="32">
        <v>59.660000000000004</v>
      </c>
      <c r="M311" s="33" t="s">
        <v>1229</v>
      </c>
      <c r="N311" s="30" t="s">
        <v>83</v>
      </c>
      <c r="O311" s="30" t="s">
        <v>525</v>
      </c>
      <c r="P311" s="30" t="s">
        <v>135</v>
      </c>
      <c r="Q311" s="30"/>
      <c r="R311" s="51" t="s">
        <v>853</v>
      </c>
      <c r="S311" s="35" t="s">
        <v>687</v>
      </c>
      <c r="T311" s="35" t="s">
        <v>688</v>
      </c>
      <c r="Y311" s="9" t="str">
        <f t="shared" si="8"/>
        <v xml:space="preserve">---
SEQUENCE: I
UNIT/SUBUNIT: 15d
ROCK NAME: dunite
CONTACT: continuous
TEXTURE: 
IGNEOUS SUMMARY: serpentinized dunite with near-harzburgitic zone cross-cut by olivine gabbro dikes
ALTERATION: serpentinised
VEINS: cut by a variety of serpentine veins
STRUCTURE: </v>
      </c>
      <c r="Z311" s="9" t="str">
        <f t="shared" si="9"/>
        <v xml:space="preserve">---
SEQUENCE: I
UNIT/SUBUNIT: 15d
ROCK NAME: dunite
CONTACT: continuous
TEXTURE: 
IGNEOUS SUMMARY: serpentinized dunite with near-harzburgitic zone cross-cut by olivine gabbro dikes
ALTERATION: serpentinised
VEINS: cut by a variety of serpentine veins
STRUCTURE: </v>
      </c>
      <c r="AA311" s="9" t="s">
        <v>1584</v>
      </c>
    </row>
    <row r="312" spans="1:27" ht="66" customHeight="1" x14ac:dyDescent="0.55000000000000004">
      <c r="A312" s="3">
        <v>43336</v>
      </c>
      <c r="B312" s="3" t="s">
        <v>500</v>
      </c>
      <c r="D312" s="3" t="s">
        <v>501</v>
      </c>
      <c r="E312" s="30">
        <v>25</v>
      </c>
      <c r="F312" s="30">
        <v>4</v>
      </c>
      <c r="G312" s="31" t="s">
        <v>118</v>
      </c>
      <c r="H312" s="30">
        <v>22.5</v>
      </c>
      <c r="I312" s="30">
        <v>24.5</v>
      </c>
      <c r="J312" s="30" t="s">
        <v>184</v>
      </c>
      <c r="K312" s="32">
        <v>59.660000000000004</v>
      </c>
      <c r="L312" s="32">
        <v>59.68</v>
      </c>
      <c r="M312" s="33" t="s">
        <v>1229</v>
      </c>
      <c r="N312" s="30" t="s">
        <v>83</v>
      </c>
      <c r="O312" s="30" t="s">
        <v>512</v>
      </c>
      <c r="P312" s="30" t="s">
        <v>69</v>
      </c>
      <c r="Q312" s="30" t="s">
        <v>171</v>
      </c>
      <c r="R312" s="51" t="s">
        <v>861</v>
      </c>
      <c r="S312" s="35" t="s">
        <v>689</v>
      </c>
      <c r="T312" s="35" t="s">
        <v>862</v>
      </c>
      <c r="Y312" s="9" t="str">
        <f t="shared" si="8"/>
        <v xml:space="preserve">---
SEQUENCE: I
UNIT/SUBUNIT: 15d
ROCK NAME: olivine gabbro
CONTACT: intrusive
TEXTURE: granular
IGNEOUS SUMMARY: altered composite gabbro dyke
ALTERATION: altered and pseudomorphed
VEINS: cut by sigmoidal green veins
STRUCTURE: </v>
      </c>
      <c r="Z312" s="9" t="str">
        <f t="shared" si="9"/>
        <v xml:space="preserve">---
SEQUENCE: I
UNIT/SUBUNIT: 15d
ROCK NAME: olivine gabbro
CONTACT: intrusive
TEXTURE: granular
IGNEOUS SUMMARY: altered composite gabbro dyke
ALTERATION: altered and pseudomorphed
VEINS: cut by sigmoidal green veins
STRUCTURE: </v>
      </c>
      <c r="AA312" s="9" t="s">
        <v>1587</v>
      </c>
    </row>
    <row r="313" spans="1:27" ht="66" customHeight="1" x14ac:dyDescent="0.55000000000000004">
      <c r="A313" s="3">
        <v>43336</v>
      </c>
      <c r="B313" s="3" t="s">
        <v>500</v>
      </c>
      <c r="D313" s="3" t="s">
        <v>501</v>
      </c>
      <c r="E313" s="30">
        <v>25</v>
      </c>
      <c r="F313" s="30">
        <v>4</v>
      </c>
      <c r="G313" s="31" t="s">
        <v>118</v>
      </c>
      <c r="H313" s="30">
        <v>24.5</v>
      </c>
      <c r="I313" s="30">
        <v>38.5</v>
      </c>
      <c r="J313" s="30" t="s">
        <v>184</v>
      </c>
      <c r="K313" s="32">
        <v>59.68</v>
      </c>
      <c r="L313" s="32">
        <v>59.82</v>
      </c>
      <c r="M313" s="33" t="s">
        <v>1229</v>
      </c>
      <c r="N313" s="30" t="s">
        <v>83</v>
      </c>
      <c r="O313" s="30" t="s">
        <v>525</v>
      </c>
      <c r="P313" s="30" t="s">
        <v>69</v>
      </c>
      <c r="Q313" s="30"/>
      <c r="R313" s="51"/>
      <c r="S313" s="35"/>
      <c r="T313" s="35"/>
      <c r="Y313" s="9" t="str">
        <f t="shared" si="8"/>
        <v xml:space="preserve">---
SEQUENCE: I
UNIT/SUBUNIT: 15d
ROCK NAME: dunite
CONTACT: intrusive
TEXTURE: 
IGNEOUS SUMMARY: 
ALTERATION: 
VEINS: 
STRUCTURE: </v>
      </c>
      <c r="Z313" s="9" t="str">
        <f t="shared" si="9"/>
        <v/>
      </c>
      <c r="AA313" s="9" t="s">
        <v>1393</v>
      </c>
    </row>
    <row r="314" spans="1:27" ht="66" customHeight="1" x14ac:dyDescent="0.55000000000000004">
      <c r="A314" s="3">
        <v>43336</v>
      </c>
      <c r="B314" s="3" t="s">
        <v>500</v>
      </c>
      <c r="D314" s="3" t="s">
        <v>501</v>
      </c>
      <c r="E314" s="30">
        <v>25</v>
      </c>
      <c r="F314" s="30">
        <v>4</v>
      </c>
      <c r="G314" s="31" t="s">
        <v>118</v>
      </c>
      <c r="H314" s="30">
        <v>38.5</v>
      </c>
      <c r="I314" s="30">
        <v>39</v>
      </c>
      <c r="J314" s="30" t="s">
        <v>184</v>
      </c>
      <c r="K314" s="32">
        <v>59.82</v>
      </c>
      <c r="L314" s="32">
        <v>59.825000000000003</v>
      </c>
      <c r="M314" s="33" t="s">
        <v>1229</v>
      </c>
      <c r="N314" s="30" t="s">
        <v>83</v>
      </c>
      <c r="O314" s="30" t="s">
        <v>539</v>
      </c>
      <c r="P314" s="30" t="s">
        <v>69</v>
      </c>
      <c r="Q314" s="30" t="s">
        <v>171</v>
      </c>
      <c r="R314" s="51" t="s">
        <v>863</v>
      </c>
      <c r="S314" s="35" t="s">
        <v>689</v>
      </c>
      <c r="T314" s="35" t="s">
        <v>864</v>
      </c>
      <c r="Y314" s="9" t="str">
        <f t="shared" si="8"/>
        <v xml:space="preserve">---
SEQUENCE: I
UNIT/SUBUNIT: 15d
ROCK NAME: Wehrlite
CONTACT: intrusive
TEXTURE: granular
IGNEOUS SUMMARY: diffuse disseminated clinopyroxene dike
ALTERATION: altered and pseudomorphed
VEINS: cut by black/white composite veins
STRUCTURE: </v>
      </c>
      <c r="Z314" s="9" t="str">
        <f t="shared" si="9"/>
        <v xml:space="preserve">---
SEQUENCE: I
UNIT/SUBUNIT: 15d
ROCK NAME: Wehrlite
CONTACT: intrusive
TEXTURE: granular
IGNEOUS SUMMARY: diffuse disseminated clinopyroxene dike
ALTERATION: altered and pseudomorphed
VEINS: cut by black/white composite veins
STRUCTURE: </v>
      </c>
      <c r="AA314" s="9" t="s">
        <v>1588</v>
      </c>
    </row>
    <row r="315" spans="1:27" ht="66" customHeight="1" x14ac:dyDescent="0.55000000000000004">
      <c r="A315" s="3">
        <v>43336</v>
      </c>
      <c r="B315" s="3" t="s">
        <v>500</v>
      </c>
      <c r="D315" s="3" t="s">
        <v>501</v>
      </c>
      <c r="E315" s="30">
        <v>25</v>
      </c>
      <c r="F315" s="30">
        <v>4</v>
      </c>
      <c r="G315" s="31" t="s">
        <v>118</v>
      </c>
      <c r="H315" s="30">
        <v>39</v>
      </c>
      <c r="I315" s="30">
        <v>52</v>
      </c>
      <c r="J315" s="30" t="s">
        <v>184</v>
      </c>
      <c r="K315" s="32">
        <v>59.825000000000003</v>
      </c>
      <c r="L315" s="32">
        <v>59.955000000000005</v>
      </c>
      <c r="M315" s="33" t="s">
        <v>1229</v>
      </c>
      <c r="N315" s="30" t="s">
        <v>83</v>
      </c>
      <c r="O315" s="30" t="s">
        <v>525</v>
      </c>
      <c r="P315" s="30" t="s">
        <v>69</v>
      </c>
      <c r="Q315" s="30"/>
      <c r="R315" s="51"/>
      <c r="S315" s="35"/>
      <c r="T315" s="35"/>
      <c r="Y315" s="9" t="str">
        <f t="shared" si="8"/>
        <v xml:space="preserve">---
SEQUENCE: I
UNIT/SUBUNIT: 15d
ROCK NAME: dunite
CONTACT: intrusive
TEXTURE: 
IGNEOUS SUMMARY: 
ALTERATION: 
VEINS: 
STRUCTURE: </v>
      </c>
      <c r="Z315" s="9" t="str">
        <f t="shared" si="9"/>
        <v/>
      </c>
      <c r="AA315" s="9" t="s">
        <v>1393</v>
      </c>
    </row>
    <row r="316" spans="1:27" ht="66" customHeight="1" x14ac:dyDescent="0.55000000000000004">
      <c r="A316" s="3">
        <v>43336</v>
      </c>
      <c r="B316" s="3" t="s">
        <v>500</v>
      </c>
      <c r="D316" s="3" t="s">
        <v>501</v>
      </c>
      <c r="E316" s="30">
        <v>26</v>
      </c>
      <c r="F316" s="30">
        <v>1</v>
      </c>
      <c r="G316" s="31" t="s">
        <v>119</v>
      </c>
      <c r="H316" s="30">
        <v>0</v>
      </c>
      <c r="I316" s="30">
        <v>4</v>
      </c>
      <c r="J316" s="30" t="s">
        <v>184</v>
      </c>
      <c r="K316" s="32">
        <v>59.7</v>
      </c>
      <c r="L316" s="32">
        <v>59.74</v>
      </c>
      <c r="M316" s="33" t="s">
        <v>1229</v>
      </c>
      <c r="N316" s="30" t="s">
        <v>83</v>
      </c>
      <c r="O316" s="30" t="s">
        <v>525</v>
      </c>
      <c r="P316" s="30" t="s">
        <v>135</v>
      </c>
      <c r="Q316" s="30"/>
      <c r="R316" s="51" t="s">
        <v>853</v>
      </c>
      <c r="S316" s="35" t="s">
        <v>687</v>
      </c>
      <c r="T316" s="35" t="s">
        <v>688</v>
      </c>
      <c r="Y316" s="9" t="str">
        <f t="shared" si="8"/>
        <v xml:space="preserve">---
SEQUENCE: I
UNIT/SUBUNIT: 15d
ROCK NAME: dunite
CONTACT: continuous
TEXTURE: 
IGNEOUS SUMMARY: serpentinized dunite with near-harzburgitic zone cross-cut by olivine gabbro dikes
ALTERATION: serpentinised
VEINS: cut by a variety of serpentine veins
STRUCTURE: </v>
      </c>
      <c r="Z316" s="9" t="str">
        <f t="shared" si="9"/>
        <v xml:space="preserve">---
SEQUENCE: I
UNIT/SUBUNIT: 15d
ROCK NAME: dunite
CONTACT: continuous
TEXTURE: 
IGNEOUS SUMMARY: serpentinized dunite with near-harzburgitic zone cross-cut by olivine gabbro dikes
ALTERATION: serpentinised
VEINS: cut by a variety of serpentine veins
STRUCTURE: </v>
      </c>
      <c r="AA316" s="9" t="s">
        <v>1584</v>
      </c>
    </row>
    <row r="317" spans="1:27" ht="66" customHeight="1" x14ac:dyDescent="0.55000000000000004">
      <c r="A317" s="3">
        <v>43336</v>
      </c>
      <c r="B317" s="3" t="s">
        <v>500</v>
      </c>
      <c r="D317" s="3" t="s">
        <v>501</v>
      </c>
      <c r="E317" s="30">
        <v>26</v>
      </c>
      <c r="F317" s="30">
        <v>1</v>
      </c>
      <c r="G317" s="31" t="s">
        <v>119</v>
      </c>
      <c r="H317" s="30">
        <v>4</v>
      </c>
      <c r="I317" s="30">
        <v>7</v>
      </c>
      <c r="J317" s="30" t="s">
        <v>184</v>
      </c>
      <c r="K317" s="32">
        <v>59.74</v>
      </c>
      <c r="L317" s="32">
        <v>59.77</v>
      </c>
      <c r="M317" s="33" t="s">
        <v>1229</v>
      </c>
      <c r="N317" s="30" t="s">
        <v>83</v>
      </c>
      <c r="O317" s="30" t="s">
        <v>512</v>
      </c>
      <c r="P317" s="30" t="s">
        <v>69</v>
      </c>
      <c r="Q317" s="30" t="s">
        <v>171</v>
      </c>
      <c r="R317" s="51" t="s">
        <v>865</v>
      </c>
      <c r="S317" s="35" t="s">
        <v>689</v>
      </c>
      <c r="T317" s="35" t="s">
        <v>866</v>
      </c>
      <c r="Y317" s="9" t="str">
        <f t="shared" si="8"/>
        <v xml:space="preserve">---
SEQUENCE: I
UNIT/SUBUNIT: 15d
ROCK NAME: olivine gabbro
CONTACT: intrusive
TEXTURE: granular
IGNEOUS SUMMARY: altered and pseudomorphed olivine gabbro
ALTERATION: altered and pseudomorphed
VEINS: cut by green/white composite veins
STRUCTURE: </v>
      </c>
      <c r="Z317" s="9" t="str">
        <f t="shared" si="9"/>
        <v xml:space="preserve">---
SEQUENCE: I
UNIT/SUBUNIT: 15d
ROCK NAME: olivine gabbro
CONTACT: intrusive
TEXTURE: granular
IGNEOUS SUMMARY: altered and pseudomorphed olivine gabbro
ALTERATION: altered and pseudomorphed
VEINS: cut by green/white composite veins
STRUCTURE: </v>
      </c>
      <c r="AA317" s="9" t="s">
        <v>1589</v>
      </c>
    </row>
    <row r="318" spans="1:27" ht="66" customHeight="1" x14ac:dyDescent="0.55000000000000004">
      <c r="A318" s="3">
        <v>43336</v>
      </c>
      <c r="B318" s="3" t="s">
        <v>500</v>
      </c>
      <c r="D318" s="3" t="s">
        <v>501</v>
      </c>
      <c r="E318" s="30">
        <v>26</v>
      </c>
      <c r="F318" s="30">
        <v>1</v>
      </c>
      <c r="G318" s="31" t="s">
        <v>119</v>
      </c>
      <c r="H318" s="30">
        <v>7</v>
      </c>
      <c r="I318" s="30">
        <v>51</v>
      </c>
      <c r="J318" s="30" t="s">
        <v>184</v>
      </c>
      <c r="K318" s="32">
        <v>59.77</v>
      </c>
      <c r="L318" s="32">
        <v>60.21</v>
      </c>
      <c r="M318" s="33" t="s">
        <v>1229</v>
      </c>
      <c r="N318" s="30" t="s">
        <v>83</v>
      </c>
      <c r="O318" s="30" t="s">
        <v>525</v>
      </c>
      <c r="P318" s="30" t="s">
        <v>69</v>
      </c>
      <c r="Q318" s="30"/>
      <c r="R318" s="51"/>
      <c r="S318" s="35"/>
      <c r="T318" s="35"/>
      <c r="Y318" s="9" t="str">
        <f t="shared" si="8"/>
        <v xml:space="preserve">---
SEQUENCE: I
UNIT/SUBUNIT: 15d
ROCK NAME: dunite
CONTACT: intrusive
TEXTURE: 
IGNEOUS SUMMARY: 
ALTERATION: 
VEINS: 
STRUCTURE: </v>
      </c>
      <c r="Z318" s="9" t="str">
        <f t="shared" si="9"/>
        <v/>
      </c>
      <c r="AA318" s="9" t="s">
        <v>1393</v>
      </c>
    </row>
    <row r="319" spans="1:27" ht="66" customHeight="1" x14ac:dyDescent="0.55000000000000004">
      <c r="A319" s="3">
        <v>43336</v>
      </c>
      <c r="B319" s="3" t="s">
        <v>500</v>
      </c>
      <c r="D319" s="3" t="s">
        <v>501</v>
      </c>
      <c r="E319" s="30">
        <v>26</v>
      </c>
      <c r="F319" s="30">
        <v>1</v>
      </c>
      <c r="G319" s="31" t="s">
        <v>119</v>
      </c>
      <c r="H319" s="30">
        <v>51</v>
      </c>
      <c r="I319" s="30">
        <v>52</v>
      </c>
      <c r="J319" s="30" t="s">
        <v>184</v>
      </c>
      <c r="K319" s="32">
        <v>60.21</v>
      </c>
      <c r="L319" s="32">
        <v>60.220000000000006</v>
      </c>
      <c r="M319" s="33" t="s">
        <v>1229</v>
      </c>
      <c r="N319" s="30" t="s">
        <v>83</v>
      </c>
      <c r="O319" s="30" t="s">
        <v>523</v>
      </c>
      <c r="P319" s="30" t="s">
        <v>69</v>
      </c>
      <c r="Q319" s="30" t="s">
        <v>171</v>
      </c>
      <c r="R319" s="51" t="s">
        <v>867</v>
      </c>
      <c r="S319" s="35" t="s">
        <v>689</v>
      </c>
      <c r="T319" s="35" t="s">
        <v>868</v>
      </c>
      <c r="Y319" s="9" t="str">
        <f t="shared" si="8"/>
        <v xml:space="preserve">---
SEQUENCE: I
UNIT/SUBUNIT: 15d
ROCK NAME: wehrlite
CONTACT: intrusive
TEXTURE: granular
IGNEOUS SUMMARY: altered and pseudomorphed wehrlite
ALTERATION: altered and pseudomorphed
VEINS: cut by sigmoidal white/black composite veins
STRUCTURE: </v>
      </c>
      <c r="Z319" s="9" t="str">
        <f t="shared" si="9"/>
        <v xml:space="preserve">---
SEQUENCE: I
UNIT/SUBUNIT: 15d
ROCK NAME: wehrlite
CONTACT: intrusive
TEXTURE: granular
IGNEOUS SUMMARY: altered and pseudomorphed wehrlite
ALTERATION: altered and pseudomorphed
VEINS: cut by sigmoidal white/black composite veins
STRUCTURE: </v>
      </c>
      <c r="AA319" s="9" t="s">
        <v>1590</v>
      </c>
    </row>
    <row r="320" spans="1:27" ht="66" customHeight="1" x14ac:dyDescent="0.55000000000000004">
      <c r="A320" s="3">
        <v>43336</v>
      </c>
      <c r="B320" s="3" t="s">
        <v>500</v>
      </c>
      <c r="D320" s="3" t="s">
        <v>501</v>
      </c>
      <c r="E320" s="30">
        <v>26</v>
      </c>
      <c r="F320" s="30">
        <v>1</v>
      </c>
      <c r="G320" s="31" t="s">
        <v>119</v>
      </c>
      <c r="H320" s="30">
        <v>52</v>
      </c>
      <c r="I320" s="30">
        <v>66.5</v>
      </c>
      <c r="J320" s="30" t="s">
        <v>184</v>
      </c>
      <c r="K320" s="32">
        <v>60.220000000000006</v>
      </c>
      <c r="L320" s="32">
        <v>60.365000000000002</v>
      </c>
      <c r="M320" s="33" t="s">
        <v>1229</v>
      </c>
      <c r="N320" s="30" t="s">
        <v>83</v>
      </c>
      <c r="O320" s="30" t="s">
        <v>525</v>
      </c>
      <c r="P320" s="30" t="s">
        <v>69</v>
      </c>
      <c r="Q320" s="30"/>
      <c r="R320" s="51"/>
      <c r="S320" s="35"/>
      <c r="T320" s="35"/>
      <c r="Y320" s="9" t="str">
        <f t="shared" si="8"/>
        <v xml:space="preserve">---
SEQUENCE: I
UNIT/SUBUNIT: 15d
ROCK NAME: dunite
CONTACT: intrusive
TEXTURE: 
IGNEOUS SUMMARY: 
ALTERATION: 
VEINS: 
STRUCTURE: </v>
      </c>
      <c r="Z320" s="9" t="str">
        <f t="shared" si="9"/>
        <v/>
      </c>
      <c r="AA320" s="9" t="s">
        <v>1393</v>
      </c>
    </row>
    <row r="321" spans="1:27" ht="66" customHeight="1" x14ac:dyDescent="0.55000000000000004">
      <c r="A321" s="3">
        <v>43336</v>
      </c>
      <c r="B321" s="3" t="s">
        <v>500</v>
      </c>
      <c r="D321" s="3" t="s">
        <v>501</v>
      </c>
      <c r="E321" s="30">
        <v>26</v>
      </c>
      <c r="F321" s="30">
        <v>2</v>
      </c>
      <c r="G321" s="31" t="s">
        <v>120</v>
      </c>
      <c r="H321" s="30">
        <v>0</v>
      </c>
      <c r="I321" s="30">
        <v>22.5</v>
      </c>
      <c r="J321" s="30" t="s">
        <v>184</v>
      </c>
      <c r="K321" s="32">
        <v>60.365000000000002</v>
      </c>
      <c r="L321" s="32">
        <v>60.59</v>
      </c>
      <c r="M321" s="33" t="s">
        <v>1229</v>
      </c>
      <c r="N321" s="30" t="s">
        <v>83</v>
      </c>
      <c r="O321" s="30" t="s">
        <v>525</v>
      </c>
      <c r="P321" s="30" t="s">
        <v>135</v>
      </c>
      <c r="Q321" s="30"/>
      <c r="R321" s="51" t="s">
        <v>853</v>
      </c>
      <c r="S321" s="35" t="s">
        <v>687</v>
      </c>
      <c r="T321" s="35" t="s">
        <v>688</v>
      </c>
      <c r="Y321" s="9" t="str">
        <f t="shared" si="8"/>
        <v xml:space="preserve">---
SEQUENCE: I
UNIT/SUBUNIT: 15d
ROCK NAME: dunite
CONTACT: continuous
TEXTURE: 
IGNEOUS SUMMARY: serpentinized dunite with near-harzburgitic zone cross-cut by olivine gabbro dikes
ALTERATION: serpentinised
VEINS: cut by a variety of serpentine veins
STRUCTURE: </v>
      </c>
      <c r="Z321" s="9" t="str">
        <f t="shared" si="9"/>
        <v xml:space="preserve">---
SEQUENCE: I
UNIT/SUBUNIT: 15d
ROCK NAME: dunite
CONTACT: continuous
TEXTURE: 
IGNEOUS SUMMARY: serpentinized dunite with near-harzburgitic zone cross-cut by olivine gabbro dikes
ALTERATION: serpentinised
VEINS: cut by a variety of serpentine veins
STRUCTURE: </v>
      </c>
      <c r="AA321" s="9" t="s">
        <v>1584</v>
      </c>
    </row>
    <row r="322" spans="1:27" ht="66" customHeight="1" x14ac:dyDescent="0.55000000000000004">
      <c r="A322" s="3">
        <v>43336</v>
      </c>
      <c r="B322" s="3" t="s">
        <v>500</v>
      </c>
      <c r="D322" s="3" t="s">
        <v>501</v>
      </c>
      <c r="E322" s="30">
        <v>26</v>
      </c>
      <c r="F322" s="30">
        <v>2</v>
      </c>
      <c r="G322" s="31" t="s">
        <v>120</v>
      </c>
      <c r="H322" s="30">
        <v>22.5</v>
      </c>
      <c r="I322" s="30">
        <v>25.5</v>
      </c>
      <c r="J322" s="30" t="s">
        <v>184</v>
      </c>
      <c r="K322" s="32">
        <v>60.59</v>
      </c>
      <c r="L322" s="32">
        <v>60.620000000000005</v>
      </c>
      <c r="M322" s="33" t="s">
        <v>1229</v>
      </c>
      <c r="N322" s="30" t="s">
        <v>83</v>
      </c>
      <c r="O322" s="30" t="s">
        <v>26</v>
      </c>
      <c r="P322" s="30" t="s">
        <v>69</v>
      </c>
      <c r="Q322" s="30" t="s">
        <v>171</v>
      </c>
      <c r="R322" s="51" t="s">
        <v>869</v>
      </c>
      <c r="S322" s="35" t="s">
        <v>689</v>
      </c>
      <c r="T322" s="35" t="s">
        <v>870</v>
      </c>
      <c r="Y322" s="9" t="str">
        <f t="shared" si="8"/>
        <v xml:space="preserve">---
SEQUENCE: I
UNIT/SUBUNIT: 15d
ROCK NAME: Gabbro
CONTACT: intrusive
TEXTURE: granular
IGNEOUS SUMMARY: altered gabbro dyke
ALTERATION: altered and pseudomorphed
VEINS: dark green veins emanate
STRUCTURE: </v>
      </c>
      <c r="Z322" s="9" t="str">
        <f t="shared" si="9"/>
        <v xml:space="preserve">---
SEQUENCE: I
UNIT/SUBUNIT: 15d
ROCK NAME: Gabbro
CONTACT: intrusive
TEXTURE: granular
IGNEOUS SUMMARY: altered gabbro dyke
ALTERATION: altered and pseudomorphed
VEINS: dark green veins emanate
STRUCTURE: </v>
      </c>
      <c r="AA322" s="9" t="s">
        <v>1591</v>
      </c>
    </row>
    <row r="323" spans="1:27" ht="66" customHeight="1" x14ac:dyDescent="0.55000000000000004">
      <c r="A323" s="3">
        <v>43336</v>
      </c>
      <c r="B323" s="3" t="s">
        <v>500</v>
      </c>
      <c r="D323" s="3" t="s">
        <v>501</v>
      </c>
      <c r="E323" s="30">
        <v>26</v>
      </c>
      <c r="F323" s="30">
        <v>2</v>
      </c>
      <c r="G323" s="31" t="s">
        <v>120</v>
      </c>
      <c r="H323" s="30">
        <v>25.5</v>
      </c>
      <c r="I323" s="30">
        <v>39</v>
      </c>
      <c r="J323" s="30" t="s">
        <v>184</v>
      </c>
      <c r="K323" s="32">
        <v>60.620000000000005</v>
      </c>
      <c r="L323" s="32">
        <v>60.755000000000003</v>
      </c>
      <c r="M323" s="33" t="s">
        <v>1229</v>
      </c>
      <c r="N323" s="30" t="s">
        <v>83</v>
      </c>
      <c r="O323" s="30" t="s">
        <v>525</v>
      </c>
      <c r="P323" s="30" t="s">
        <v>69</v>
      </c>
      <c r="Q323" s="30"/>
      <c r="R323" s="51"/>
      <c r="S323" s="35"/>
      <c r="T323" s="35"/>
      <c r="Y323" s="9" t="str">
        <f t="shared" si="8"/>
        <v xml:space="preserve">---
SEQUENCE: I
UNIT/SUBUNIT: 15d
ROCK NAME: dunite
CONTACT: intrusive
TEXTURE: 
IGNEOUS SUMMARY: 
ALTERATION: 
VEINS: 
STRUCTURE: </v>
      </c>
      <c r="Z323" s="9" t="str">
        <f t="shared" si="9"/>
        <v/>
      </c>
      <c r="AA323" s="9" t="s">
        <v>1393</v>
      </c>
    </row>
    <row r="324" spans="1:27" ht="66" customHeight="1" x14ac:dyDescent="0.55000000000000004">
      <c r="A324" s="3">
        <v>43336</v>
      </c>
      <c r="B324" s="3" t="s">
        <v>500</v>
      </c>
      <c r="D324" s="3" t="s">
        <v>501</v>
      </c>
      <c r="E324" s="30">
        <v>26</v>
      </c>
      <c r="F324" s="30">
        <v>2</v>
      </c>
      <c r="G324" s="31" t="s">
        <v>120</v>
      </c>
      <c r="H324" s="30">
        <v>39</v>
      </c>
      <c r="I324" s="30">
        <v>40</v>
      </c>
      <c r="J324" s="30" t="s">
        <v>184</v>
      </c>
      <c r="K324" s="32">
        <v>60.755000000000003</v>
      </c>
      <c r="L324" s="32">
        <v>60.765000000000001</v>
      </c>
      <c r="M324" s="33" t="s">
        <v>1229</v>
      </c>
      <c r="N324" s="30" t="s">
        <v>83</v>
      </c>
      <c r="O324" s="30" t="s">
        <v>30</v>
      </c>
      <c r="P324" s="30" t="s">
        <v>69</v>
      </c>
      <c r="Q324" s="30" t="s">
        <v>171</v>
      </c>
      <c r="R324" s="51" t="s">
        <v>871</v>
      </c>
      <c r="S324" s="35" t="s">
        <v>689</v>
      </c>
      <c r="T324" s="35" t="s">
        <v>872</v>
      </c>
      <c r="Y324" s="9" t="str">
        <f t="shared" si="8"/>
        <v xml:space="preserve">---
SEQUENCE: I
UNIT/SUBUNIT: 15d
ROCK NAME: Olivine gabbro
CONTACT: intrusive
TEXTURE: granular
IGNEOUS SUMMARY: altered olivine gabbro dyke
ALTERATION: altered and pseudomorphed
VEINS: white veins emanate
STRUCTURE: </v>
      </c>
      <c r="Z324" s="9" t="str">
        <f t="shared" si="9"/>
        <v xml:space="preserve">---
SEQUENCE: I
UNIT/SUBUNIT: 15d
ROCK NAME: Olivine gabbro
CONTACT: intrusive
TEXTURE: granular
IGNEOUS SUMMARY: altered olivine gabbro dyke
ALTERATION: altered and pseudomorphed
VEINS: white veins emanate
STRUCTURE: </v>
      </c>
      <c r="AA324" s="9" t="s">
        <v>1592</v>
      </c>
    </row>
    <row r="325" spans="1:27" ht="66" customHeight="1" x14ac:dyDescent="0.55000000000000004">
      <c r="A325" s="3">
        <v>43336</v>
      </c>
      <c r="B325" s="3" t="s">
        <v>500</v>
      </c>
      <c r="D325" s="3" t="s">
        <v>501</v>
      </c>
      <c r="E325" s="30">
        <v>26</v>
      </c>
      <c r="F325" s="30">
        <v>2</v>
      </c>
      <c r="G325" s="31" t="s">
        <v>120</v>
      </c>
      <c r="H325" s="30">
        <v>40</v>
      </c>
      <c r="I325" s="30">
        <v>42</v>
      </c>
      <c r="J325" s="30" t="s">
        <v>184</v>
      </c>
      <c r="K325" s="32">
        <v>60.765000000000001</v>
      </c>
      <c r="L325" s="32">
        <v>60.785000000000004</v>
      </c>
      <c r="M325" s="33" t="s">
        <v>1229</v>
      </c>
      <c r="N325" s="30" t="s">
        <v>83</v>
      </c>
      <c r="O325" s="30" t="s">
        <v>525</v>
      </c>
      <c r="P325" s="30" t="s">
        <v>69</v>
      </c>
      <c r="Q325" s="30"/>
      <c r="R325" s="51"/>
      <c r="S325" s="35"/>
      <c r="T325" s="35"/>
      <c r="Y325" s="9" t="str">
        <f t="shared" si="8"/>
        <v xml:space="preserve">---
SEQUENCE: I
UNIT/SUBUNIT: 15d
ROCK NAME: dunite
CONTACT: intrusive
TEXTURE: 
IGNEOUS SUMMARY: 
ALTERATION: 
VEINS: 
STRUCTURE: </v>
      </c>
      <c r="Z325" s="9" t="str">
        <f t="shared" si="9"/>
        <v/>
      </c>
      <c r="AA325" s="9" t="s">
        <v>1393</v>
      </c>
    </row>
    <row r="326" spans="1:27" ht="66" customHeight="1" x14ac:dyDescent="0.55000000000000004">
      <c r="A326" s="3">
        <v>43336</v>
      </c>
      <c r="B326" s="3" t="s">
        <v>500</v>
      </c>
      <c r="D326" s="3" t="s">
        <v>501</v>
      </c>
      <c r="E326" s="30">
        <v>26</v>
      </c>
      <c r="F326" s="30">
        <v>2</v>
      </c>
      <c r="G326" s="31" t="s">
        <v>120</v>
      </c>
      <c r="H326" s="30">
        <v>42</v>
      </c>
      <c r="I326" s="30">
        <v>92</v>
      </c>
      <c r="J326" s="30" t="s">
        <v>184</v>
      </c>
      <c r="K326" s="32">
        <v>60.785000000000004</v>
      </c>
      <c r="L326" s="32">
        <v>61.285000000000004</v>
      </c>
      <c r="M326" s="33" t="s">
        <v>1229</v>
      </c>
      <c r="N326" s="30" t="s">
        <v>83</v>
      </c>
      <c r="O326" s="30" t="s">
        <v>525</v>
      </c>
      <c r="P326" s="30" t="s">
        <v>135</v>
      </c>
      <c r="Q326" s="30"/>
      <c r="R326" s="51"/>
      <c r="S326" s="35"/>
      <c r="T326" s="35"/>
      <c r="Y326" s="9" t="str">
        <f t="shared" ref="Y326:Y389" si="10">"---"&amp;CHAR(10)&amp;$M$4&amp;M326&amp;CHAR(10)&amp;$N$4&amp;N326&amp;CHAR(10)&amp;$O$4&amp;O326&amp;CHAR(10)&amp;$P$4&amp;P326&amp;CHAR(10)&amp;$Q$4&amp;Q326&amp;CHAR(10)&amp;$R$4&amp;R326&amp;CHAR(10)&amp;$S$4&amp;S326&amp;CHAR(10)&amp;$T$4&amp;T326&amp;CHAR(10)&amp;$U$4&amp;U326&amp;V326&amp;W326&amp;X326</f>
        <v xml:space="preserve">---
SEQUENCE: I
UNIT/SUBUNIT: 15d
ROCK NAME: dunite
CONTACT: continuous
TEXTURE: 
IGNEOUS SUMMARY: 
ALTERATION: 
VEINS: 
STRUCTURE: </v>
      </c>
      <c r="Z326" s="9" t="str">
        <f t="shared" ref="Z326:Z389" si="11">IF(COUNTA(R326),Y326,"")</f>
        <v/>
      </c>
      <c r="AA326" s="9" t="s">
        <v>1393</v>
      </c>
    </row>
    <row r="327" spans="1:27" ht="66" customHeight="1" x14ac:dyDescent="0.55000000000000004">
      <c r="A327" s="3">
        <v>43336</v>
      </c>
      <c r="B327" s="3" t="s">
        <v>500</v>
      </c>
      <c r="D327" s="3" t="s">
        <v>501</v>
      </c>
      <c r="E327" s="30">
        <v>26</v>
      </c>
      <c r="F327" s="30">
        <v>3</v>
      </c>
      <c r="G327" s="31" t="s">
        <v>121</v>
      </c>
      <c r="H327" s="30">
        <v>0</v>
      </c>
      <c r="I327" s="30">
        <v>57</v>
      </c>
      <c r="J327" s="30" t="s">
        <v>184</v>
      </c>
      <c r="K327" s="32">
        <v>61.284999999999997</v>
      </c>
      <c r="L327" s="32">
        <v>61.854999999999997</v>
      </c>
      <c r="M327" s="33" t="s">
        <v>1229</v>
      </c>
      <c r="N327" s="30" t="s">
        <v>83</v>
      </c>
      <c r="O327" s="30" t="s">
        <v>525</v>
      </c>
      <c r="P327" s="30" t="s">
        <v>135</v>
      </c>
      <c r="Q327" s="30"/>
      <c r="R327" s="51" t="s">
        <v>853</v>
      </c>
      <c r="S327" s="35" t="s">
        <v>687</v>
      </c>
      <c r="T327" s="35" t="s">
        <v>688</v>
      </c>
      <c r="Y327" s="9" t="str">
        <f t="shared" si="10"/>
        <v xml:space="preserve">---
SEQUENCE: I
UNIT/SUBUNIT: 15d
ROCK NAME: dunite
CONTACT: continuous
TEXTURE: 
IGNEOUS SUMMARY: serpentinized dunite with near-harzburgitic zone cross-cut by olivine gabbro dikes
ALTERATION: serpentinised
VEINS: cut by a variety of serpentine veins
STRUCTURE: </v>
      </c>
      <c r="Z327" s="9" t="str">
        <f t="shared" si="11"/>
        <v xml:space="preserve">---
SEQUENCE: I
UNIT/SUBUNIT: 15d
ROCK NAME: dunite
CONTACT: continuous
TEXTURE: 
IGNEOUS SUMMARY: serpentinized dunite with near-harzburgitic zone cross-cut by olivine gabbro dikes
ALTERATION: serpentinised
VEINS: cut by a variety of serpentine veins
STRUCTURE: </v>
      </c>
      <c r="AA327" s="9" t="s">
        <v>1584</v>
      </c>
    </row>
    <row r="328" spans="1:27" ht="66" customHeight="1" x14ac:dyDescent="0.55000000000000004">
      <c r="A328" s="3">
        <v>43336</v>
      </c>
      <c r="B328" s="3" t="s">
        <v>500</v>
      </c>
      <c r="D328" s="3" t="s">
        <v>501</v>
      </c>
      <c r="E328" s="30">
        <v>26</v>
      </c>
      <c r="F328" s="30">
        <v>4</v>
      </c>
      <c r="G328" s="31" t="s">
        <v>122</v>
      </c>
      <c r="H328" s="30">
        <v>0</v>
      </c>
      <c r="I328" s="30">
        <v>33.5</v>
      </c>
      <c r="J328" s="30" t="s">
        <v>184</v>
      </c>
      <c r="K328" s="32">
        <v>61.854999999999997</v>
      </c>
      <c r="L328" s="32">
        <v>62.19</v>
      </c>
      <c r="M328" s="33" t="s">
        <v>1229</v>
      </c>
      <c r="N328" s="30" t="s">
        <v>83</v>
      </c>
      <c r="O328" s="30" t="s">
        <v>525</v>
      </c>
      <c r="P328" s="30" t="s">
        <v>135</v>
      </c>
      <c r="Q328" s="30"/>
      <c r="R328" s="51" t="s">
        <v>853</v>
      </c>
      <c r="S328" s="35" t="s">
        <v>687</v>
      </c>
      <c r="T328" s="35" t="s">
        <v>688</v>
      </c>
      <c r="Y328" s="9" t="str">
        <f t="shared" si="10"/>
        <v xml:space="preserve">---
SEQUENCE: I
UNIT/SUBUNIT: 15d
ROCK NAME: dunite
CONTACT: continuous
TEXTURE: 
IGNEOUS SUMMARY: serpentinized dunite with near-harzburgitic zone cross-cut by olivine gabbro dikes
ALTERATION: serpentinised
VEINS: cut by a variety of serpentine veins
STRUCTURE: </v>
      </c>
      <c r="Z328" s="9" t="str">
        <f t="shared" si="11"/>
        <v xml:space="preserve">---
SEQUENCE: I
UNIT/SUBUNIT: 15d
ROCK NAME: dunite
CONTACT: continuous
TEXTURE: 
IGNEOUS SUMMARY: serpentinized dunite with near-harzburgitic zone cross-cut by olivine gabbro dikes
ALTERATION: serpentinised
VEINS: cut by a variety of serpentine veins
STRUCTURE: </v>
      </c>
      <c r="AA328" s="9" t="s">
        <v>1593</v>
      </c>
    </row>
    <row r="329" spans="1:27" ht="66" customHeight="1" x14ac:dyDescent="0.55000000000000004">
      <c r="A329" s="3">
        <v>43336</v>
      </c>
      <c r="B329" s="3" t="s">
        <v>500</v>
      </c>
      <c r="D329" s="3" t="s">
        <v>501</v>
      </c>
      <c r="E329" s="30">
        <v>26</v>
      </c>
      <c r="F329" s="30">
        <v>4</v>
      </c>
      <c r="G329" s="31" t="s">
        <v>122</v>
      </c>
      <c r="H329" s="30">
        <v>33.5</v>
      </c>
      <c r="I329" s="30">
        <v>34.5</v>
      </c>
      <c r="J329" s="30" t="s">
        <v>184</v>
      </c>
      <c r="K329" s="32">
        <v>62.19</v>
      </c>
      <c r="L329" s="32">
        <v>62.199999999999996</v>
      </c>
      <c r="M329" s="33" t="s">
        <v>1229</v>
      </c>
      <c r="N329" s="30" t="s">
        <v>83</v>
      </c>
      <c r="O329" s="30" t="s">
        <v>523</v>
      </c>
      <c r="P329" s="30" t="s">
        <v>69</v>
      </c>
      <c r="Q329" s="30" t="s">
        <v>171</v>
      </c>
      <c r="R329" s="51" t="s">
        <v>873</v>
      </c>
      <c r="S329" s="35" t="s">
        <v>689</v>
      </c>
      <c r="T329" s="35" t="s">
        <v>872</v>
      </c>
      <c r="Y329" s="9" t="str">
        <f t="shared" si="10"/>
        <v xml:space="preserve">---
SEQUENCE: I
UNIT/SUBUNIT: 15d
ROCK NAME: wehrlite
CONTACT: intrusive
TEXTURE: granular
IGNEOUS SUMMARY: wehrllitic dissemination
ALTERATION: altered and pseudomorphed
VEINS: white veins emanate
STRUCTURE: </v>
      </c>
      <c r="Z329" s="9" t="str">
        <f t="shared" si="11"/>
        <v xml:space="preserve">---
SEQUENCE: I
UNIT/SUBUNIT: 15d
ROCK NAME: wehrlite
CONTACT: intrusive
TEXTURE: granular
IGNEOUS SUMMARY: wehrllitic dissemination
ALTERATION: altered and pseudomorphed
VEINS: white veins emanate
STRUCTURE: </v>
      </c>
      <c r="AA329" s="9" t="s">
        <v>1594</v>
      </c>
    </row>
    <row r="330" spans="1:27" ht="66" customHeight="1" x14ac:dyDescent="0.55000000000000004">
      <c r="A330" s="3">
        <v>43336</v>
      </c>
      <c r="B330" s="3" t="s">
        <v>500</v>
      </c>
      <c r="D330" s="3" t="s">
        <v>501</v>
      </c>
      <c r="E330" s="30">
        <v>26</v>
      </c>
      <c r="F330" s="30">
        <v>4</v>
      </c>
      <c r="G330" s="31" t="s">
        <v>122</v>
      </c>
      <c r="H330" s="30">
        <v>34.5</v>
      </c>
      <c r="I330" s="30">
        <v>47</v>
      </c>
      <c r="J330" s="30" t="s">
        <v>184</v>
      </c>
      <c r="K330" s="32">
        <v>62.199999999999996</v>
      </c>
      <c r="L330" s="32">
        <v>62.324999999999996</v>
      </c>
      <c r="M330" s="33" t="s">
        <v>1229</v>
      </c>
      <c r="N330" s="30" t="s">
        <v>83</v>
      </c>
      <c r="O330" s="30" t="s">
        <v>525</v>
      </c>
      <c r="P330" s="30" t="s">
        <v>69</v>
      </c>
      <c r="Q330" s="30"/>
      <c r="R330" s="51"/>
      <c r="S330" s="35"/>
      <c r="T330" s="35"/>
      <c r="Y330" s="9" t="str">
        <f t="shared" si="10"/>
        <v xml:space="preserve">---
SEQUENCE: I
UNIT/SUBUNIT: 15d
ROCK NAME: dunite
CONTACT: intrusive
TEXTURE: 
IGNEOUS SUMMARY: 
ALTERATION: 
VEINS: 
STRUCTURE: </v>
      </c>
      <c r="Z330" s="9" t="str">
        <f t="shared" si="11"/>
        <v/>
      </c>
      <c r="AA330" s="9" t="s">
        <v>1393</v>
      </c>
    </row>
    <row r="331" spans="1:27" ht="66" customHeight="1" x14ac:dyDescent="0.55000000000000004">
      <c r="A331" s="3">
        <v>43336</v>
      </c>
      <c r="B331" s="3" t="s">
        <v>500</v>
      </c>
      <c r="D331" s="3" t="s">
        <v>501</v>
      </c>
      <c r="E331" s="30">
        <v>26</v>
      </c>
      <c r="F331" s="30">
        <v>4</v>
      </c>
      <c r="G331" s="31" t="s">
        <v>122</v>
      </c>
      <c r="H331" s="30">
        <v>47</v>
      </c>
      <c r="I331" s="30">
        <v>47.5</v>
      </c>
      <c r="J331" s="30" t="s">
        <v>184</v>
      </c>
      <c r="K331" s="32">
        <v>62.324999999999996</v>
      </c>
      <c r="L331" s="32">
        <v>62.33</v>
      </c>
      <c r="M331" s="33" t="s">
        <v>1229</v>
      </c>
      <c r="N331" s="30" t="s">
        <v>83</v>
      </c>
      <c r="O331" s="30" t="s">
        <v>512</v>
      </c>
      <c r="P331" s="30" t="s">
        <v>69</v>
      </c>
      <c r="Q331" s="30" t="s">
        <v>171</v>
      </c>
      <c r="R331" s="51" t="s">
        <v>248</v>
      </c>
      <c r="S331" s="35" t="s">
        <v>689</v>
      </c>
      <c r="T331" s="35" t="s">
        <v>872</v>
      </c>
      <c r="Y331" s="9" t="str">
        <f t="shared" si="10"/>
        <v xml:space="preserve">---
SEQUENCE: I
UNIT/SUBUNIT: 15d
ROCK NAME: olivine gabbro
CONTACT: intrusive
TEXTURE: granular
IGNEOUS SUMMARY: altered olivine gabbro
ALTERATION: altered and pseudomorphed
VEINS: white veins emanate
STRUCTURE: </v>
      </c>
      <c r="Z331" s="9" t="str">
        <f t="shared" si="11"/>
        <v xml:space="preserve">---
SEQUENCE: I
UNIT/SUBUNIT: 15d
ROCK NAME: olivine gabbro
CONTACT: intrusive
TEXTURE: granular
IGNEOUS SUMMARY: altered olivine gabbro
ALTERATION: altered and pseudomorphed
VEINS: white veins emanate
STRUCTURE: </v>
      </c>
      <c r="AA331" s="9" t="s">
        <v>1595</v>
      </c>
    </row>
    <row r="332" spans="1:27" ht="66" customHeight="1" x14ac:dyDescent="0.55000000000000004">
      <c r="A332" s="3">
        <v>43336</v>
      </c>
      <c r="B332" s="3" t="s">
        <v>500</v>
      </c>
      <c r="D332" s="3" t="s">
        <v>501</v>
      </c>
      <c r="E332" s="30">
        <v>26</v>
      </c>
      <c r="F332" s="30">
        <v>4</v>
      </c>
      <c r="G332" s="31" t="s">
        <v>122</v>
      </c>
      <c r="H332" s="30">
        <v>47.5</v>
      </c>
      <c r="I332" s="30">
        <v>82</v>
      </c>
      <c r="J332" s="30" t="s">
        <v>184</v>
      </c>
      <c r="K332" s="32">
        <v>62.33</v>
      </c>
      <c r="L332" s="32">
        <v>62.674999999999997</v>
      </c>
      <c r="M332" s="33" t="s">
        <v>1229</v>
      </c>
      <c r="N332" s="30" t="s">
        <v>83</v>
      </c>
      <c r="O332" s="30" t="s">
        <v>525</v>
      </c>
      <c r="P332" s="30" t="s">
        <v>69</v>
      </c>
      <c r="Q332" s="30"/>
      <c r="R332" s="51"/>
      <c r="S332" s="35"/>
      <c r="T332" s="35"/>
      <c r="Y332" s="9" t="str">
        <f t="shared" si="10"/>
        <v xml:space="preserve">---
SEQUENCE: I
UNIT/SUBUNIT: 15d
ROCK NAME: dunite
CONTACT: intrusive
TEXTURE: 
IGNEOUS SUMMARY: 
ALTERATION: 
VEINS: 
STRUCTURE: </v>
      </c>
      <c r="Z332" s="9" t="str">
        <f t="shared" si="11"/>
        <v/>
      </c>
      <c r="AA332" s="9" t="s">
        <v>1393</v>
      </c>
    </row>
    <row r="333" spans="1:27" ht="66" customHeight="1" x14ac:dyDescent="0.55000000000000004">
      <c r="A333" s="3">
        <v>43336</v>
      </c>
      <c r="B333" s="3" t="s">
        <v>500</v>
      </c>
      <c r="D333" s="3" t="s">
        <v>501</v>
      </c>
      <c r="E333" s="30">
        <v>26</v>
      </c>
      <c r="F333" s="30">
        <v>4</v>
      </c>
      <c r="G333" s="31" t="s">
        <v>122</v>
      </c>
      <c r="H333" s="30">
        <v>82</v>
      </c>
      <c r="I333" s="30">
        <v>85</v>
      </c>
      <c r="J333" s="30" t="s">
        <v>184</v>
      </c>
      <c r="K333" s="32">
        <v>62.674999999999997</v>
      </c>
      <c r="L333" s="32">
        <v>62.704999999999998</v>
      </c>
      <c r="M333" s="33" t="s">
        <v>1229</v>
      </c>
      <c r="N333" s="30" t="s">
        <v>83</v>
      </c>
      <c r="O333" s="30" t="s">
        <v>26</v>
      </c>
      <c r="P333" s="30" t="s">
        <v>69</v>
      </c>
      <c r="Q333" s="30" t="s">
        <v>171</v>
      </c>
      <c r="R333" s="51" t="s">
        <v>238</v>
      </c>
      <c r="S333" s="35" t="s">
        <v>689</v>
      </c>
      <c r="T333" s="35" t="s">
        <v>874</v>
      </c>
      <c r="Y333" s="9" t="str">
        <f t="shared" si="10"/>
        <v xml:space="preserve">---
SEQUENCE: I
UNIT/SUBUNIT: 15d
ROCK NAME: Gabbro
CONTACT: intrusive
TEXTURE: granular
IGNEOUS SUMMARY: altered gabbro
ALTERATION: altered and pseudomorphed
VEINS: white and pale greens to 2 mm emanate
STRUCTURE: </v>
      </c>
      <c r="Z333" s="9" t="str">
        <f t="shared" si="11"/>
        <v xml:space="preserve">---
SEQUENCE: I
UNIT/SUBUNIT: 15d
ROCK NAME: Gabbro
CONTACT: intrusive
TEXTURE: granular
IGNEOUS SUMMARY: altered gabbro
ALTERATION: altered and pseudomorphed
VEINS: white and pale greens to 2 mm emanate
STRUCTURE: </v>
      </c>
      <c r="AA333" s="9" t="s">
        <v>1596</v>
      </c>
    </row>
    <row r="334" spans="1:27" ht="66" customHeight="1" x14ac:dyDescent="0.55000000000000004">
      <c r="A334" s="3">
        <v>43336</v>
      </c>
      <c r="B334" s="3" t="s">
        <v>500</v>
      </c>
      <c r="D334" s="3" t="s">
        <v>501</v>
      </c>
      <c r="E334" s="30">
        <v>26</v>
      </c>
      <c r="F334" s="30">
        <v>4</v>
      </c>
      <c r="G334" s="31" t="s">
        <v>122</v>
      </c>
      <c r="H334" s="30">
        <v>85</v>
      </c>
      <c r="I334" s="30">
        <v>89.5</v>
      </c>
      <c r="J334" s="30" t="s">
        <v>184</v>
      </c>
      <c r="K334" s="32">
        <v>62.704999999999998</v>
      </c>
      <c r="L334" s="32">
        <v>62.75</v>
      </c>
      <c r="M334" s="33" t="s">
        <v>1229</v>
      </c>
      <c r="N334" s="30" t="s">
        <v>83</v>
      </c>
      <c r="O334" s="30" t="s">
        <v>525</v>
      </c>
      <c r="P334" s="30" t="s">
        <v>69</v>
      </c>
      <c r="Q334" s="30"/>
      <c r="R334" s="51"/>
      <c r="S334" s="35"/>
      <c r="T334" s="35"/>
      <c r="Y334" s="9" t="str">
        <f t="shared" si="10"/>
        <v xml:space="preserve">---
SEQUENCE: I
UNIT/SUBUNIT: 15d
ROCK NAME: dunite
CONTACT: intrusive
TEXTURE: 
IGNEOUS SUMMARY: 
ALTERATION: 
VEINS: 
STRUCTURE: </v>
      </c>
      <c r="Z334" s="9" t="str">
        <f t="shared" si="11"/>
        <v/>
      </c>
      <c r="AA334" s="9" t="s">
        <v>1393</v>
      </c>
    </row>
    <row r="335" spans="1:27" ht="66" customHeight="1" x14ac:dyDescent="0.55000000000000004">
      <c r="A335" s="3">
        <v>43336</v>
      </c>
      <c r="B335" s="3" t="s">
        <v>500</v>
      </c>
      <c r="D335" s="3" t="s">
        <v>501</v>
      </c>
      <c r="E335" s="30">
        <v>27</v>
      </c>
      <c r="F335" s="30">
        <v>1</v>
      </c>
      <c r="G335" s="31" t="s">
        <v>123</v>
      </c>
      <c r="H335" s="30">
        <v>0</v>
      </c>
      <c r="I335" s="30">
        <v>64.5</v>
      </c>
      <c r="J335" s="30" t="s">
        <v>184</v>
      </c>
      <c r="K335" s="32">
        <v>62.7</v>
      </c>
      <c r="L335" s="32">
        <v>63.345000000000006</v>
      </c>
      <c r="M335" s="33" t="s">
        <v>1229</v>
      </c>
      <c r="N335" s="30" t="s">
        <v>83</v>
      </c>
      <c r="O335" s="30" t="s">
        <v>23</v>
      </c>
      <c r="P335" s="30" t="s">
        <v>25</v>
      </c>
      <c r="Q335" s="30"/>
      <c r="R335" s="51" t="s">
        <v>853</v>
      </c>
      <c r="S335" s="35" t="s">
        <v>687</v>
      </c>
      <c r="T335" s="35" t="s">
        <v>688</v>
      </c>
      <c r="Y335" s="9" t="str">
        <f t="shared" si="10"/>
        <v xml:space="preserve">---
SEQUENCE: I
UNIT/SUBUNIT: 15d
ROCK NAME: Dunite
CONTACT: Continuous
TEXTURE: 
IGNEOUS SUMMARY: serpentinized dunite with near-harzburgitic zone cross-cut by olivine gabbro dikes
ALTERATION: serpentinised
VEINS: cut by a variety of serpentine veins
STRUCTURE: </v>
      </c>
      <c r="Z335" s="9" t="str">
        <f t="shared" si="11"/>
        <v xml:space="preserve">---
SEQUENCE: I
UNIT/SUBUNIT: 15d
ROCK NAME: Dunite
CONTACT: Continuous
TEXTURE: 
IGNEOUS SUMMARY: serpentinized dunite with near-harzburgitic zone cross-cut by olivine gabbro dikes
ALTERATION: serpentinised
VEINS: cut by a variety of serpentine veins
STRUCTURE: </v>
      </c>
      <c r="AA335" s="9" t="s">
        <v>1597</v>
      </c>
    </row>
    <row r="336" spans="1:27" ht="66" customHeight="1" x14ac:dyDescent="0.55000000000000004">
      <c r="A336" s="3">
        <v>43336</v>
      </c>
      <c r="B336" s="3" t="s">
        <v>500</v>
      </c>
      <c r="D336" s="3" t="s">
        <v>501</v>
      </c>
      <c r="E336" s="30">
        <v>27</v>
      </c>
      <c r="F336" s="30">
        <v>1</v>
      </c>
      <c r="G336" s="31" t="s">
        <v>123</v>
      </c>
      <c r="H336" s="30">
        <v>64.5</v>
      </c>
      <c r="I336" s="30">
        <v>84.5</v>
      </c>
      <c r="J336" s="30" t="s">
        <v>184</v>
      </c>
      <c r="K336" s="32">
        <v>63.345000000000006</v>
      </c>
      <c r="L336" s="32">
        <v>63.545000000000002</v>
      </c>
      <c r="M336" s="33" t="s">
        <v>1229</v>
      </c>
      <c r="N336" s="30" t="s">
        <v>83</v>
      </c>
      <c r="O336" s="30" t="s">
        <v>30</v>
      </c>
      <c r="P336" s="30" t="s">
        <v>27</v>
      </c>
      <c r="Q336" s="30" t="s">
        <v>28</v>
      </c>
      <c r="R336" s="51" t="s">
        <v>875</v>
      </c>
      <c r="S336" s="35" t="s">
        <v>160</v>
      </c>
      <c r="T336" s="35" t="s">
        <v>876</v>
      </c>
      <c r="Y336" s="9" t="str">
        <f t="shared" si="10"/>
        <v xml:space="preserve">---
SEQUENCE: I
UNIT/SUBUNIT: 15d
ROCK NAME: Olivine gabbro
CONTACT: Intrusive
TEXTURE: Granular
IGNEOUS SUMMARY: moderately fractured, seriate grain size from coarse to fine
ALTERATION: highly altered
VEINS: thin white, green veins
STRUCTURE: </v>
      </c>
      <c r="Z336" s="9" t="str">
        <f t="shared" si="11"/>
        <v xml:space="preserve">---
SEQUENCE: I
UNIT/SUBUNIT: 15d
ROCK NAME: Olivine gabbro
CONTACT: Intrusive
TEXTURE: Granular
IGNEOUS SUMMARY: moderately fractured, seriate grain size from coarse to fine
ALTERATION: highly altered
VEINS: thin white, green veins
STRUCTURE: </v>
      </c>
      <c r="AA336" s="9" t="s">
        <v>1598</v>
      </c>
    </row>
    <row r="337" spans="1:27" ht="66" customHeight="1" x14ac:dyDescent="0.55000000000000004">
      <c r="A337" s="3">
        <v>43336</v>
      </c>
      <c r="B337" s="3" t="s">
        <v>500</v>
      </c>
      <c r="D337" s="3" t="s">
        <v>501</v>
      </c>
      <c r="E337" s="30">
        <v>27</v>
      </c>
      <c r="F337" s="30">
        <v>2</v>
      </c>
      <c r="G337" s="31" t="s">
        <v>124</v>
      </c>
      <c r="H337" s="30">
        <v>0</v>
      </c>
      <c r="I337" s="30">
        <v>43</v>
      </c>
      <c r="J337" s="30" t="s">
        <v>184</v>
      </c>
      <c r="K337" s="32">
        <v>63.545000000000002</v>
      </c>
      <c r="L337" s="32">
        <v>63.975000000000001</v>
      </c>
      <c r="M337" s="33" t="s">
        <v>1229</v>
      </c>
      <c r="N337" s="30" t="s">
        <v>563</v>
      </c>
      <c r="O337" s="30" t="s">
        <v>23</v>
      </c>
      <c r="P337" s="30" t="s">
        <v>25</v>
      </c>
      <c r="Q337" s="30"/>
      <c r="R337" s="51" t="s">
        <v>877</v>
      </c>
      <c r="S337" s="35" t="s">
        <v>487</v>
      </c>
      <c r="T337" s="35" t="s">
        <v>878</v>
      </c>
      <c r="Y337" s="9" t="str">
        <f t="shared" si="10"/>
        <v xml:space="preserve">---
SEQUENCE: I
UNIT/SUBUNIT: 15e
ROCK NAME: Dunite
CONTACT: Continuous
TEXTURE: 
IGNEOUS SUMMARY: serpentinized dunite, crosscutted by gabbroic and pyroxenitic dikes, partially oxidized, weakly fractured
ALTERATION: serpentinized
VEINS: green, white veins, frankestein texture
STRUCTURE: </v>
      </c>
      <c r="Z337" s="9" t="str">
        <f t="shared" si="11"/>
        <v xml:space="preserve">---
SEQUENCE: I
UNIT/SUBUNIT: 15e
ROCK NAME: Dunite
CONTACT: Continuous
TEXTURE: 
IGNEOUS SUMMARY: serpentinized dunite, crosscutted by gabbroic and pyroxenitic dikes, partially oxidized, weakly fractured
ALTERATION: serpentinized
VEINS: green, white veins, frankestein texture
STRUCTURE: </v>
      </c>
      <c r="AA337" s="9" t="s">
        <v>1599</v>
      </c>
    </row>
    <row r="338" spans="1:27" ht="66" customHeight="1" x14ac:dyDescent="0.55000000000000004">
      <c r="A338" s="3">
        <v>43336</v>
      </c>
      <c r="B338" s="3" t="s">
        <v>500</v>
      </c>
      <c r="D338" s="3" t="s">
        <v>501</v>
      </c>
      <c r="E338" s="30">
        <v>27</v>
      </c>
      <c r="F338" s="30">
        <v>2</v>
      </c>
      <c r="G338" s="31" t="s">
        <v>124</v>
      </c>
      <c r="H338" s="30">
        <v>43</v>
      </c>
      <c r="I338" s="30">
        <v>44</v>
      </c>
      <c r="J338" s="30" t="s">
        <v>184</v>
      </c>
      <c r="K338" s="32">
        <v>63.975000000000001</v>
      </c>
      <c r="L338" s="32">
        <v>63.984999999999999</v>
      </c>
      <c r="M338" s="33" t="s">
        <v>1229</v>
      </c>
      <c r="N338" s="30" t="s">
        <v>563</v>
      </c>
      <c r="O338" s="30" t="s">
        <v>26</v>
      </c>
      <c r="P338" s="30" t="s">
        <v>27</v>
      </c>
      <c r="Q338" s="30" t="s">
        <v>564</v>
      </c>
      <c r="R338" s="51"/>
      <c r="S338" s="35" t="s">
        <v>160</v>
      </c>
      <c r="T338" s="35" t="s">
        <v>485</v>
      </c>
      <c r="Y338" s="9" t="str">
        <f t="shared" si="10"/>
        <v xml:space="preserve">---
SEQUENCE: I
UNIT/SUBUNIT: 15e
ROCK NAME: Gabbro
CONTACT: Intrusive
TEXTURE: Equigranular
IGNEOUS SUMMARY: 
ALTERATION: highly altered
VEINS: green veins
STRUCTURE: </v>
      </c>
      <c r="Z338" s="9" t="str">
        <f t="shared" si="11"/>
        <v/>
      </c>
      <c r="AA338" s="9" t="s">
        <v>1393</v>
      </c>
    </row>
    <row r="339" spans="1:27" ht="66" customHeight="1" x14ac:dyDescent="0.55000000000000004">
      <c r="A339" s="3">
        <v>43336</v>
      </c>
      <c r="B339" s="3" t="s">
        <v>500</v>
      </c>
      <c r="D339" s="3" t="s">
        <v>501</v>
      </c>
      <c r="E339" s="30">
        <v>27</v>
      </c>
      <c r="F339" s="30">
        <v>2</v>
      </c>
      <c r="G339" s="31" t="s">
        <v>124</v>
      </c>
      <c r="H339" s="30">
        <v>44</v>
      </c>
      <c r="I339" s="30">
        <v>51</v>
      </c>
      <c r="J339" s="30" t="s">
        <v>184</v>
      </c>
      <c r="K339" s="32">
        <v>63.984999999999999</v>
      </c>
      <c r="L339" s="32">
        <v>64.055000000000007</v>
      </c>
      <c r="M339" s="33" t="s">
        <v>1229</v>
      </c>
      <c r="N339" s="30" t="s">
        <v>563</v>
      </c>
      <c r="O339" s="30" t="s">
        <v>23</v>
      </c>
      <c r="P339" s="30" t="s">
        <v>27</v>
      </c>
      <c r="Q339" s="30"/>
      <c r="R339" s="51"/>
      <c r="S339" s="35"/>
      <c r="T339" s="35"/>
      <c r="Y339" s="9" t="str">
        <f t="shared" si="10"/>
        <v xml:space="preserve">---
SEQUENCE: I
UNIT/SUBUNIT: 15e
ROCK NAME: Dunite
CONTACT: Intrusive
TEXTURE: 
IGNEOUS SUMMARY: 
ALTERATION: 
VEINS: 
STRUCTURE: </v>
      </c>
      <c r="Z339" s="9" t="str">
        <f t="shared" si="11"/>
        <v/>
      </c>
      <c r="AA339" s="9" t="s">
        <v>1393</v>
      </c>
    </row>
    <row r="340" spans="1:27" ht="66" customHeight="1" x14ac:dyDescent="0.55000000000000004">
      <c r="A340" s="3">
        <v>43336</v>
      </c>
      <c r="B340" s="3" t="s">
        <v>500</v>
      </c>
      <c r="D340" s="3" t="s">
        <v>501</v>
      </c>
      <c r="E340" s="30">
        <v>27</v>
      </c>
      <c r="F340" s="30">
        <v>3</v>
      </c>
      <c r="G340" s="31" t="s">
        <v>125</v>
      </c>
      <c r="H340" s="30">
        <v>0</v>
      </c>
      <c r="I340" s="30">
        <v>91</v>
      </c>
      <c r="J340" s="30" t="s">
        <v>184</v>
      </c>
      <c r="K340" s="32">
        <v>64.055000000000007</v>
      </c>
      <c r="L340" s="32">
        <v>64.965000000000003</v>
      </c>
      <c r="M340" s="33" t="s">
        <v>1229</v>
      </c>
      <c r="N340" s="30" t="s">
        <v>563</v>
      </c>
      <c r="O340" s="30" t="s">
        <v>23</v>
      </c>
      <c r="P340" s="30" t="s">
        <v>25</v>
      </c>
      <c r="Q340" s="30"/>
      <c r="R340" s="51" t="s">
        <v>877</v>
      </c>
      <c r="S340" s="35" t="s">
        <v>487</v>
      </c>
      <c r="T340" s="35" t="s">
        <v>878</v>
      </c>
      <c r="Y340" s="9" t="str">
        <f t="shared" si="10"/>
        <v xml:space="preserve">---
SEQUENCE: I
UNIT/SUBUNIT: 15e
ROCK NAME: Dunite
CONTACT: Continuous
TEXTURE: 
IGNEOUS SUMMARY: serpentinized dunite, crosscutted by gabbroic and pyroxenitic dikes, partially oxidized, weakly fractured
ALTERATION: serpentinized
VEINS: green, white veins, frankestein texture
STRUCTURE: </v>
      </c>
      <c r="Z340" s="9" t="str">
        <f t="shared" si="11"/>
        <v xml:space="preserve">---
SEQUENCE: I
UNIT/SUBUNIT: 15e
ROCK NAME: Dunite
CONTACT: Continuous
TEXTURE: 
IGNEOUS SUMMARY: serpentinized dunite, crosscutted by gabbroic and pyroxenitic dikes, partially oxidized, weakly fractured
ALTERATION: serpentinized
VEINS: green, white veins, frankestein texture
STRUCTURE: </v>
      </c>
      <c r="AA340" s="9" t="s">
        <v>1599</v>
      </c>
    </row>
    <row r="341" spans="1:27" ht="66" customHeight="1" x14ac:dyDescent="0.55000000000000004">
      <c r="A341" s="3">
        <v>43336</v>
      </c>
      <c r="B341" s="3" t="s">
        <v>500</v>
      </c>
      <c r="D341" s="3" t="s">
        <v>501</v>
      </c>
      <c r="E341" s="30">
        <v>27</v>
      </c>
      <c r="F341" s="30">
        <v>3</v>
      </c>
      <c r="G341" s="31" t="s">
        <v>125</v>
      </c>
      <c r="H341" s="30">
        <v>91</v>
      </c>
      <c r="I341" s="30">
        <v>91.5</v>
      </c>
      <c r="J341" s="30" t="s">
        <v>184</v>
      </c>
      <c r="K341" s="32">
        <v>64.965000000000003</v>
      </c>
      <c r="L341" s="32">
        <v>64.970000000000013</v>
      </c>
      <c r="M341" s="33" t="s">
        <v>1229</v>
      </c>
      <c r="N341" s="30" t="s">
        <v>563</v>
      </c>
      <c r="O341" s="30" t="s">
        <v>26</v>
      </c>
      <c r="P341" s="30" t="s">
        <v>27</v>
      </c>
      <c r="Q341" s="30" t="s">
        <v>564</v>
      </c>
      <c r="R341" s="51"/>
      <c r="S341" s="35" t="s">
        <v>745</v>
      </c>
      <c r="T341" s="35" t="s">
        <v>485</v>
      </c>
      <c r="Y341" s="9" t="str">
        <f t="shared" si="10"/>
        <v xml:space="preserve">---
SEQUENCE: I
UNIT/SUBUNIT: 15e
ROCK NAME: Gabbro
CONTACT: Intrusive
TEXTURE: Equigranular
IGNEOUS SUMMARY: 
ALTERATION: altered
VEINS: green veins
STRUCTURE: </v>
      </c>
      <c r="Z341" s="9" t="str">
        <f t="shared" si="11"/>
        <v/>
      </c>
      <c r="AA341" s="9" t="s">
        <v>1393</v>
      </c>
    </row>
    <row r="342" spans="1:27" ht="66" customHeight="1" x14ac:dyDescent="0.55000000000000004">
      <c r="A342" s="3">
        <v>43336</v>
      </c>
      <c r="B342" s="3" t="s">
        <v>500</v>
      </c>
      <c r="D342" s="3" t="s">
        <v>501</v>
      </c>
      <c r="E342" s="30">
        <v>27</v>
      </c>
      <c r="F342" s="30">
        <v>3</v>
      </c>
      <c r="G342" s="31" t="s">
        <v>125</v>
      </c>
      <c r="H342" s="30">
        <v>91.5</v>
      </c>
      <c r="I342" s="30">
        <v>94</v>
      </c>
      <c r="J342" s="30" t="s">
        <v>184</v>
      </c>
      <c r="K342" s="32">
        <v>64.970000000000013</v>
      </c>
      <c r="L342" s="32">
        <v>64.995000000000005</v>
      </c>
      <c r="M342" s="33" t="s">
        <v>1229</v>
      </c>
      <c r="N342" s="30" t="s">
        <v>563</v>
      </c>
      <c r="O342" s="30" t="s">
        <v>23</v>
      </c>
      <c r="P342" s="30" t="s">
        <v>27</v>
      </c>
      <c r="Q342" s="30"/>
      <c r="R342" s="51"/>
      <c r="S342" s="35"/>
      <c r="T342" s="35"/>
      <c r="Y342" s="9" t="str">
        <f t="shared" si="10"/>
        <v xml:space="preserve">---
SEQUENCE: I
UNIT/SUBUNIT: 15e
ROCK NAME: Dunite
CONTACT: Intrusive
TEXTURE: 
IGNEOUS SUMMARY: 
ALTERATION: 
VEINS: 
STRUCTURE: </v>
      </c>
      <c r="Z342" s="9" t="str">
        <f t="shared" si="11"/>
        <v/>
      </c>
      <c r="AA342" s="9" t="s">
        <v>1393</v>
      </c>
    </row>
    <row r="343" spans="1:27" ht="66" customHeight="1" x14ac:dyDescent="0.55000000000000004">
      <c r="A343" s="3">
        <v>43336</v>
      </c>
      <c r="B343" s="3" t="s">
        <v>500</v>
      </c>
      <c r="D343" s="3" t="s">
        <v>501</v>
      </c>
      <c r="E343" s="30">
        <v>27</v>
      </c>
      <c r="F343" s="30">
        <v>4</v>
      </c>
      <c r="G343" s="31" t="s">
        <v>126</v>
      </c>
      <c r="H343" s="30">
        <v>0</v>
      </c>
      <c r="I343" s="30">
        <v>40.5</v>
      </c>
      <c r="J343" s="30" t="s">
        <v>184</v>
      </c>
      <c r="K343" s="32">
        <v>64.995000000000005</v>
      </c>
      <c r="L343" s="32">
        <v>65.400000000000006</v>
      </c>
      <c r="M343" s="33" t="s">
        <v>1229</v>
      </c>
      <c r="N343" s="30" t="s">
        <v>563</v>
      </c>
      <c r="O343" s="30" t="s">
        <v>23</v>
      </c>
      <c r="P343" s="30" t="s">
        <v>25</v>
      </c>
      <c r="Q343" s="30"/>
      <c r="R343" s="51" t="s">
        <v>877</v>
      </c>
      <c r="S343" s="35" t="s">
        <v>487</v>
      </c>
      <c r="T343" s="35" t="s">
        <v>878</v>
      </c>
      <c r="Y343" s="9" t="str">
        <f t="shared" si="10"/>
        <v xml:space="preserve">---
SEQUENCE: I
UNIT/SUBUNIT: 15e
ROCK NAME: Dunite
CONTACT: Continuous
TEXTURE: 
IGNEOUS SUMMARY: serpentinized dunite, crosscutted by gabbroic and pyroxenitic dikes, partially oxidized, weakly fractured
ALTERATION: serpentinized
VEINS: green, white veins, frankestein texture
STRUCTURE: </v>
      </c>
      <c r="Z343" s="9" t="str">
        <f t="shared" si="11"/>
        <v xml:space="preserve">---
SEQUENCE: I
UNIT/SUBUNIT: 15e
ROCK NAME: Dunite
CONTACT: Continuous
TEXTURE: 
IGNEOUS SUMMARY: serpentinized dunite, crosscutted by gabbroic and pyroxenitic dikes, partially oxidized, weakly fractured
ALTERATION: serpentinized
VEINS: green, white veins, frankestein texture
STRUCTURE: </v>
      </c>
      <c r="AA343" s="9" t="s">
        <v>1599</v>
      </c>
    </row>
    <row r="344" spans="1:27" ht="66" customHeight="1" x14ac:dyDescent="0.55000000000000004">
      <c r="A344" s="3">
        <v>43336</v>
      </c>
      <c r="B344" s="3" t="s">
        <v>500</v>
      </c>
      <c r="D344" s="3" t="s">
        <v>501</v>
      </c>
      <c r="E344" s="30">
        <v>27</v>
      </c>
      <c r="F344" s="30">
        <v>4</v>
      </c>
      <c r="G344" s="31" t="s">
        <v>126</v>
      </c>
      <c r="H344" s="30">
        <v>40.5</v>
      </c>
      <c r="I344" s="30">
        <v>42</v>
      </c>
      <c r="J344" s="30" t="s">
        <v>184</v>
      </c>
      <c r="K344" s="32">
        <v>65.400000000000006</v>
      </c>
      <c r="L344" s="32">
        <v>65.415000000000006</v>
      </c>
      <c r="M344" s="33" t="s">
        <v>1229</v>
      </c>
      <c r="N344" s="30" t="s">
        <v>563</v>
      </c>
      <c r="O344" s="30" t="s">
        <v>26</v>
      </c>
      <c r="P344" s="30" t="s">
        <v>27</v>
      </c>
      <c r="Q344" s="30" t="s">
        <v>564</v>
      </c>
      <c r="R344" s="51" t="s">
        <v>879</v>
      </c>
      <c r="S344" s="35" t="s">
        <v>160</v>
      </c>
      <c r="T344" s="35" t="s">
        <v>485</v>
      </c>
      <c r="Y344" s="9" t="str">
        <f t="shared" si="10"/>
        <v xml:space="preserve">---
SEQUENCE: I
UNIT/SUBUNIT: 15e
ROCK NAME: Gabbro
CONTACT: Intrusive
TEXTURE: Equigranular
IGNEOUS SUMMARY: fractured and filled by serpentinization
ALTERATION: highly altered
VEINS: green veins
STRUCTURE: </v>
      </c>
      <c r="Z344" s="9" t="str">
        <f t="shared" si="11"/>
        <v xml:space="preserve">---
SEQUENCE: I
UNIT/SUBUNIT: 15e
ROCK NAME: Gabbro
CONTACT: Intrusive
TEXTURE: Equigranular
IGNEOUS SUMMARY: fractured and filled by serpentinization
ALTERATION: highly altered
VEINS: green veins
STRUCTURE: </v>
      </c>
      <c r="AA344" s="9" t="s">
        <v>1600</v>
      </c>
    </row>
    <row r="345" spans="1:27" ht="66" customHeight="1" x14ac:dyDescent="0.55000000000000004">
      <c r="A345" s="3">
        <v>43336</v>
      </c>
      <c r="B345" s="3" t="s">
        <v>500</v>
      </c>
      <c r="D345" s="3" t="s">
        <v>501</v>
      </c>
      <c r="E345" s="30">
        <v>27</v>
      </c>
      <c r="F345" s="30">
        <v>4</v>
      </c>
      <c r="G345" s="31" t="s">
        <v>126</v>
      </c>
      <c r="H345" s="30">
        <v>42</v>
      </c>
      <c r="I345" s="30">
        <v>78</v>
      </c>
      <c r="J345" s="30" t="s">
        <v>184</v>
      </c>
      <c r="K345" s="32">
        <v>65.415000000000006</v>
      </c>
      <c r="L345" s="32">
        <v>65.775000000000006</v>
      </c>
      <c r="M345" s="33" t="s">
        <v>1229</v>
      </c>
      <c r="N345" s="30" t="s">
        <v>563</v>
      </c>
      <c r="O345" s="30" t="s">
        <v>23</v>
      </c>
      <c r="P345" s="30" t="s">
        <v>27</v>
      </c>
      <c r="Q345" s="30"/>
      <c r="R345" s="51"/>
      <c r="S345" s="35"/>
      <c r="T345" s="35"/>
      <c r="Y345" s="9" t="str">
        <f t="shared" si="10"/>
        <v xml:space="preserve">---
SEQUENCE: I
UNIT/SUBUNIT: 15e
ROCK NAME: Dunite
CONTACT: Intrusive
TEXTURE: 
IGNEOUS SUMMARY: 
ALTERATION: 
VEINS: 
STRUCTURE: </v>
      </c>
      <c r="Z345" s="9" t="str">
        <f t="shared" si="11"/>
        <v/>
      </c>
      <c r="AA345" s="9" t="s">
        <v>1393</v>
      </c>
    </row>
    <row r="346" spans="1:27" ht="66" customHeight="1" x14ac:dyDescent="0.55000000000000004">
      <c r="A346" s="3">
        <v>43336</v>
      </c>
      <c r="B346" s="3" t="s">
        <v>500</v>
      </c>
      <c r="D346" s="3" t="s">
        <v>501</v>
      </c>
      <c r="E346" s="30">
        <v>28</v>
      </c>
      <c r="F346" s="30">
        <v>1</v>
      </c>
      <c r="G346" s="31" t="s">
        <v>127</v>
      </c>
      <c r="H346" s="30">
        <v>0</v>
      </c>
      <c r="I346" s="30">
        <v>14.5</v>
      </c>
      <c r="J346" s="30" t="s">
        <v>184</v>
      </c>
      <c r="K346" s="32">
        <v>65.7</v>
      </c>
      <c r="L346" s="32">
        <v>65.844999999999999</v>
      </c>
      <c r="M346" s="33" t="s">
        <v>1229</v>
      </c>
      <c r="N346" s="30" t="s">
        <v>563</v>
      </c>
      <c r="O346" s="30" t="s">
        <v>23</v>
      </c>
      <c r="P346" s="30" t="s">
        <v>25</v>
      </c>
      <c r="Q346" s="30"/>
      <c r="R346" s="51" t="s">
        <v>877</v>
      </c>
      <c r="S346" s="35" t="s">
        <v>487</v>
      </c>
      <c r="T346" s="35" t="s">
        <v>878</v>
      </c>
      <c r="Y346" s="9" t="str">
        <f t="shared" si="10"/>
        <v xml:space="preserve">---
SEQUENCE: I
UNIT/SUBUNIT: 15e
ROCK NAME: Dunite
CONTACT: Continuous
TEXTURE: 
IGNEOUS SUMMARY: serpentinized dunite, crosscutted by gabbroic and pyroxenitic dikes, partially oxidized, weakly fractured
ALTERATION: serpentinized
VEINS: green, white veins, frankestein texture
STRUCTURE: </v>
      </c>
      <c r="Z346" s="9" t="str">
        <f t="shared" si="11"/>
        <v xml:space="preserve">---
SEQUENCE: I
UNIT/SUBUNIT: 15e
ROCK NAME: Dunite
CONTACT: Continuous
TEXTURE: 
IGNEOUS SUMMARY: serpentinized dunite, crosscutted by gabbroic and pyroxenitic dikes, partially oxidized, weakly fractured
ALTERATION: serpentinized
VEINS: green, white veins, frankestein texture
STRUCTURE: </v>
      </c>
      <c r="AA346" s="9" t="s">
        <v>1599</v>
      </c>
    </row>
    <row r="347" spans="1:27" ht="66" customHeight="1" x14ac:dyDescent="0.55000000000000004">
      <c r="A347" s="3">
        <v>43336</v>
      </c>
      <c r="B347" s="3" t="s">
        <v>500</v>
      </c>
      <c r="D347" s="3" t="s">
        <v>501</v>
      </c>
      <c r="E347" s="30">
        <v>28</v>
      </c>
      <c r="F347" s="30">
        <v>1</v>
      </c>
      <c r="G347" s="31" t="s">
        <v>127</v>
      </c>
      <c r="H347" s="30">
        <v>14.5</v>
      </c>
      <c r="I347" s="30">
        <v>15.5</v>
      </c>
      <c r="J347" s="30" t="s">
        <v>184</v>
      </c>
      <c r="K347" s="32">
        <v>65.844999999999999</v>
      </c>
      <c r="L347" s="32">
        <v>65.855000000000004</v>
      </c>
      <c r="M347" s="33" t="s">
        <v>1229</v>
      </c>
      <c r="N347" s="30" t="s">
        <v>563</v>
      </c>
      <c r="O347" s="30" t="s">
        <v>185</v>
      </c>
      <c r="P347" s="30" t="s">
        <v>27</v>
      </c>
      <c r="Q347" s="30" t="s">
        <v>564</v>
      </c>
      <c r="R347" s="51"/>
      <c r="S347" s="35" t="s">
        <v>160</v>
      </c>
      <c r="T347" s="35" t="s">
        <v>485</v>
      </c>
      <c r="Y347" s="9" t="str">
        <f t="shared" si="10"/>
        <v xml:space="preserve">---
SEQUENCE: I
UNIT/SUBUNIT: 15e
ROCK NAME: Clinopyroxenite
CONTACT: Intrusive
TEXTURE: Equigranular
IGNEOUS SUMMARY: 
ALTERATION: highly altered
VEINS: green veins
STRUCTURE: </v>
      </c>
      <c r="Z347" s="9" t="str">
        <f t="shared" si="11"/>
        <v/>
      </c>
      <c r="AA347" s="9" t="s">
        <v>1393</v>
      </c>
    </row>
    <row r="348" spans="1:27" ht="66" customHeight="1" x14ac:dyDescent="0.55000000000000004">
      <c r="A348" s="3">
        <v>43336</v>
      </c>
      <c r="B348" s="3" t="s">
        <v>500</v>
      </c>
      <c r="D348" s="3" t="s">
        <v>501</v>
      </c>
      <c r="E348" s="30">
        <v>28</v>
      </c>
      <c r="F348" s="30">
        <v>1</v>
      </c>
      <c r="G348" s="31" t="s">
        <v>127</v>
      </c>
      <c r="H348" s="30">
        <v>15.5</v>
      </c>
      <c r="I348" s="30">
        <v>36</v>
      </c>
      <c r="J348" s="30" t="s">
        <v>184</v>
      </c>
      <c r="K348" s="32">
        <v>65.855000000000004</v>
      </c>
      <c r="L348" s="32">
        <v>66.06</v>
      </c>
      <c r="M348" s="33" t="s">
        <v>1229</v>
      </c>
      <c r="N348" s="30" t="s">
        <v>563</v>
      </c>
      <c r="O348" s="30" t="s">
        <v>23</v>
      </c>
      <c r="P348" s="30" t="s">
        <v>27</v>
      </c>
      <c r="Q348" s="30"/>
      <c r="R348" s="51"/>
      <c r="S348" s="35"/>
      <c r="T348" s="35"/>
      <c r="Y348" s="9" t="str">
        <f t="shared" si="10"/>
        <v xml:space="preserve">---
SEQUENCE: I
UNIT/SUBUNIT: 15e
ROCK NAME: Dunite
CONTACT: Intrusive
TEXTURE: 
IGNEOUS SUMMARY: 
ALTERATION: 
VEINS: 
STRUCTURE: </v>
      </c>
      <c r="Z348" s="9" t="str">
        <f t="shared" si="11"/>
        <v/>
      </c>
      <c r="AA348" s="9" t="s">
        <v>1393</v>
      </c>
    </row>
    <row r="349" spans="1:27" ht="66" customHeight="1" x14ac:dyDescent="0.55000000000000004">
      <c r="A349" s="3">
        <v>43336</v>
      </c>
      <c r="B349" s="3" t="s">
        <v>500</v>
      </c>
      <c r="D349" s="3" t="s">
        <v>501</v>
      </c>
      <c r="E349" s="30">
        <v>28</v>
      </c>
      <c r="F349" s="30">
        <v>1</v>
      </c>
      <c r="G349" s="31" t="s">
        <v>127</v>
      </c>
      <c r="H349" s="30">
        <v>36</v>
      </c>
      <c r="I349" s="30">
        <v>58.5</v>
      </c>
      <c r="J349" s="30" t="s">
        <v>184</v>
      </c>
      <c r="K349" s="32">
        <v>66.06</v>
      </c>
      <c r="L349" s="32">
        <v>66.284999999999997</v>
      </c>
      <c r="M349" s="33" t="s">
        <v>1229</v>
      </c>
      <c r="N349" s="30" t="s">
        <v>565</v>
      </c>
      <c r="O349" s="30" t="s">
        <v>30</v>
      </c>
      <c r="P349" s="30" t="s">
        <v>27</v>
      </c>
      <c r="Q349" s="30" t="s">
        <v>564</v>
      </c>
      <c r="R349" s="51" t="s">
        <v>880</v>
      </c>
      <c r="S349" s="35" t="s">
        <v>160</v>
      </c>
      <c r="T349" s="35" t="s">
        <v>475</v>
      </c>
      <c r="Y349" s="9" t="str">
        <f t="shared" si="10"/>
        <v xml:space="preserve">---
SEQUENCE: I
UNIT/SUBUNIT: 15f
ROCK NAME: Olivine gabbro
CONTACT: Intrusive
TEXTURE: Equigranular
IGNEOUS SUMMARY: seriate grain size increases towards bottom
ALTERATION: highly altered
VEINS: green, white veins
STRUCTURE: </v>
      </c>
      <c r="Z349" s="9" t="str">
        <f t="shared" si="11"/>
        <v xml:space="preserve">---
SEQUENCE: I
UNIT/SUBUNIT: 15f
ROCK NAME: Olivine gabbro
CONTACT: Intrusive
TEXTURE: Equigranular
IGNEOUS SUMMARY: seriate grain size increases towards bottom
ALTERATION: highly altered
VEINS: green, white veins
STRUCTURE: </v>
      </c>
      <c r="AA349" s="9" t="s">
        <v>1601</v>
      </c>
    </row>
    <row r="350" spans="1:27" ht="66" customHeight="1" x14ac:dyDescent="0.55000000000000004">
      <c r="A350" s="3">
        <v>43336</v>
      </c>
      <c r="B350" s="3" t="s">
        <v>500</v>
      </c>
      <c r="D350" s="3" t="s">
        <v>501</v>
      </c>
      <c r="E350" s="30">
        <v>28</v>
      </c>
      <c r="F350" s="30">
        <v>1</v>
      </c>
      <c r="G350" s="31" t="s">
        <v>127</v>
      </c>
      <c r="H350" s="30">
        <v>58.5</v>
      </c>
      <c r="I350" s="30">
        <v>70.5</v>
      </c>
      <c r="J350" s="30" t="s">
        <v>184</v>
      </c>
      <c r="K350" s="32">
        <v>66.284999999999997</v>
      </c>
      <c r="L350" s="32">
        <v>66.405000000000001</v>
      </c>
      <c r="M350" s="33" t="s">
        <v>1229</v>
      </c>
      <c r="N350" s="30" t="s">
        <v>566</v>
      </c>
      <c r="O350" s="30" t="s">
        <v>23</v>
      </c>
      <c r="P350" s="30" t="s">
        <v>27</v>
      </c>
      <c r="Q350" s="30"/>
      <c r="R350" s="51" t="s">
        <v>881</v>
      </c>
      <c r="S350" s="35" t="s">
        <v>487</v>
      </c>
      <c r="T350" s="35" t="s">
        <v>882</v>
      </c>
      <c r="Y350" s="9" t="str">
        <f t="shared" si="10"/>
        <v xml:space="preserve">---
SEQUENCE: I
UNIT/SUBUNIT: 15g
ROCK NAME: Dunite
CONTACT: Intrusive
TEXTURE: 
IGNEOUS SUMMARY: serpentinized dunite, partially oxidized, weakly fractured, crosscutted by gabbroic and pyroxenitic dikes
ALTERATION: serpentinized
VEINS: green, white, and few black veins
STRUCTURE: </v>
      </c>
      <c r="Z350" s="9" t="str">
        <f t="shared" si="11"/>
        <v xml:space="preserve">---
SEQUENCE: I
UNIT/SUBUNIT: 15g
ROCK NAME: Dunite
CONTACT: Intrusive
TEXTURE: 
IGNEOUS SUMMARY: serpentinized dunite, partially oxidized, weakly fractured, crosscutted by gabbroic and pyroxenitic dikes
ALTERATION: serpentinized
VEINS: green, white, and few black veins
STRUCTURE: </v>
      </c>
      <c r="AA350" s="9" t="s">
        <v>1602</v>
      </c>
    </row>
    <row r="351" spans="1:27" ht="66" customHeight="1" x14ac:dyDescent="0.55000000000000004">
      <c r="A351" s="3">
        <v>43336</v>
      </c>
      <c r="B351" s="3" t="s">
        <v>500</v>
      </c>
      <c r="D351" s="3" t="s">
        <v>501</v>
      </c>
      <c r="E351" s="30">
        <v>28</v>
      </c>
      <c r="F351" s="30">
        <v>1</v>
      </c>
      <c r="G351" s="31" t="s">
        <v>127</v>
      </c>
      <c r="H351" s="30">
        <v>70.5</v>
      </c>
      <c r="I351" s="30">
        <v>73.5</v>
      </c>
      <c r="J351" s="30" t="s">
        <v>184</v>
      </c>
      <c r="K351" s="32">
        <v>66.405000000000001</v>
      </c>
      <c r="L351" s="32">
        <v>66.435000000000002</v>
      </c>
      <c r="M351" s="33" t="s">
        <v>1229</v>
      </c>
      <c r="N351" s="30" t="s">
        <v>566</v>
      </c>
      <c r="O351" s="30" t="s">
        <v>185</v>
      </c>
      <c r="P351" s="30" t="s">
        <v>27</v>
      </c>
      <c r="Q351" s="30" t="s">
        <v>564</v>
      </c>
      <c r="R351" s="51" t="s">
        <v>883</v>
      </c>
      <c r="S351" s="35" t="s">
        <v>160</v>
      </c>
      <c r="T351" s="35" t="s">
        <v>483</v>
      </c>
      <c r="Y351" s="9" t="str">
        <f t="shared" si="10"/>
        <v xml:space="preserve">---
SEQUENCE: I
UNIT/SUBUNIT: 15g
ROCK NAME: Clinopyroxenite
CONTACT: Intrusive
TEXTURE: Equigranular
IGNEOUS SUMMARY: offset 
ALTERATION: highly altered
VEINS: thin green veins
STRUCTURE: </v>
      </c>
      <c r="Z351" s="9" t="str">
        <f t="shared" si="11"/>
        <v xml:space="preserve">---
SEQUENCE: I
UNIT/SUBUNIT: 15g
ROCK NAME: Clinopyroxenite
CONTACT: Intrusive
TEXTURE: Equigranular
IGNEOUS SUMMARY: offset 
ALTERATION: highly altered
VEINS: thin green veins
STRUCTURE: </v>
      </c>
      <c r="AA351" s="9" t="s">
        <v>1603</v>
      </c>
    </row>
    <row r="352" spans="1:27" ht="66" customHeight="1" x14ac:dyDescent="0.55000000000000004">
      <c r="A352" s="3">
        <v>43336</v>
      </c>
      <c r="B352" s="3" t="s">
        <v>500</v>
      </c>
      <c r="D352" s="3" t="s">
        <v>501</v>
      </c>
      <c r="E352" s="30">
        <v>28</v>
      </c>
      <c r="F352" s="30">
        <v>1</v>
      </c>
      <c r="G352" s="31" t="s">
        <v>127</v>
      </c>
      <c r="H352" s="30">
        <v>73.5</v>
      </c>
      <c r="I352" s="30">
        <v>87.5</v>
      </c>
      <c r="J352" s="30" t="s">
        <v>184</v>
      </c>
      <c r="K352" s="32">
        <v>66.435000000000002</v>
      </c>
      <c r="L352" s="32">
        <v>66.575000000000003</v>
      </c>
      <c r="M352" s="33" t="s">
        <v>1229</v>
      </c>
      <c r="N352" s="30" t="s">
        <v>566</v>
      </c>
      <c r="O352" s="30" t="s">
        <v>23</v>
      </c>
      <c r="P352" s="30" t="s">
        <v>27</v>
      </c>
      <c r="Q352" s="30"/>
      <c r="R352" s="51"/>
      <c r="S352" s="35"/>
      <c r="T352" s="35"/>
      <c r="Y352" s="9" t="str">
        <f t="shared" si="10"/>
        <v xml:space="preserve">---
SEQUENCE: I
UNIT/SUBUNIT: 15g
ROCK NAME: Dunite
CONTACT: Intrusive
TEXTURE: 
IGNEOUS SUMMARY: 
ALTERATION: 
VEINS: 
STRUCTURE: </v>
      </c>
      <c r="Z352" s="9" t="str">
        <f t="shared" si="11"/>
        <v/>
      </c>
      <c r="AA352" s="9" t="s">
        <v>1393</v>
      </c>
    </row>
    <row r="353" spans="1:27" ht="66" customHeight="1" x14ac:dyDescent="0.55000000000000004">
      <c r="A353" s="3">
        <v>43336</v>
      </c>
      <c r="B353" s="3" t="s">
        <v>500</v>
      </c>
      <c r="D353" s="3" t="s">
        <v>501</v>
      </c>
      <c r="E353" s="30">
        <v>28</v>
      </c>
      <c r="F353" s="30">
        <v>2</v>
      </c>
      <c r="G353" s="31" t="s">
        <v>128</v>
      </c>
      <c r="H353" s="30">
        <v>0</v>
      </c>
      <c r="I353" s="30">
        <v>16</v>
      </c>
      <c r="J353" s="30" t="s">
        <v>184</v>
      </c>
      <c r="K353" s="32">
        <v>66.575000000000003</v>
      </c>
      <c r="L353" s="32">
        <v>66.734999999999999</v>
      </c>
      <c r="M353" s="33" t="s">
        <v>1229</v>
      </c>
      <c r="N353" s="30" t="s">
        <v>566</v>
      </c>
      <c r="O353" s="30" t="s">
        <v>23</v>
      </c>
      <c r="P353" s="30" t="s">
        <v>25</v>
      </c>
      <c r="Q353" s="30"/>
      <c r="R353" s="51" t="s">
        <v>881</v>
      </c>
      <c r="S353" s="35" t="s">
        <v>487</v>
      </c>
      <c r="T353" s="35" t="s">
        <v>882</v>
      </c>
      <c r="Y353" s="9" t="str">
        <f t="shared" si="10"/>
        <v xml:space="preserve">---
SEQUENCE: I
UNIT/SUBUNIT: 15g
ROCK NAME: Dunite
CONTACT: Continuous
TEXTURE: 
IGNEOUS SUMMARY: serpentinized dunite, partially oxidized, weakly fractured, crosscutted by gabbroic and pyroxenitic dikes
ALTERATION: serpentinized
VEINS: green, white, and few black veins
STRUCTURE: </v>
      </c>
      <c r="Z353" s="9" t="str">
        <f t="shared" si="11"/>
        <v xml:space="preserve">---
SEQUENCE: I
UNIT/SUBUNIT: 15g
ROCK NAME: Dunite
CONTACT: Continuous
TEXTURE: 
IGNEOUS SUMMARY: serpentinized dunite, partially oxidized, weakly fractured, crosscutted by gabbroic and pyroxenitic dikes
ALTERATION: serpentinized
VEINS: green, white, and few black veins
STRUCTURE: </v>
      </c>
      <c r="AA353" s="9" t="s">
        <v>1604</v>
      </c>
    </row>
    <row r="354" spans="1:27" ht="66" customHeight="1" x14ac:dyDescent="0.55000000000000004">
      <c r="A354" s="3">
        <v>43336</v>
      </c>
      <c r="B354" s="3" t="s">
        <v>500</v>
      </c>
      <c r="D354" s="3" t="s">
        <v>501</v>
      </c>
      <c r="E354" s="30">
        <v>28</v>
      </c>
      <c r="F354" s="30">
        <v>2</v>
      </c>
      <c r="G354" s="31" t="s">
        <v>128</v>
      </c>
      <c r="H354" s="30">
        <v>16</v>
      </c>
      <c r="I354" s="30">
        <v>16.5</v>
      </c>
      <c r="J354" s="30" t="s">
        <v>184</v>
      </c>
      <c r="K354" s="32">
        <v>66.734999999999999</v>
      </c>
      <c r="L354" s="32">
        <v>66.740000000000009</v>
      </c>
      <c r="M354" s="33" t="s">
        <v>1229</v>
      </c>
      <c r="N354" s="30" t="s">
        <v>566</v>
      </c>
      <c r="O354" s="30" t="s">
        <v>185</v>
      </c>
      <c r="P354" s="30" t="s">
        <v>27</v>
      </c>
      <c r="Q354" s="30" t="s">
        <v>564</v>
      </c>
      <c r="R354" s="51"/>
      <c r="S354" s="35" t="s">
        <v>160</v>
      </c>
      <c r="T354" s="35" t="s">
        <v>483</v>
      </c>
      <c r="Y354" s="9" t="str">
        <f t="shared" si="10"/>
        <v xml:space="preserve">---
SEQUENCE: I
UNIT/SUBUNIT: 15g
ROCK NAME: Clinopyroxenite
CONTACT: Intrusive
TEXTURE: Equigranular
IGNEOUS SUMMARY: 
ALTERATION: highly altered
VEINS: thin green veins
STRUCTURE: </v>
      </c>
      <c r="Z354" s="9" t="str">
        <f t="shared" si="11"/>
        <v/>
      </c>
      <c r="AA354" s="9" t="s">
        <v>1393</v>
      </c>
    </row>
    <row r="355" spans="1:27" ht="66" customHeight="1" x14ac:dyDescent="0.55000000000000004">
      <c r="A355" s="3">
        <v>43336</v>
      </c>
      <c r="B355" s="3" t="s">
        <v>500</v>
      </c>
      <c r="D355" s="3" t="s">
        <v>501</v>
      </c>
      <c r="E355" s="30">
        <v>28</v>
      </c>
      <c r="F355" s="30">
        <v>2</v>
      </c>
      <c r="G355" s="31" t="s">
        <v>128</v>
      </c>
      <c r="H355" s="30">
        <v>16.5</v>
      </c>
      <c r="I355" s="30">
        <v>28</v>
      </c>
      <c r="J355" s="30" t="s">
        <v>184</v>
      </c>
      <c r="K355" s="32">
        <v>66.740000000000009</v>
      </c>
      <c r="L355" s="32">
        <v>66.855000000000004</v>
      </c>
      <c r="M355" s="33" t="s">
        <v>1229</v>
      </c>
      <c r="N355" s="30" t="s">
        <v>566</v>
      </c>
      <c r="O355" s="30" t="s">
        <v>23</v>
      </c>
      <c r="P355" s="30" t="s">
        <v>27</v>
      </c>
      <c r="Q355" s="30"/>
      <c r="R355" s="51"/>
      <c r="S355" s="35"/>
      <c r="T355" s="35"/>
      <c r="Y355" s="9" t="str">
        <f t="shared" si="10"/>
        <v xml:space="preserve">---
SEQUENCE: I
UNIT/SUBUNIT: 15g
ROCK NAME: Dunite
CONTACT: Intrusive
TEXTURE: 
IGNEOUS SUMMARY: 
ALTERATION: 
VEINS: 
STRUCTURE: </v>
      </c>
      <c r="Z355" s="9" t="str">
        <f t="shared" si="11"/>
        <v/>
      </c>
      <c r="AA355" s="9" t="s">
        <v>1393</v>
      </c>
    </row>
    <row r="356" spans="1:27" ht="66" customHeight="1" x14ac:dyDescent="0.55000000000000004">
      <c r="A356" s="3">
        <v>43336</v>
      </c>
      <c r="B356" s="3" t="s">
        <v>500</v>
      </c>
      <c r="D356" s="3" t="s">
        <v>501</v>
      </c>
      <c r="E356" s="30">
        <v>28</v>
      </c>
      <c r="F356" s="30">
        <v>2</v>
      </c>
      <c r="G356" s="31" t="s">
        <v>128</v>
      </c>
      <c r="H356" s="30">
        <v>28</v>
      </c>
      <c r="I356" s="30">
        <v>28.5</v>
      </c>
      <c r="J356" s="30" t="s">
        <v>184</v>
      </c>
      <c r="K356" s="32">
        <v>66.855000000000004</v>
      </c>
      <c r="L356" s="32">
        <v>66.86</v>
      </c>
      <c r="M356" s="33" t="s">
        <v>1229</v>
      </c>
      <c r="N356" s="30" t="s">
        <v>566</v>
      </c>
      <c r="O356" s="30" t="s">
        <v>30</v>
      </c>
      <c r="P356" s="30" t="s">
        <v>27</v>
      </c>
      <c r="Q356" s="30" t="s">
        <v>564</v>
      </c>
      <c r="R356" s="51"/>
      <c r="S356" s="35" t="s">
        <v>745</v>
      </c>
      <c r="T356" s="35" t="s">
        <v>483</v>
      </c>
      <c r="Y356" s="9" t="str">
        <f t="shared" si="10"/>
        <v xml:space="preserve">---
SEQUENCE: I
UNIT/SUBUNIT: 15g
ROCK NAME: Olivine gabbro
CONTACT: Intrusive
TEXTURE: Equigranular
IGNEOUS SUMMARY: 
ALTERATION: altered
VEINS: thin green veins
STRUCTURE: </v>
      </c>
      <c r="Z356" s="9" t="str">
        <f t="shared" si="11"/>
        <v/>
      </c>
      <c r="AA356" s="9" t="s">
        <v>1393</v>
      </c>
    </row>
    <row r="357" spans="1:27" ht="66" customHeight="1" x14ac:dyDescent="0.55000000000000004">
      <c r="A357" s="3">
        <v>43336</v>
      </c>
      <c r="B357" s="3" t="s">
        <v>500</v>
      </c>
      <c r="D357" s="3" t="s">
        <v>501</v>
      </c>
      <c r="E357" s="30">
        <v>28</v>
      </c>
      <c r="F357" s="30">
        <v>2</v>
      </c>
      <c r="G357" s="31" t="s">
        <v>128</v>
      </c>
      <c r="H357" s="30">
        <v>28.5</v>
      </c>
      <c r="I357" s="30">
        <v>39</v>
      </c>
      <c r="J357" s="30" t="s">
        <v>184</v>
      </c>
      <c r="K357" s="32">
        <v>66.86</v>
      </c>
      <c r="L357" s="32">
        <v>66.965000000000003</v>
      </c>
      <c r="M357" s="33" t="s">
        <v>1229</v>
      </c>
      <c r="N357" s="30" t="s">
        <v>566</v>
      </c>
      <c r="O357" s="30" t="s">
        <v>23</v>
      </c>
      <c r="P357" s="30" t="s">
        <v>27</v>
      </c>
      <c r="Q357" s="30"/>
      <c r="R357" s="51"/>
      <c r="S357" s="35"/>
      <c r="T357" s="35"/>
      <c r="Y357" s="9" t="str">
        <f t="shared" si="10"/>
        <v xml:space="preserve">---
SEQUENCE: I
UNIT/SUBUNIT: 15g
ROCK NAME: Dunite
CONTACT: Intrusive
TEXTURE: 
IGNEOUS SUMMARY: 
ALTERATION: 
VEINS: 
STRUCTURE: </v>
      </c>
      <c r="Z357" s="9" t="str">
        <f t="shared" si="11"/>
        <v/>
      </c>
      <c r="AA357" s="9" t="s">
        <v>1393</v>
      </c>
    </row>
    <row r="358" spans="1:27" ht="66" customHeight="1" x14ac:dyDescent="0.55000000000000004">
      <c r="A358" s="3">
        <v>43336</v>
      </c>
      <c r="B358" s="3" t="s">
        <v>500</v>
      </c>
      <c r="D358" s="3" t="s">
        <v>501</v>
      </c>
      <c r="E358" s="30">
        <v>28</v>
      </c>
      <c r="F358" s="30">
        <v>2</v>
      </c>
      <c r="G358" s="31" t="s">
        <v>128</v>
      </c>
      <c r="H358" s="30">
        <v>39</v>
      </c>
      <c r="I358" s="30">
        <v>39.5</v>
      </c>
      <c r="J358" s="30" t="s">
        <v>184</v>
      </c>
      <c r="K358" s="32">
        <v>66.965000000000003</v>
      </c>
      <c r="L358" s="32">
        <v>66.97</v>
      </c>
      <c r="M358" s="33" t="s">
        <v>1229</v>
      </c>
      <c r="N358" s="30" t="s">
        <v>566</v>
      </c>
      <c r="O358" s="30" t="s">
        <v>185</v>
      </c>
      <c r="P358" s="30" t="s">
        <v>27</v>
      </c>
      <c r="Q358" s="30" t="s">
        <v>564</v>
      </c>
      <c r="R358" s="51"/>
      <c r="S358" s="35" t="s">
        <v>160</v>
      </c>
      <c r="T358" s="35" t="s">
        <v>483</v>
      </c>
      <c r="Y358" s="9" t="str">
        <f t="shared" si="10"/>
        <v xml:space="preserve">---
SEQUENCE: I
UNIT/SUBUNIT: 15g
ROCK NAME: Clinopyroxenite
CONTACT: Intrusive
TEXTURE: Equigranular
IGNEOUS SUMMARY: 
ALTERATION: highly altered
VEINS: thin green veins
STRUCTURE: </v>
      </c>
      <c r="Z358" s="9" t="str">
        <f t="shared" si="11"/>
        <v/>
      </c>
      <c r="AA358" s="9" t="s">
        <v>1393</v>
      </c>
    </row>
    <row r="359" spans="1:27" ht="66" customHeight="1" x14ac:dyDescent="0.55000000000000004">
      <c r="A359" s="3">
        <v>43336</v>
      </c>
      <c r="B359" s="3" t="s">
        <v>500</v>
      </c>
      <c r="D359" s="3" t="s">
        <v>501</v>
      </c>
      <c r="E359" s="30">
        <v>28</v>
      </c>
      <c r="F359" s="30">
        <v>2</v>
      </c>
      <c r="G359" s="31" t="s">
        <v>128</v>
      </c>
      <c r="H359" s="30">
        <v>39.5</v>
      </c>
      <c r="I359" s="30">
        <v>45.5</v>
      </c>
      <c r="J359" s="30" t="s">
        <v>184</v>
      </c>
      <c r="K359" s="32">
        <v>66.97</v>
      </c>
      <c r="L359" s="32">
        <v>67.03</v>
      </c>
      <c r="M359" s="33" t="s">
        <v>1229</v>
      </c>
      <c r="N359" s="30" t="s">
        <v>566</v>
      </c>
      <c r="O359" s="30" t="s">
        <v>23</v>
      </c>
      <c r="P359" s="30" t="s">
        <v>27</v>
      </c>
      <c r="Q359" s="30"/>
      <c r="R359" s="51"/>
      <c r="S359" s="35"/>
      <c r="T359" s="35"/>
      <c r="Y359" s="9" t="str">
        <f t="shared" si="10"/>
        <v xml:space="preserve">---
SEQUENCE: I
UNIT/SUBUNIT: 15g
ROCK NAME: Dunite
CONTACT: Intrusive
TEXTURE: 
IGNEOUS SUMMARY: 
ALTERATION: 
VEINS: 
STRUCTURE: </v>
      </c>
      <c r="Z359" s="9" t="str">
        <f t="shared" si="11"/>
        <v/>
      </c>
      <c r="AA359" s="9" t="s">
        <v>1393</v>
      </c>
    </row>
    <row r="360" spans="1:27" ht="66" customHeight="1" x14ac:dyDescent="0.55000000000000004">
      <c r="A360" s="3">
        <v>43336</v>
      </c>
      <c r="B360" s="3" t="s">
        <v>500</v>
      </c>
      <c r="D360" s="3" t="s">
        <v>501</v>
      </c>
      <c r="E360" s="30">
        <v>28</v>
      </c>
      <c r="F360" s="30">
        <v>2</v>
      </c>
      <c r="G360" s="31" t="s">
        <v>128</v>
      </c>
      <c r="H360" s="30">
        <v>45.5</v>
      </c>
      <c r="I360" s="30">
        <v>47</v>
      </c>
      <c r="J360" s="30" t="s">
        <v>184</v>
      </c>
      <c r="K360" s="32">
        <v>67.03</v>
      </c>
      <c r="L360" s="32">
        <v>67.045000000000002</v>
      </c>
      <c r="M360" s="33" t="s">
        <v>1229</v>
      </c>
      <c r="N360" s="30" t="s">
        <v>566</v>
      </c>
      <c r="O360" s="30" t="s">
        <v>30</v>
      </c>
      <c r="P360" s="30" t="s">
        <v>27</v>
      </c>
      <c r="Q360" s="30" t="s">
        <v>564</v>
      </c>
      <c r="R360" s="51" t="s">
        <v>883</v>
      </c>
      <c r="S360" s="35" t="s">
        <v>745</v>
      </c>
      <c r="T360" s="35" t="s">
        <v>483</v>
      </c>
      <c r="Y360" s="9" t="str">
        <f t="shared" si="10"/>
        <v xml:space="preserve">---
SEQUENCE: I
UNIT/SUBUNIT: 15g
ROCK NAME: Olivine gabbro
CONTACT: Intrusive
TEXTURE: Equigranular
IGNEOUS SUMMARY: offset 
ALTERATION: altered
VEINS: thin green veins
STRUCTURE: </v>
      </c>
      <c r="Z360" s="9" t="str">
        <f t="shared" si="11"/>
        <v xml:space="preserve">---
SEQUENCE: I
UNIT/SUBUNIT: 15g
ROCK NAME: Olivine gabbro
CONTACT: Intrusive
TEXTURE: Equigranular
IGNEOUS SUMMARY: offset 
ALTERATION: altered
VEINS: thin green veins
STRUCTURE: </v>
      </c>
      <c r="AA360" s="9" t="s">
        <v>1605</v>
      </c>
    </row>
    <row r="361" spans="1:27" ht="66" customHeight="1" x14ac:dyDescent="0.55000000000000004">
      <c r="A361" s="3">
        <v>43336</v>
      </c>
      <c r="B361" s="3" t="s">
        <v>500</v>
      </c>
      <c r="D361" s="3" t="s">
        <v>501</v>
      </c>
      <c r="E361" s="30">
        <v>28</v>
      </c>
      <c r="F361" s="30">
        <v>2</v>
      </c>
      <c r="G361" s="31" t="s">
        <v>128</v>
      </c>
      <c r="H361" s="30">
        <v>47</v>
      </c>
      <c r="I361" s="30">
        <v>85.5</v>
      </c>
      <c r="J361" s="30" t="s">
        <v>184</v>
      </c>
      <c r="K361" s="32">
        <v>67.045000000000002</v>
      </c>
      <c r="L361" s="32">
        <v>67.430000000000007</v>
      </c>
      <c r="M361" s="33" t="s">
        <v>1229</v>
      </c>
      <c r="N361" s="30" t="s">
        <v>566</v>
      </c>
      <c r="O361" s="30" t="s">
        <v>23</v>
      </c>
      <c r="P361" s="30" t="s">
        <v>27</v>
      </c>
      <c r="Q361" s="30"/>
      <c r="R361" s="51"/>
      <c r="S361" s="35"/>
      <c r="T361" s="35"/>
      <c r="Y361" s="9" t="str">
        <f t="shared" si="10"/>
        <v xml:space="preserve">---
SEQUENCE: I
UNIT/SUBUNIT: 15g
ROCK NAME: Dunite
CONTACT: Intrusive
TEXTURE: 
IGNEOUS SUMMARY: 
ALTERATION: 
VEINS: 
STRUCTURE: </v>
      </c>
      <c r="Z361" s="9" t="str">
        <f t="shared" si="11"/>
        <v/>
      </c>
      <c r="AA361" s="9" t="s">
        <v>1393</v>
      </c>
    </row>
    <row r="362" spans="1:27" ht="66" customHeight="1" x14ac:dyDescent="0.55000000000000004">
      <c r="A362" s="3">
        <v>43336</v>
      </c>
      <c r="B362" s="3" t="s">
        <v>500</v>
      </c>
      <c r="D362" s="3" t="s">
        <v>501</v>
      </c>
      <c r="E362" s="30">
        <v>28</v>
      </c>
      <c r="F362" s="30">
        <v>3</v>
      </c>
      <c r="G362" s="31" t="s">
        <v>130</v>
      </c>
      <c r="H362" s="30">
        <v>0</v>
      </c>
      <c r="I362" s="30">
        <v>61</v>
      </c>
      <c r="J362" s="30" t="s">
        <v>184</v>
      </c>
      <c r="K362" s="32">
        <v>67.430000000000007</v>
      </c>
      <c r="L362" s="32">
        <v>68.040000000000006</v>
      </c>
      <c r="M362" s="33" t="s">
        <v>1229</v>
      </c>
      <c r="N362" s="30" t="s">
        <v>566</v>
      </c>
      <c r="O362" s="30" t="s">
        <v>23</v>
      </c>
      <c r="P362" s="30" t="s">
        <v>25</v>
      </c>
      <c r="Q362" s="30"/>
      <c r="R362" s="51" t="s">
        <v>881</v>
      </c>
      <c r="S362" s="35" t="s">
        <v>487</v>
      </c>
      <c r="T362" s="35" t="s">
        <v>882</v>
      </c>
      <c r="Y362" s="9" t="str">
        <f t="shared" si="10"/>
        <v xml:space="preserve">---
SEQUENCE: I
UNIT/SUBUNIT: 15g
ROCK NAME: Dunite
CONTACT: Continuous
TEXTURE: 
IGNEOUS SUMMARY: serpentinized dunite, partially oxidized, weakly fractured, crosscutted by gabbroic and pyroxenitic dikes
ALTERATION: serpentinized
VEINS: green, white, and few black veins
STRUCTURE: </v>
      </c>
      <c r="Z362" s="9" t="str">
        <f t="shared" si="11"/>
        <v xml:space="preserve">---
SEQUENCE: I
UNIT/SUBUNIT: 15g
ROCK NAME: Dunite
CONTACT: Continuous
TEXTURE: 
IGNEOUS SUMMARY: serpentinized dunite, partially oxidized, weakly fractured, crosscutted by gabbroic and pyroxenitic dikes
ALTERATION: serpentinized
VEINS: green, white, and few black veins
STRUCTURE: </v>
      </c>
      <c r="AA362" s="9" t="s">
        <v>1604</v>
      </c>
    </row>
    <row r="363" spans="1:27" ht="66" customHeight="1" x14ac:dyDescent="0.55000000000000004">
      <c r="A363" s="3">
        <v>43336</v>
      </c>
      <c r="B363" s="3" t="s">
        <v>500</v>
      </c>
      <c r="D363" s="3" t="s">
        <v>501</v>
      </c>
      <c r="E363" s="30">
        <v>28</v>
      </c>
      <c r="F363" s="30">
        <v>3</v>
      </c>
      <c r="G363" s="31" t="s">
        <v>130</v>
      </c>
      <c r="H363" s="30">
        <v>61</v>
      </c>
      <c r="I363" s="30">
        <v>65</v>
      </c>
      <c r="J363" s="30" t="s">
        <v>184</v>
      </c>
      <c r="K363" s="32">
        <v>68.040000000000006</v>
      </c>
      <c r="L363" s="32">
        <v>68.080000000000013</v>
      </c>
      <c r="M363" s="33" t="s">
        <v>1229</v>
      </c>
      <c r="N363" s="30" t="s">
        <v>566</v>
      </c>
      <c r="O363" s="30" t="s">
        <v>30</v>
      </c>
      <c r="P363" s="30" t="s">
        <v>27</v>
      </c>
      <c r="Q363" s="30" t="s">
        <v>564</v>
      </c>
      <c r="R363" s="51" t="s">
        <v>884</v>
      </c>
      <c r="S363" s="35" t="s">
        <v>745</v>
      </c>
      <c r="T363" s="35" t="s">
        <v>483</v>
      </c>
      <c r="Y363" s="9" t="str">
        <f t="shared" si="10"/>
        <v xml:space="preserve">---
SEQUENCE: I
UNIT/SUBUNIT: 15g
ROCK NAME: Olivine gabbro
CONTACT: Intrusive
TEXTURE: Equigranular
IGNEOUS SUMMARY: variate grain size decreases towards bottom
ALTERATION: altered
VEINS: thin green veins
STRUCTURE: </v>
      </c>
      <c r="Z363" s="9" t="str">
        <f t="shared" si="11"/>
        <v xml:space="preserve">---
SEQUENCE: I
UNIT/SUBUNIT: 15g
ROCK NAME: Olivine gabbro
CONTACT: Intrusive
TEXTURE: Equigranular
IGNEOUS SUMMARY: variate grain size decreases towards bottom
ALTERATION: altered
VEINS: thin green veins
STRUCTURE: </v>
      </c>
      <c r="AA363" s="9" t="s">
        <v>1606</v>
      </c>
    </row>
    <row r="364" spans="1:27" ht="66" customHeight="1" x14ac:dyDescent="0.55000000000000004">
      <c r="A364" s="3">
        <v>43336</v>
      </c>
      <c r="B364" s="3" t="s">
        <v>500</v>
      </c>
      <c r="D364" s="3" t="s">
        <v>501</v>
      </c>
      <c r="E364" s="30">
        <v>28</v>
      </c>
      <c r="F364" s="30">
        <v>3</v>
      </c>
      <c r="G364" s="31" t="s">
        <v>130</v>
      </c>
      <c r="H364" s="30">
        <v>65</v>
      </c>
      <c r="I364" s="30">
        <v>92</v>
      </c>
      <c r="J364" s="30" t="s">
        <v>184</v>
      </c>
      <c r="K364" s="32">
        <v>68.080000000000013</v>
      </c>
      <c r="L364" s="32">
        <v>68.350000000000009</v>
      </c>
      <c r="M364" s="33" t="s">
        <v>1229</v>
      </c>
      <c r="N364" s="30" t="s">
        <v>566</v>
      </c>
      <c r="O364" s="30" t="s">
        <v>23</v>
      </c>
      <c r="P364" s="30" t="s">
        <v>27</v>
      </c>
      <c r="Q364" s="30"/>
      <c r="R364" s="51"/>
      <c r="S364" s="35"/>
      <c r="T364" s="35"/>
      <c r="Y364" s="9" t="str">
        <f t="shared" si="10"/>
        <v xml:space="preserve">---
SEQUENCE: I
UNIT/SUBUNIT: 15g
ROCK NAME: Dunite
CONTACT: Intrusive
TEXTURE: 
IGNEOUS SUMMARY: 
ALTERATION: 
VEINS: 
STRUCTURE: </v>
      </c>
      <c r="Z364" s="9" t="str">
        <f t="shared" si="11"/>
        <v/>
      </c>
      <c r="AA364" s="9" t="s">
        <v>1393</v>
      </c>
    </row>
    <row r="365" spans="1:27" ht="66" customHeight="1" x14ac:dyDescent="0.55000000000000004">
      <c r="A365" s="3">
        <v>43336</v>
      </c>
      <c r="B365" s="3" t="s">
        <v>500</v>
      </c>
      <c r="D365" s="3" t="s">
        <v>501</v>
      </c>
      <c r="E365" s="30">
        <v>28</v>
      </c>
      <c r="F365" s="30">
        <v>4</v>
      </c>
      <c r="G365" s="31" t="s">
        <v>133</v>
      </c>
      <c r="H365" s="30">
        <v>0</v>
      </c>
      <c r="I365" s="30">
        <v>9.5</v>
      </c>
      <c r="J365" s="30" t="s">
        <v>184</v>
      </c>
      <c r="K365" s="32">
        <v>68.349999999999994</v>
      </c>
      <c r="L365" s="32">
        <v>68.444999999999993</v>
      </c>
      <c r="M365" s="33" t="s">
        <v>1229</v>
      </c>
      <c r="N365" s="30" t="s">
        <v>566</v>
      </c>
      <c r="O365" s="30" t="s">
        <v>23</v>
      </c>
      <c r="P365" s="30" t="s">
        <v>25</v>
      </c>
      <c r="Q365" s="30"/>
      <c r="R365" s="51" t="s">
        <v>881</v>
      </c>
      <c r="S365" s="35" t="s">
        <v>487</v>
      </c>
      <c r="T365" s="35" t="s">
        <v>882</v>
      </c>
      <c r="Y365" s="9" t="str">
        <f t="shared" si="10"/>
        <v xml:space="preserve">---
SEQUENCE: I
UNIT/SUBUNIT: 15g
ROCK NAME: Dunite
CONTACT: Continuous
TEXTURE: 
IGNEOUS SUMMARY: serpentinized dunite, partially oxidized, weakly fractured, crosscutted by gabbroic and pyroxenitic dikes
ALTERATION: serpentinized
VEINS: green, white, and few black veins
STRUCTURE: </v>
      </c>
      <c r="Z365" s="9" t="str">
        <f t="shared" si="11"/>
        <v xml:space="preserve">---
SEQUENCE: I
UNIT/SUBUNIT: 15g
ROCK NAME: Dunite
CONTACT: Continuous
TEXTURE: 
IGNEOUS SUMMARY: serpentinized dunite, partially oxidized, weakly fractured, crosscutted by gabbroic and pyroxenitic dikes
ALTERATION: serpentinized
VEINS: green, white, and few black veins
STRUCTURE: </v>
      </c>
      <c r="AA365" s="9" t="s">
        <v>1604</v>
      </c>
    </row>
    <row r="366" spans="1:27" ht="66" customHeight="1" x14ac:dyDescent="0.55000000000000004">
      <c r="A366" s="3">
        <v>43336</v>
      </c>
      <c r="B366" s="3" t="s">
        <v>500</v>
      </c>
      <c r="D366" s="3" t="s">
        <v>501</v>
      </c>
      <c r="E366" s="30">
        <v>28</v>
      </c>
      <c r="F366" s="30">
        <v>4</v>
      </c>
      <c r="G366" s="31" t="s">
        <v>133</v>
      </c>
      <c r="H366" s="30">
        <v>9.5</v>
      </c>
      <c r="I366" s="30">
        <v>11</v>
      </c>
      <c r="J366" s="30" t="s">
        <v>184</v>
      </c>
      <c r="K366" s="32">
        <v>68.444999999999993</v>
      </c>
      <c r="L366" s="32">
        <v>68.459999999999994</v>
      </c>
      <c r="M366" s="33" t="s">
        <v>1229</v>
      </c>
      <c r="N366" s="30" t="s">
        <v>566</v>
      </c>
      <c r="O366" s="30" t="s">
        <v>185</v>
      </c>
      <c r="P366" s="30" t="s">
        <v>27</v>
      </c>
      <c r="Q366" s="30" t="s">
        <v>564</v>
      </c>
      <c r="R366" s="51" t="s">
        <v>883</v>
      </c>
      <c r="S366" s="35" t="s">
        <v>160</v>
      </c>
      <c r="T366" s="35" t="s">
        <v>483</v>
      </c>
      <c r="Y366" s="9" t="str">
        <f t="shared" si="10"/>
        <v xml:space="preserve">---
SEQUENCE: I
UNIT/SUBUNIT: 15g
ROCK NAME: Clinopyroxenite
CONTACT: Intrusive
TEXTURE: Equigranular
IGNEOUS SUMMARY: offset 
ALTERATION: highly altered
VEINS: thin green veins
STRUCTURE: </v>
      </c>
      <c r="Z366" s="9" t="str">
        <f t="shared" si="11"/>
        <v xml:space="preserve">---
SEQUENCE: I
UNIT/SUBUNIT: 15g
ROCK NAME: Clinopyroxenite
CONTACT: Intrusive
TEXTURE: Equigranular
IGNEOUS SUMMARY: offset 
ALTERATION: highly altered
VEINS: thin green veins
STRUCTURE: </v>
      </c>
      <c r="AA366" s="9" t="s">
        <v>1603</v>
      </c>
    </row>
    <row r="367" spans="1:27" ht="66" customHeight="1" x14ac:dyDescent="0.55000000000000004">
      <c r="A367" s="3">
        <v>43336</v>
      </c>
      <c r="B367" s="3" t="s">
        <v>500</v>
      </c>
      <c r="D367" s="3" t="s">
        <v>501</v>
      </c>
      <c r="E367" s="30">
        <v>28</v>
      </c>
      <c r="F367" s="30">
        <v>4</v>
      </c>
      <c r="G367" s="31" t="s">
        <v>133</v>
      </c>
      <c r="H367" s="30">
        <v>11</v>
      </c>
      <c r="I367" s="30">
        <v>31.5</v>
      </c>
      <c r="J367" s="30" t="s">
        <v>184</v>
      </c>
      <c r="K367" s="32">
        <v>68.459999999999994</v>
      </c>
      <c r="L367" s="32">
        <v>68.664999999999992</v>
      </c>
      <c r="M367" s="33" t="s">
        <v>1229</v>
      </c>
      <c r="N367" s="30" t="s">
        <v>566</v>
      </c>
      <c r="O367" s="30" t="s">
        <v>23</v>
      </c>
      <c r="P367" s="30" t="s">
        <v>27</v>
      </c>
      <c r="Q367" s="30"/>
      <c r="R367" s="51"/>
      <c r="S367" s="35"/>
      <c r="T367" s="35"/>
      <c r="Y367" s="9" t="str">
        <f t="shared" si="10"/>
        <v xml:space="preserve">---
SEQUENCE: I
UNIT/SUBUNIT: 15g
ROCK NAME: Dunite
CONTACT: Intrusive
TEXTURE: 
IGNEOUS SUMMARY: 
ALTERATION: 
VEINS: 
STRUCTURE: </v>
      </c>
      <c r="Z367" s="9" t="str">
        <f t="shared" si="11"/>
        <v/>
      </c>
      <c r="AA367" s="9" t="s">
        <v>1393</v>
      </c>
    </row>
    <row r="368" spans="1:27" ht="66" customHeight="1" x14ac:dyDescent="0.55000000000000004">
      <c r="A368" s="3">
        <v>43336</v>
      </c>
      <c r="B368" s="3" t="s">
        <v>500</v>
      </c>
      <c r="D368" s="3" t="s">
        <v>501</v>
      </c>
      <c r="E368" s="30">
        <v>28</v>
      </c>
      <c r="F368" s="30">
        <v>4</v>
      </c>
      <c r="G368" s="31" t="s">
        <v>133</v>
      </c>
      <c r="H368" s="30">
        <v>31.5</v>
      </c>
      <c r="I368" s="30">
        <v>32.5</v>
      </c>
      <c r="J368" s="30" t="s">
        <v>184</v>
      </c>
      <c r="K368" s="32">
        <v>68.664999999999992</v>
      </c>
      <c r="L368" s="32">
        <v>68.674999999999997</v>
      </c>
      <c r="M368" s="33" t="s">
        <v>1229</v>
      </c>
      <c r="N368" s="30" t="s">
        <v>566</v>
      </c>
      <c r="O368" s="30" t="s">
        <v>30</v>
      </c>
      <c r="P368" s="30" t="s">
        <v>27</v>
      </c>
      <c r="Q368" s="30" t="s">
        <v>564</v>
      </c>
      <c r="R368" s="51"/>
      <c r="S368" s="35" t="s">
        <v>745</v>
      </c>
      <c r="T368" s="35" t="s">
        <v>885</v>
      </c>
      <c r="Y368" s="9" t="str">
        <f t="shared" si="10"/>
        <v xml:space="preserve">---
SEQUENCE: I
UNIT/SUBUNIT: 15g
ROCK NAME: Olivine gabbro
CONTACT: Intrusive
TEXTURE: Equigranular
IGNEOUS SUMMARY: 
ALTERATION: altered
VEINS: black, mineralized veins crosscut dike orthogonally to the margin
STRUCTURE: </v>
      </c>
      <c r="Z368" s="9" t="str">
        <f t="shared" si="11"/>
        <v/>
      </c>
      <c r="AA368" s="9" t="s">
        <v>1393</v>
      </c>
    </row>
    <row r="369" spans="1:27" ht="66" customHeight="1" x14ac:dyDescent="0.55000000000000004">
      <c r="A369" s="3">
        <v>43336</v>
      </c>
      <c r="B369" s="3" t="s">
        <v>500</v>
      </c>
      <c r="D369" s="3" t="s">
        <v>501</v>
      </c>
      <c r="E369" s="30">
        <v>28</v>
      </c>
      <c r="F369" s="30">
        <v>4</v>
      </c>
      <c r="G369" s="31" t="s">
        <v>133</v>
      </c>
      <c r="H369" s="30">
        <v>32.5</v>
      </c>
      <c r="I369" s="30">
        <v>38.5</v>
      </c>
      <c r="J369" s="30" t="s">
        <v>184</v>
      </c>
      <c r="K369" s="32">
        <v>68.674999999999997</v>
      </c>
      <c r="L369" s="32">
        <v>68.734999999999999</v>
      </c>
      <c r="M369" s="33" t="s">
        <v>1229</v>
      </c>
      <c r="N369" s="30" t="s">
        <v>566</v>
      </c>
      <c r="O369" s="30" t="s">
        <v>23</v>
      </c>
      <c r="P369" s="30" t="s">
        <v>27</v>
      </c>
      <c r="Q369" s="30"/>
      <c r="R369" s="51"/>
      <c r="S369" s="35"/>
      <c r="T369" s="35"/>
      <c r="Y369" s="9" t="str">
        <f t="shared" si="10"/>
        <v xml:space="preserve">---
SEQUENCE: I
UNIT/SUBUNIT: 15g
ROCK NAME: Dunite
CONTACT: Intrusive
TEXTURE: 
IGNEOUS SUMMARY: 
ALTERATION: 
VEINS: 
STRUCTURE: </v>
      </c>
      <c r="Z369" s="9" t="str">
        <f t="shared" si="11"/>
        <v/>
      </c>
      <c r="AA369" s="9" t="s">
        <v>1393</v>
      </c>
    </row>
    <row r="370" spans="1:27" ht="66" customHeight="1" x14ac:dyDescent="0.55000000000000004">
      <c r="A370" s="3">
        <v>43336</v>
      </c>
      <c r="B370" s="3" t="s">
        <v>500</v>
      </c>
      <c r="D370" s="3" t="s">
        <v>501</v>
      </c>
      <c r="E370" s="30">
        <v>29</v>
      </c>
      <c r="F370" s="30">
        <v>1</v>
      </c>
      <c r="G370" s="31" t="s">
        <v>134</v>
      </c>
      <c r="H370" s="30">
        <v>0</v>
      </c>
      <c r="I370" s="30">
        <v>43.5</v>
      </c>
      <c r="J370" s="30" t="s">
        <v>184</v>
      </c>
      <c r="K370" s="32">
        <v>68.7</v>
      </c>
      <c r="L370" s="32">
        <v>69.135000000000005</v>
      </c>
      <c r="M370" s="33" t="s">
        <v>1229</v>
      </c>
      <c r="N370" s="30" t="s">
        <v>566</v>
      </c>
      <c r="O370" s="30" t="s">
        <v>23</v>
      </c>
      <c r="P370" s="30" t="s">
        <v>25</v>
      </c>
      <c r="Q370" s="30"/>
      <c r="R370" s="51" t="s">
        <v>881</v>
      </c>
      <c r="S370" s="35" t="s">
        <v>487</v>
      </c>
      <c r="T370" s="35" t="s">
        <v>882</v>
      </c>
      <c r="Y370" s="9" t="str">
        <f t="shared" si="10"/>
        <v xml:space="preserve">---
SEQUENCE: I
UNIT/SUBUNIT: 15g
ROCK NAME: Dunite
CONTACT: Continuous
TEXTURE: 
IGNEOUS SUMMARY: serpentinized dunite, partially oxidized, weakly fractured, crosscutted by gabbroic and pyroxenitic dikes
ALTERATION: serpentinized
VEINS: green, white, and few black veins
STRUCTURE: </v>
      </c>
      <c r="Z370" s="9" t="str">
        <f t="shared" si="11"/>
        <v xml:space="preserve">---
SEQUENCE: I
UNIT/SUBUNIT: 15g
ROCK NAME: Dunite
CONTACT: Continuous
TEXTURE: 
IGNEOUS SUMMARY: serpentinized dunite, partially oxidized, weakly fractured, crosscutted by gabbroic and pyroxenitic dikes
ALTERATION: serpentinized
VEINS: green, white, and few black veins
STRUCTURE: </v>
      </c>
      <c r="AA370" s="9" t="s">
        <v>1607</v>
      </c>
    </row>
    <row r="371" spans="1:27" ht="66" customHeight="1" x14ac:dyDescent="0.55000000000000004">
      <c r="A371" s="3">
        <v>43336</v>
      </c>
      <c r="B371" s="3" t="s">
        <v>500</v>
      </c>
      <c r="D371" s="3" t="s">
        <v>501</v>
      </c>
      <c r="E371" s="30">
        <v>29</v>
      </c>
      <c r="F371" s="30">
        <v>1</v>
      </c>
      <c r="G371" s="31" t="s">
        <v>134</v>
      </c>
      <c r="H371" s="30">
        <v>43.5</v>
      </c>
      <c r="I371" s="30">
        <v>51.5</v>
      </c>
      <c r="J371" s="30" t="s">
        <v>184</v>
      </c>
      <c r="K371" s="32">
        <v>69.135000000000005</v>
      </c>
      <c r="L371" s="32">
        <v>69.215000000000003</v>
      </c>
      <c r="M371" s="33" t="s">
        <v>1229</v>
      </c>
      <c r="N371" s="30" t="s">
        <v>566</v>
      </c>
      <c r="O371" s="30" t="s">
        <v>30</v>
      </c>
      <c r="P371" s="30" t="s">
        <v>27</v>
      </c>
      <c r="Q371" s="30" t="s">
        <v>564</v>
      </c>
      <c r="R371" s="51" t="s">
        <v>879</v>
      </c>
      <c r="S371" s="35" t="s">
        <v>160</v>
      </c>
      <c r="T371" s="35" t="s">
        <v>485</v>
      </c>
      <c r="Y371" s="9" t="str">
        <f t="shared" si="10"/>
        <v xml:space="preserve">---
SEQUENCE: I
UNIT/SUBUNIT: 15g
ROCK NAME: Olivine gabbro
CONTACT: Intrusive
TEXTURE: Equigranular
IGNEOUS SUMMARY: fractured and filled by serpentinization
ALTERATION: highly altered
VEINS: green veins
STRUCTURE: </v>
      </c>
      <c r="Z371" s="9" t="str">
        <f t="shared" si="11"/>
        <v xml:space="preserve">---
SEQUENCE: I
UNIT/SUBUNIT: 15g
ROCK NAME: Olivine gabbro
CONTACT: Intrusive
TEXTURE: Equigranular
IGNEOUS SUMMARY: fractured and filled by serpentinization
ALTERATION: highly altered
VEINS: green veins
STRUCTURE: </v>
      </c>
      <c r="AA371" s="9" t="s">
        <v>1608</v>
      </c>
    </row>
    <row r="372" spans="1:27" ht="66" customHeight="1" x14ac:dyDescent="0.55000000000000004">
      <c r="A372" s="3">
        <v>43336</v>
      </c>
      <c r="B372" s="3" t="s">
        <v>500</v>
      </c>
      <c r="D372" s="3" t="s">
        <v>501</v>
      </c>
      <c r="E372" s="30">
        <v>29</v>
      </c>
      <c r="F372" s="30">
        <v>1</v>
      </c>
      <c r="G372" s="31" t="s">
        <v>134</v>
      </c>
      <c r="H372" s="30">
        <v>51.5</v>
      </c>
      <c r="I372" s="30">
        <v>60.5</v>
      </c>
      <c r="J372" s="30" t="s">
        <v>184</v>
      </c>
      <c r="K372" s="32">
        <v>69.215000000000003</v>
      </c>
      <c r="L372" s="32">
        <v>69.305000000000007</v>
      </c>
      <c r="M372" s="33" t="s">
        <v>1229</v>
      </c>
      <c r="N372" s="30" t="s">
        <v>566</v>
      </c>
      <c r="O372" s="30" t="s">
        <v>23</v>
      </c>
      <c r="P372" s="30" t="s">
        <v>27</v>
      </c>
      <c r="Q372" s="30"/>
      <c r="R372" s="51"/>
      <c r="S372" s="35"/>
      <c r="T372" s="35"/>
      <c r="Y372" s="9" t="str">
        <f t="shared" si="10"/>
        <v xml:space="preserve">---
SEQUENCE: I
UNIT/SUBUNIT: 15g
ROCK NAME: Dunite
CONTACT: Intrusive
TEXTURE: 
IGNEOUS SUMMARY: 
ALTERATION: 
VEINS: 
STRUCTURE: </v>
      </c>
      <c r="Z372" s="9" t="str">
        <f t="shared" si="11"/>
        <v/>
      </c>
      <c r="AA372" s="9" t="s">
        <v>1393</v>
      </c>
    </row>
    <row r="373" spans="1:27" ht="66" customHeight="1" x14ac:dyDescent="0.55000000000000004">
      <c r="A373" s="3">
        <v>43336</v>
      </c>
      <c r="B373" s="3" t="s">
        <v>500</v>
      </c>
      <c r="D373" s="3" t="s">
        <v>501</v>
      </c>
      <c r="E373" s="30">
        <v>29</v>
      </c>
      <c r="F373" s="30">
        <v>2</v>
      </c>
      <c r="G373" s="31" t="s">
        <v>567</v>
      </c>
      <c r="H373" s="30">
        <v>0</v>
      </c>
      <c r="I373" s="30">
        <v>97</v>
      </c>
      <c r="J373" s="30" t="s">
        <v>184</v>
      </c>
      <c r="K373" s="32">
        <v>69.305000000000007</v>
      </c>
      <c r="L373" s="32">
        <v>70.275000000000006</v>
      </c>
      <c r="M373" s="33" t="s">
        <v>1229</v>
      </c>
      <c r="N373" s="30" t="s">
        <v>566</v>
      </c>
      <c r="O373" s="30" t="s">
        <v>23</v>
      </c>
      <c r="P373" s="30" t="s">
        <v>25</v>
      </c>
      <c r="Q373" s="30"/>
      <c r="R373" s="51" t="s">
        <v>881</v>
      </c>
      <c r="S373" s="35" t="s">
        <v>487</v>
      </c>
      <c r="T373" s="35" t="s">
        <v>882</v>
      </c>
      <c r="Y373" s="9" t="str">
        <f t="shared" si="10"/>
        <v xml:space="preserve">---
SEQUENCE: I
UNIT/SUBUNIT: 15g
ROCK NAME: Dunite
CONTACT: Continuous
TEXTURE: 
IGNEOUS SUMMARY: serpentinized dunite, partially oxidized, weakly fractured, crosscutted by gabbroic and pyroxenitic dikes
ALTERATION: serpentinized
VEINS: green, white, and few black veins
STRUCTURE: </v>
      </c>
      <c r="Z373" s="9" t="str">
        <f t="shared" si="11"/>
        <v xml:space="preserve">---
SEQUENCE: I
UNIT/SUBUNIT: 15g
ROCK NAME: Dunite
CONTACT: Continuous
TEXTURE: 
IGNEOUS SUMMARY: serpentinized dunite, partially oxidized, weakly fractured, crosscutted by gabbroic and pyroxenitic dikes
ALTERATION: serpentinized
VEINS: green, white, and few black veins
STRUCTURE: </v>
      </c>
      <c r="AA373" s="9" t="s">
        <v>1607</v>
      </c>
    </row>
    <row r="374" spans="1:27" ht="66" customHeight="1" x14ac:dyDescent="0.55000000000000004">
      <c r="A374" s="3">
        <v>43336</v>
      </c>
      <c r="B374" s="3" t="s">
        <v>500</v>
      </c>
      <c r="D374" s="3" t="s">
        <v>501</v>
      </c>
      <c r="E374" s="30">
        <v>29</v>
      </c>
      <c r="F374" s="30">
        <v>3</v>
      </c>
      <c r="G374" s="31" t="s">
        <v>568</v>
      </c>
      <c r="H374" s="30">
        <v>0</v>
      </c>
      <c r="I374" s="30">
        <v>3</v>
      </c>
      <c r="J374" s="30" t="s">
        <v>184</v>
      </c>
      <c r="K374" s="32">
        <v>70.275000000000006</v>
      </c>
      <c r="L374" s="32">
        <v>70.305000000000007</v>
      </c>
      <c r="M374" s="33" t="s">
        <v>1229</v>
      </c>
      <c r="N374" s="30" t="s">
        <v>566</v>
      </c>
      <c r="O374" s="30" t="s">
        <v>30</v>
      </c>
      <c r="P374" s="30" t="s">
        <v>25</v>
      </c>
      <c r="Q374" s="30" t="s">
        <v>564</v>
      </c>
      <c r="R374" s="51"/>
      <c r="S374" s="35" t="s">
        <v>160</v>
      </c>
      <c r="T374" s="35" t="s">
        <v>475</v>
      </c>
      <c r="Y374" s="9" t="str">
        <f t="shared" si="10"/>
        <v xml:space="preserve">---
SEQUENCE: I
UNIT/SUBUNIT: 15g
ROCK NAME: Olivine gabbro
CONTACT: Continuous
TEXTURE: Equigranular
IGNEOUS SUMMARY: 
ALTERATION: highly altered
VEINS: green, white veins
STRUCTURE: </v>
      </c>
      <c r="Z374" s="9" t="str">
        <f t="shared" si="11"/>
        <v/>
      </c>
      <c r="AA374" s="9" t="s">
        <v>1393</v>
      </c>
    </row>
    <row r="375" spans="1:27" ht="66" customHeight="1" x14ac:dyDescent="0.55000000000000004">
      <c r="A375" s="3">
        <v>43336</v>
      </c>
      <c r="B375" s="3" t="s">
        <v>500</v>
      </c>
      <c r="D375" s="3" t="s">
        <v>501</v>
      </c>
      <c r="E375" s="30">
        <v>29</v>
      </c>
      <c r="F375" s="30">
        <v>3</v>
      </c>
      <c r="G375" s="31" t="s">
        <v>568</v>
      </c>
      <c r="H375" s="30">
        <v>3</v>
      </c>
      <c r="I375" s="30">
        <v>27.5</v>
      </c>
      <c r="J375" s="30" t="s">
        <v>184</v>
      </c>
      <c r="K375" s="32">
        <v>70.305000000000007</v>
      </c>
      <c r="L375" s="32">
        <v>70.550000000000011</v>
      </c>
      <c r="M375" s="33" t="s">
        <v>1229</v>
      </c>
      <c r="N375" s="30" t="s">
        <v>566</v>
      </c>
      <c r="O375" s="30" t="s">
        <v>23</v>
      </c>
      <c r="P375" s="30" t="s">
        <v>27</v>
      </c>
      <c r="Q375" s="30"/>
      <c r="R375" s="51" t="s">
        <v>881</v>
      </c>
      <c r="S375" s="35" t="s">
        <v>487</v>
      </c>
      <c r="T375" s="35" t="s">
        <v>882</v>
      </c>
      <c r="Y375" s="9" t="str">
        <f t="shared" si="10"/>
        <v xml:space="preserve">---
SEQUENCE: I
UNIT/SUBUNIT: 15g
ROCK NAME: Dunite
CONTACT: Intrusive
TEXTURE: 
IGNEOUS SUMMARY: serpentinized dunite, partially oxidized, weakly fractured, crosscutted by gabbroic and pyroxenitic dikes
ALTERATION: serpentinized
VEINS: green, white, and few black veins
STRUCTURE: </v>
      </c>
      <c r="Z375" s="9" t="str">
        <f t="shared" si="11"/>
        <v xml:space="preserve">---
SEQUENCE: I
UNIT/SUBUNIT: 15g
ROCK NAME: Dunite
CONTACT: Intrusive
TEXTURE: 
IGNEOUS SUMMARY: serpentinized dunite, partially oxidized, weakly fractured, crosscutted by gabbroic and pyroxenitic dikes
ALTERATION: serpentinized
VEINS: green, white, and few black veins
STRUCTURE: </v>
      </c>
      <c r="AA375" s="9" t="s">
        <v>1609</v>
      </c>
    </row>
    <row r="376" spans="1:27" ht="66" customHeight="1" x14ac:dyDescent="0.55000000000000004">
      <c r="A376" s="3">
        <v>43336</v>
      </c>
      <c r="B376" s="3" t="s">
        <v>500</v>
      </c>
      <c r="D376" s="3" t="s">
        <v>501</v>
      </c>
      <c r="E376" s="30">
        <v>29</v>
      </c>
      <c r="F376" s="30">
        <v>3</v>
      </c>
      <c r="G376" s="31" t="s">
        <v>568</v>
      </c>
      <c r="H376" s="30">
        <v>27.5</v>
      </c>
      <c r="I376" s="30">
        <v>28.5</v>
      </c>
      <c r="J376" s="30" t="s">
        <v>184</v>
      </c>
      <c r="K376" s="32">
        <v>70.550000000000011</v>
      </c>
      <c r="L376" s="32">
        <v>70.56</v>
      </c>
      <c r="M376" s="33" t="s">
        <v>1229</v>
      </c>
      <c r="N376" s="30" t="s">
        <v>566</v>
      </c>
      <c r="O376" s="30" t="s">
        <v>185</v>
      </c>
      <c r="P376" s="30" t="s">
        <v>27</v>
      </c>
      <c r="Q376" s="30" t="s">
        <v>564</v>
      </c>
      <c r="R376" s="51" t="s">
        <v>879</v>
      </c>
      <c r="S376" s="35" t="s">
        <v>160</v>
      </c>
      <c r="T376" s="35" t="s">
        <v>485</v>
      </c>
      <c r="Y376" s="9" t="str">
        <f t="shared" si="10"/>
        <v xml:space="preserve">---
SEQUENCE: I
UNIT/SUBUNIT: 15g
ROCK NAME: Clinopyroxenite
CONTACT: Intrusive
TEXTURE: Equigranular
IGNEOUS SUMMARY: fractured and filled by serpentinization
ALTERATION: highly altered
VEINS: green veins
STRUCTURE: </v>
      </c>
      <c r="Z376" s="9" t="str">
        <f t="shared" si="11"/>
        <v xml:space="preserve">---
SEQUENCE: I
UNIT/SUBUNIT: 15g
ROCK NAME: Clinopyroxenite
CONTACT: Intrusive
TEXTURE: Equigranular
IGNEOUS SUMMARY: fractured and filled by serpentinization
ALTERATION: highly altered
VEINS: green veins
STRUCTURE: </v>
      </c>
      <c r="AA376" s="9" t="s">
        <v>1610</v>
      </c>
    </row>
    <row r="377" spans="1:27" ht="66" customHeight="1" x14ac:dyDescent="0.55000000000000004">
      <c r="A377" s="3">
        <v>43336</v>
      </c>
      <c r="B377" s="3" t="s">
        <v>500</v>
      </c>
      <c r="D377" s="3" t="s">
        <v>501</v>
      </c>
      <c r="E377" s="30">
        <v>29</v>
      </c>
      <c r="F377" s="30">
        <v>3</v>
      </c>
      <c r="G377" s="31" t="s">
        <v>568</v>
      </c>
      <c r="H377" s="30">
        <v>28.5</v>
      </c>
      <c r="I377" s="30">
        <v>37</v>
      </c>
      <c r="J377" s="30" t="s">
        <v>184</v>
      </c>
      <c r="K377" s="32">
        <v>70.56</v>
      </c>
      <c r="L377" s="32">
        <v>70.64500000000001</v>
      </c>
      <c r="M377" s="33" t="s">
        <v>1229</v>
      </c>
      <c r="N377" s="30" t="s">
        <v>566</v>
      </c>
      <c r="O377" s="30" t="s">
        <v>23</v>
      </c>
      <c r="P377" s="30" t="s">
        <v>27</v>
      </c>
      <c r="Q377" s="30"/>
      <c r="R377" s="51"/>
      <c r="S377" s="35"/>
      <c r="T377" s="35"/>
      <c r="Y377" s="9" t="str">
        <f t="shared" si="10"/>
        <v xml:space="preserve">---
SEQUENCE: I
UNIT/SUBUNIT: 15g
ROCK NAME: Dunite
CONTACT: Intrusive
TEXTURE: 
IGNEOUS SUMMARY: 
ALTERATION: 
VEINS: 
STRUCTURE: </v>
      </c>
      <c r="Z377" s="9" t="str">
        <f t="shared" si="11"/>
        <v/>
      </c>
      <c r="AA377" s="9" t="s">
        <v>1393</v>
      </c>
    </row>
    <row r="378" spans="1:27" ht="66" customHeight="1" x14ac:dyDescent="0.55000000000000004">
      <c r="A378" s="3">
        <v>43336</v>
      </c>
      <c r="B378" s="3" t="s">
        <v>500</v>
      </c>
      <c r="D378" s="3" t="s">
        <v>501</v>
      </c>
      <c r="E378" s="30">
        <v>29</v>
      </c>
      <c r="F378" s="30">
        <v>4</v>
      </c>
      <c r="G378" s="31" t="s">
        <v>569</v>
      </c>
      <c r="H378" s="30">
        <v>0</v>
      </c>
      <c r="I378" s="30">
        <v>12.5</v>
      </c>
      <c r="J378" s="30" t="s">
        <v>184</v>
      </c>
      <c r="K378" s="32">
        <v>70.644999999999996</v>
      </c>
      <c r="L378" s="32">
        <v>70.77</v>
      </c>
      <c r="M378" s="33" t="s">
        <v>1229</v>
      </c>
      <c r="N378" s="30" t="s">
        <v>566</v>
      </c>
      <c r="O378" s="30" t="s">
        <v>23</v>
      </c>
      <c r="P378" s="30" t="s">
        <v>25</v>
      </c>
      <c r="Q378" s="30"/>
      <c r="R378" s="51" t="s">
        <v>881</v>
      </c>
      <c r="S378" s="35" t="s">
        <v>487</v>
      </c>
      <c r="T378" s="35" t="s">
        <v>882</v>
      </c>
      <c r="Y378" s="9" t="str">
        <f t="shared" si="10"/>
        <v xml:space="preserve">---
SEQUENCE: I
UNIT/SUBUNIT: 15g
ROCK NAME: Dunite
CONTACT: Continuous
TEXTURE: 
IGNEOUS SUMMARY: serpentinized dunite, partially oxidized, weakly fractured, crosscutted by gabbroic and pyroxenitic dikes
ALTERATION: serpentinized
VEINS: green, white, and few black veins
STRUCTURE: </v>
      </c>
      <c r="Z378" s="9" t="str">
        <f t="shared" si="11"/>
        <v xml:space="preserve">---
SEQUENCE: I
UNIT/SUBUNIT: 15g
ROCK NAME: Dunite
CONTACT: Continuous
TEXTURE: 
IGNEOUS SUMMARY: serpentinized dunite, partially oxidized, weakly fractured, crosscutted by gabbroic and pyroxenitic dikes
ALTERATION: serpentinized
VEINS: green, white, and few black veins
STRUCTURE: </v>
      </c>
      <c r="AA378" s="9" t="s">
        <v>1607</v>
      </c>
    </row>
    <row r="379" spans="1:27" ht="66" customHeight="1" x14ac:dyDescent="0.55000000000000004">
      <c r="A379" s="3">
        <v>43336</v>
      </c>
      <c r="B379" s="3" t="s">
        <v>500</v>
      </c>
      <c r="D379" s="3" t="s">
        <v>501</v>
      </c>
      <c r="E379" s="30">
        <v>29</v>
      </c>
      <c r="F379" s="30">
        <v>4</v>
      </c>
      <c r="G379" s="31" t="s">
        <v>569</v>
      </c>
      <c r="H379" s="30">
        <v>12.5</v>
      </c>
      <c r="I379" s="30">
        <v>25.5</v>
      </c>
      <c r="J379" s="30" t="s">
        <v>184</v>
      </c>
      <c r="K379" s="32">
        <v>70.77</v>
      </c>
      <c r="L379" s="32">
        <v>70.899999999999991</v>
      </c>
      <c r="M379" s="33" t="s">
        <v>1229</v>
      </c>
      <c r="N379" s="30" t="s">
        <v>570</v>
      </c>
      <c r="O379" s="30" t="s">
        <v>30</v>
      </c>
      <c r="P379" s="30" t="s">
        <v>27</v>
      </c>
      <c r="Q379" s="30" t="s">
        <v>28</v>
      </c>
      <c r="R379" s="51" t="s">
        <v>886</v>
      </c>
      <c r="S379" s="35" t="s">
        <v>160</v>
      </c>
      <c r="T379" s="35" t="s">
        <v>486</v>
      </c>
      <c r="Y379" s="9" t="str">
        <f t="shared" si="10"/>
        <v xml:space="preserve">---
SEQUENCE: I
UNIT/SUBUNIT: 15h
ROCK NAME: Olivine gabbro
CONTACT: Intrusive
TEXTURE: Granular
IGNEOUS SUMMARY: fractured
ALTERATION: highly altered
VEINS: white veins
STRUCTURE: </v>
      </c>
      <c r="Z379" s="9" t="str">
        <f t="shared" si="11"/>
        <v xml:space="preserve">---
SEQUENCE: I
UNIT/SUBUNIT: 15h
ROCK NAME: Olivine gabbro
CONTACT: Intrusive
TEXTURE: Granular
IGNEOUS SUMMARY: fractured
ALTERATION: highly altered
VEINS: white veins
STRUCTURE: </v>
      </c>
      <c r="AA379" s="9" t="s">
        <v>1611</v>
      </c>
    </row>
    <row r="380" spans="1:27" ht="66" customHeight="1" x14ac:dyDescent="0.55000000000000004">
      <c r="A380" s="3">
        <v>43336</v>
      </c>
      <c r="B380" s="3" t="s">
        <v>500</v>
      </c>
      <c r="D380" s="3" t="s">
        <v>501</v>
      </c>
      <c r="E380" s="30">
        <v>29</v>
      </c>
      <c r="F380" s="30">
        <v>4</v>
      </c>
      <c r="G380" s="31" t="s">
        <v>569</v>
      </c>
      <c r="H380" s="30">
        <v>25.5</v>
      </c>
      <c r="I380" s="30">
        <v>77.5</v>
      </c>
      <c r="J380" s="30" t="s">
        <v>184</v>
      </c>
      <c r="K380" s="32">
        <v>70.899999999999991</v>
      </c>
      <c r="L380" s="32">
        <v>71.42</v>
      </c>
      <c r="M380" s="33" t="s">
        <v>1229</v>
      </c>
      <c r="N380" s="30" t="s">
        <v>571</v>
      </c>
      <c r="O380" s="30" t="s">
        <v>23</v>
      </c>
      <c r="P380" s="30" t="s">
        <v>27</v>
      </c>
      <c r="Q380" s="30"/>
      <c r="R380" s="51" t="s">
        <v>881</v>
      </c>
      <c r="S380" s="35" t="s">
        <v>487</v>
      </c>
      <c r="T380" s="35" t="s">
        <v>882</v>
      </c>
      <c r="Y380" s="9" t="str">
        <f t="shared" si="10"/>
        <v xml:space="preserve">---
SEQUENCE: I
UNIT/SUBUNIT: 15i
ROCK NAME: Dunite
CONTACT: Intrusive
TEXTURE: 
IGNEOUS SUMMARY: serpentinized dunite, partially oxidized, weakly fractured, crosscutted by gabbroic and pyroxenitic dikes
ALTERATION: serpentinized
VEINS: green, white, and few black veins
STRUCTURE: </v>
      </c>
      <c r="Z380" s="9" t="str">
        <f t="shared" si="11"/>
        <v xml:space="preserve">---
SEQUENCE: I
UNIT/SUBUNIT: 15i
ROCK NAME: Dunite
CONTACT: Intrusive
TEXTURE: 
IGNEOUS SUMMARY: serpentinized dunite, partially oxidized, weakly fractured, crosscutted by gabbroic and pyroxenitic dikes
ALTERATION: serpentinized
VEINS: green, white, and few black veins
STRUCTURE: </v>
      </c>
      <c r="AA380" s="9" t="s">
        <v>1612</v>
      </c>
    </row>
    <row r="381" spans="1:27" ht="66" customHeight="1" x14ac:dyDescent="0.55000000000000004">
      <c r="A381" s="3">
        <v>43336</v>
      </c>
      <c r="B381" s="3" t="s">
        <v>500</v>
      </c>
      <c r="D381" s="3" t="s">
        <v>501</v>
      </c>
      <c r="E381" s="30">
        <v>29</v>
      </c>
      <c r="F381" s="30">
        <v>4</v>
      </c>
      <c r="G381" s="31" t="s">
        <v>569</v>
      </c>
      <c r="H381" s="30">
        <v>77.5</v>
      </c>
      <c r="I381" s="30">
        <v>78.5</v>
      </c>
      <c r="J381" s="30" t="s">
        <v>184</v>
      </c>
      <c r="K381" s="32">
        <v>71.42</v>
      </c>
      <c r="L381" s="32">
        <v>71.429999999999993</v>
      </c>
      <c r="M381" s="33" t="s">
        <v>1229</v>
      </c>
      <c r="N381" s="30" t="s">
        <v>571</v>
      </c>
      <c r="O381" s="30" t="s">
        <v>185</v>
      </c>
      <c r="P381" s="30" t="s">
        <v>27</v>
      </c>
      <c r="Q381" s="30" t="s">
        <v>564</v>
      </c>
      <c r="R381" s="51" t="s">
        <v>879</v>
      </c>
      <c r="S381" s="35" t="s">
        <v>160</v>
      </c>
      <c r="T381" s="35" t="s">
        <v>485</v>
      </c>
      <c r="Y381" s="9" t="str">
        <f t="shared" si="10"/>
        <v xml:space="preserve">---
SEQUENCE: I
UNIT/SUBUNIT: 15i
ROCK NAME: Clinopyroxenite
CONTACT: Intrusive
TEXTURE: Equigranular
IGNEOUS SUMMARY: fractured and filled by serpentinization
ALTERATION: highly altered
VEINS: green veins
STRUCTURE: </v>
      </c>
      <c r="Z381" s="9" t="str">
        <f t="shared" si="11"/>
        <v xml:space="preserve">---
SEQUENCE: I
UNIT/SUBUNIT: 15i
ROCK NAME: Clinopyroxenite
CONTACT: Intrusive
TEXTURE: Equigranular
IGNEOUS SUMMARY: fractured and filled by serpentinization
ALTERATION: highly altered
VEINS: green veins
STRUCTURE: </v>
      </c>
      <c r="AA381" s="9" t="s">
        <v>1613</v>
      </c>
    </row>
    <row r="382" spans="1:27" ht="66" customHeight="1" x14ac:dyDescent="0.55000000000000004">
      <c r="A382" s="3">
        <v>43336</v>
      </c>
      <c r="B382" s="3" t="s">
        <v>500</v>
      </c>
      <c r="D382" s="3" t="s">
        <v>501</v>
      </c>
      <c r="E382" s="30">
        <v>29</v>
      </c>
      <c r="F382" s="30">
        <v>4</v>
      </c>
      <c r="G382" s="31" t="s">
        <v>569</v>
      </c>
      <c r="H382" s="30">
        <v>78.5</v>
      </c>
      <c r="I382" s="30">
        <v>81</v>
      </c>
      <c r="J382" s="30" t="s">
        <v>184</v>
      </c>
      <c r="K382" s="32">
        <v>71.429999999999993</v>
      </c>
      <c r="L382" s="32">
        <v>71.454999999999998</v>
      </c>
      <c r="M382" s="33" t="s">
        <v>1229</v>
      </c>
      <c r="N382" s="30" t="s">
        <v>571</v>
      </c>
      <c r="O382" s="30" t="s">
        <v>23</v>
      </c>
      <c r="P382" s="30" t="s">
        <v>27</v>
      </c>
      <c r="Q382" s="30"/>
      <c r="R382" s="51"/>
      <c r="S382" s="35"/>
      <c r="T382" s="35"/>
      <c r="Y382" s="9" t="str">
        <f t="shared" si="10"/>
        <v xml:space="preserve">---
SEQUENCE: I
UNIT/SUBUNIT: 15i
ROCK NAME: Dunite
CONTACT: Intrusive
TEXTURE: 
IGNEOUS SUMMARY: 
ALTERATION: 
VEINS: 
STRUCTURE: </v>
      </c>
      <c r="Z382" s="9" t="str">
        <f t="shared" si="11"/>
        <v/>
      </c>
      <c r="AA382" s="9" t="s">
        <v>1393</v>
      </c>
    </row>
    <row r="383" spans="1:27" ht="66" customHeight="1" x14ac:dyDescent="0.55000000000000004">
      <c r="A383" s="3">
        <v>43336</v>
      </c>
      <c r="B383" s="3" t="s">
        <v>500</v>
      </c>
      <c r="D383" s="3" t="s">
        <v>501</v>
      </c>
      <c r="E383" s="30">
        <v>30</v>
      </c>
      <c r="F383" s="30">
        <v>1</v>
      </c>
      <c r="G383" s="31" t="s">
        <v>136</v>
      </c>
      <c r="H383" s="30">
        <v>0</v>
      </c>
      <c r="I383" s="30">
        <v>87.5</v>
      </c>
      <c r="J383" s="30" t="s">
        <v>184</v>
      </c>
      <c r="K383" s="32">
        <v>71.7</v>
      </c>
      <c r="L383" s="32">
        <v>72.575000000000003</v>
      </c>
      <c r="M383" s="33" t="s">
        <v>1229</v>
      </c>
      <c r="N383" s="30" t="s">
        <v>571</v>
      </c>
      <c r="O383" s="30" t="s">
        <v>23</v>
      </c>
      <c r="P383" s="30" t="s">
        <v>25</v>
      </c>
      <c r="Q383" s="30"/>
      <c r="R383" s="51" t="s">
        <v>881</v>
      </c>
      <c r="S383" s="35" t="s">
        <v>487</v>
      </c>
      <c r="T383" s="35" t="s">
        <v>882</v>
      </c>
      <c r="Y383" s="9" t="str">
        <f t="shared" si="10"/>
        <v xml:space="preserve">---
SEQUENCE: I
UNIT/SUBUNIT: 15i
ROCK NAME: Dunite
CONTACT: Continuous
TEXTURE: 
IGNEOUS SUMMARY: serpentinized dunite, partially oxidized, weakly fractured, crosscutted by gabbroic and pyroxenitic dikes
ALTERATION: serpentinized
VEINS: green, white, and few black veins
STRUCTURE: </v>
      </c>
      <c r="Z383" s="9" t="str">
        <f t="shared" si="11"/>
        <v xml:space="preserve">---
SEQUENCE: I
UNIT/SUBUNIT: 15i
ROCK NAME: Dunite
CONTACT: Continuous
TEXTURE: 
IGNEOUS SUMMARY: serpentinized dunite, partially oxidized, weakly fractured, crosscutted by gabbroic and pyroxenitic dikes
ALTERATION: serpentinized
VEINS: green, white, and few black veins
STRUCTURE: </v>
      </c>
      <c r="AA383" s="9" t="s">
        <v>1614</v>
      </c>
    </row>
    <row r="384" spans="1:27" ht="66" customHeight="1" x14ac:dyDescent="0.55000000000000004">
      <c r="A384" s="3">
        <v>43336</v>
      </c>
      <c r="B384" s="3" t="s">
        <v>500</v>
      </c>
      <c r="D384" s="3" t="s">
        <v>501</v>
      </c>
      <c r="E384" s="30">
        <v>30</v>
      </c>
      <c r="F384" s="30">
        <v>2</v>
      </c>
      <c r="G384" s="31" t="s">
        <v>137</v>
      </c>
      <c r="H384" s="30">
        <v>0</v>
      </c>
      <c r="I384" s="30">
        <v>72.5</v>
      </c>
      <c r="J384" s="30" t="s">
        <v>184</v>
      </c>
      <c r="K384" s="32">
        <v>72.575000000000003</v>
      </c>
      <c r="L384" s="32">
        <v>73.3</v>
      </c>
      <c r="M384" s="33" t="s">
        <v>1229</v>
      </c>
      <c r="N384" s="30" t="s">
        <v>571</v>
      </c>
      <c r="O384" s="30" t="s">
        <v>23</v>
      </c>
      <c r="P384" s="30" t="s">
        <v>25</v>
      </c>
      <c r="Q384" s="30"/>
      <c r="R384" s="51" t="s">
        <v>881</v>
      </c>
      <c r="S384" s="35" t="s">
        <v>487</v>
      </c>
      <c r="T384" s="35" t="s">
        <v>882</v>
      </c>
      <c r="Y384" s="9" t="str">
        <f t="shared" si="10"/>
        <v xml:space="preserve">---
SEQUENCE: I
UNIT/SUBUNIT: 15i
ROCK NAME: Dunite
CONTACT: Continuous
TEXTURE: 
IGNEOUS SUMMARY: serpentinized dunite, partially oxidized, weakly fractured, crosscutted by gabbroic and pyroxenitic dikes
ALTERATION: serpentinized
VEINS: green, white, and few black veins
STRUCTURE: </v>
      </c>
      <c r="Z384" s="9" t="str">
        <f t="shared" si="11"/>
        <v xml:space="preserve">---
SEQUENCE: I
UNIT/SUBUNIT: 15i
ROCK NAME: Dunite
CONTACT: Continuous
TEXTURE: 
IGNEOUS SUMMARY: serpentinized dunite, partially oxidized, weakly fractured, crosscutted by gabbroic and pyroxenitic dikes
ALTERATION: serpentinized
VEINS: green, white, and few black veins
STRUCTURE: </v>
      </c>
      <c r="AA384" s="9" t="s">
        <v>1614</v>
      </c>
    </row>
    <row r="385" spans="1:27" ht="66" customHeight="1" x14ac:dyDescent="0.55000000000000004">
      <c r="A385" s="3">
        <v>43336</v>
      </c>
      <c r="B385" s="3" t="s">
        <v>500</v>
      </c>
      <c r="D385" s="3" t="s">
        <v>501</v>
      </c>
      <c r="E385" s="30">
        <v>30</v>
      </c>
      <c r="F385" s="30">
        <v>2</v>
      </c>
      <c r="G385" s="31" t="s">
        <v>137</v>
      </c>
      <c r="H385" s="30">
        <v>72.5</v>
      </c>
      <c r="I385" s="30">
        <v>79</v>
      </c>
      <c r="J385" s="30" t="s">
        <v>184</v>
      </c>
      <c r="K385" s="32">
        <v>73.3</v>
      </c>
      <c r="L385" s="32">
        <v>73.365000000000009</v>
      </c>
      <c r="M385" s="33" t="s">
        <v>1229</v>
      </c>
      <c r="N385" s="30" t="s">
        <v>571</v>
      </c>
      <c r="O385" s="30" t="s">
        <v>30</v>
      </c>
      <c r="P385" s="30" t="s">
        <v>27</v>
      </c>
      <c r="Q385" s="30" t="s">
        <v>564</v>
      </c>
      <c r="R385" s="51" t="s">
        <v>879</v>
      </c>
      <c r="S385" s="35" t="s">
        <v>160</v>
      </c>
      <c r="T385" s="35" t="s">
        <v>485</v>
      </c>
      <c r="Y385" s="9" t="str">
        <f t="shared" si="10"/>
        <v xml:space="preserve">---
SEQUENCE: I
UNIT/SUBUNIT: 15i
ROCK NAME: Olivine gabbro
CONTACT: Intrusive
TEXTURE: Equigranular
IGNEOUS SUMMARY: fractured and filled by serpentinization
ALTERATION: highly altered
VEINS: green veins
STRUCTURE: </v>
      </c>
      <c r="Z385" s="9" t="str">
        <f t="shared" si="11"/>
        <v xml:space="preserve">---
SEQUENCE: I
UNIT/SUBUNIT: 15i
ROCK NAME: Olivine gabbro
CONTACT: Intrusive
TEXTURE: Equigranular
IGNEOUS SUMMARY: fractured and filled by serpentinization
ALTERATION: highly altered
VEINS: green veins
STRUCTURE: </v>
      </c>
      <c r="AA385" s="9" t="s">
        <v>1615</v>
      </c>
    </row>
    <row r="386" spans="1:27" ht="66" customHeight="1" x14ac:dyDescent="0.55000000000000004">
      <c r="A386" s="3">
        <v>43336</v>
      </c>
      <c r="B386" s="3" t="s">
        <v>500</v>
      </c>
      <c r="D386" s="3" t="s">
        <v>501</v>
      </c>
      <c r="E386" s="30">
        <v>30</v>
      </c>
      <c r="F386" s="30">
        <v>3</v>
      </c>
      <c r="G386" s="31" t="s">
        <v>138</v>
      </c>
      <c r="H386" s="30">
        <v>0</v>
      </c>
      <c r="I386" s="30">
        <v>60.5</v>
      </c>
      <c r="J386" s="30" t="s">
        <v>184</v>
      </c>
      <c r="K386" s="32">
        <v>73.364999999999995</v>
      </c>
      <c r="L386" s="32">
        <v>73.97</v>
      </c>
      <c r="M386" s="33" t="s">
        <v>1229</v>
      </c>
      <c r="N386" s="30" t="s">
        <v>571</v>
      </c>
      <c r="O386" s="30" t="s">
        <v>23</v>
      </c>
      <c r="P386" s="30" t="s">
        <v>25</v>
      </c>
      <c r="Q386" s="30"/>
      <c r="R386" s="51" t="s">
        <v>881</v>
      </c>
      <c r="S386" s="35" t="s">
        <v>487</v>
      </c>
      <c r="T386" s="35" t="s">
        <v>882</v>
      </c>
      <c r="Y386" s="9" t="str">
        <f t="shared" si="10"/>
        <v xml:space="preserve">---
SEQUENCE: I
UNIT/SUBUNIT: 15i
ROCK NAME: Dunite
CONTACT: Continuous
TEXTURE: 
IGNEOUS SUMMARY: serpentinized dunite, partially oxidized, weakly fractured, crosscutted by gabbroic and pyroxenitic dikes
ALTERATION: serpentinized
VEINS: green, white, and few black veins
STRUCTURE: </v>
      </c>
      <c r="Z386" s="9" t="str">
        <f t="shared" si="11"/>
        <v xml:space="preserve">---
SEQUENCE: I
UNIT/SUBUNIT: 15i
ROCK NAME: Dunite
CONTACT: Continuous
TEXTURE: 
IGNEOUS SUMMARY: serpentinized dunite, partially oxidized, weakly fractured, crosscutted by gabbroic and pyroxenitic dikes
ALTERATION: serpentinized
VEINS: green, white, and few black veins
STRUCTURE: </v>
      </c>
      <c r="AA386" s="9" t="s">
        <v>1614</v>
      </c>
    </row>
    <row r="387" spans="1:27" ht="66" customHeight="1" x14ac:dyDescent="0.55000000000000004">
      <c r="A387" s="3">
        <v>43336</v>
      </c>
      <c r="B387" s="3" t="s">
        <v>500</v>
      </c>
      <c r="D387" s="3" t="s">
        <v>501</v>
      </c>
      <c r="E387" s="30">
        <v>30</v>
      </c>
      <c r="F387" s="30">
        <v>4</v>
      </c>
      <c r="G387" s="31" t="s">
        <v>572</v>
      </c>
      <c r="H387" s="30">
        <v>0</v>
      </c>
      <c r="I387" s="30">
        <v>15</v>
      </c>
      <c r="J387" s="30" t="s">
        <v>184</v>
      </c>
      <c r="K387" s="32">
        <v>73.97</v>
      </c>
      <c r="L387" s="32">
        <v>74.12</v>
      </c>
      <c r="M387" s="33" t="s">
        <v>1229</v>
      </c>
      <c r="N387" s="30" t="s">
        <v>571</v>
      </c>
      <c r="O387" s="30" t="s">
        <v>23</v>
      </c>
      <c r="P387" s="30" t="s">
        <v>25</v>
      </c>
      <c r="Q387" s="30"/>
      <c r="R387" s="51" t="s">
        <v>881</v>
      </c>
      <c r="S387" s="35" t="s">
        <v>487</v>
      </c>
      <c r="T387" s="35" t="s">
        <v>882</v>
      </c>
      <c r="Y387" s="9" t="str">
        <f t="shared" si="10"/>
        <v xml:space="preserve">---
SEQUENCE: I
UNIT/SUBUNIT: 15i
ROCK NAME: Dunite
CONTACT: Continuous
TEXTURE: 
IGNEOUS SUMMARY: serpentinized dunite, partially oxidized, weakly fractured, crosscutted by gabbroic and pyroxenitic dikes
ALTERATION: serpentinized
VEINS: green, white, and few black veins
STRUCTURE: </v>
      </c>
      <c r="Z387" s="9" t="str">
        <f t="shared" si="11"/>
        <v xml:space="preserve">---
SEQUENCE: I
UNIT/SUBUNIT: 15i
ROCK NAME: Dunite
CONTACT: Continuous
TEXTURE: 
IGNEOUS SUMMARY: serpentinized dunite, partially oxidized, weakly fractured, crosscutted by gabbroic and pyroxenitic dikes
ALTERATION: serpentinized
VEINS: green, white, and few black veins
STRUCTURE: </v>
      </c>
      <c r="AA387" s="9" t="s">
        <v>1614</v>
      </c>
    </row>
    <row r="388" spans="1:27" ht="66" customHeight="1" x14ac:dyDescent="0.55000000000000004">
      <c r="A388" s="3">
        <v>43336</v>
      </c>
      <c r="B388" s="3" t="s">
        <v>500</v>
      </c>
      <c r="D388" s="3" t="s">
        <v>501</v>
      </c>
      <c r="E388" s="30">
        <v>30</v>
      </c>
      <c r="F388" s="30">
        <v>4</v>
      </c>
      <c r="G388" s="31" t="s">
        <v>572</v>
      </c>
      <c r="H388" s="30">
        <v>15</v>
      </c>
      <c r="I388" s="30">
        <v>16.5</v>
      </c>
      <c r="J388" s="30" t="s">
        <v>184</v>
      </c>
      <c r="K388" s="32">
        <v>74.12</v>
      </c>
      <c r="L388" s="32">
        <v>74.135000000000005</v>
      </c>
      <c r="M388" s="33" t="s">
        <v>1229</v>
      </c>
      <c r="N388" s="30" t="s">
        <v>571</v>
      </c>
      <c r="O388" s="30" t="s">
        <v>185</v>
      </c>
      <c r="P388" s="30" t="s">
        <v>27</v>
      </c>
      <c r="Q388" s="30" t="s">
        <v>564</v>
      </c>
      <c r="R388" s="51" t="s">
        <v>879</v>
      </c>
      <c r="S388" s="35" t="s">
        <v>160</v>
      </c>
      <c r="T388" s="35" t="s">
        <v>485</v>
      </c>
      <c r="Y388" s="9" t="str">
        <f t="shared" si="10"/>
        <v xml:space="preserve">---
SEQUENCE: I
UNIT/SUBUNIT: 15i
ROCK NAME: Clinopyroxenite
CONTACT: Intrusive
TEXTURE: Equigranular
IGNEOUS SUMMARY: fractured and filled by serpentinization
ALTERATION: highly altered
VEINS: green veins
STRUCTURE: </v>
      </c>
      <c r="Z388" s="9" t="str">
        <f t="shared" si="11"/>
        <v xml:space="preserve">---
SEQUENCE: I
UNIT/SUBUNIT: 15i
ROCK NAME: Clinopyroxenite
CONTACT: Intrusive
TEXTURE: Equigranular
IGNEOUS SUMMARY: fractured and filled by serpentinization
ALTERATION: highly altered
VEINS: green veins
STRUCTURE: </v>
      </c>
      <c r="AA388" s="9" t="s">
        <v>1613</v>
      </c>
    </row>
    <row r="389" spans="1:27" ht="66" customHeight="1" x14ac:dyDescent="0.55000000000000004">
      <c r="A389" s="3">
        <v>43336</v>
      </c>
      <c r="B389" s="3" t="s">
        <v>500</v>
      </c>
      <c r="D389" s="3" t="s">
        <v>501</v>
      </c>
      <c r="E389" s="30">
        <v>30</v>
      </c>
      <c r="F389" s="30">
        <v>4</v>
      </c>
      <c r="G389" s="31" t="s">
        <v>572</v>
      </c>
      <c r="H389" s="30">
        <v>16.5</v>
      </c>
      <c r="I389" s="30">
        <v>82</v>
      </c>
      <c r="J389" s="30" t="s">
        <v>184</v>
      </c>
      <c r="K389" s="32">
        <v>74.135000000000005</v>
      </c>
      <c r="L389" s="32">
        <v>74.789999999999992</v>
      </c>
      <c r="M389" s="33" t="s">
        <v>1229</v>
      </c>
      <c r="N389" s="30" t="s">
        <v>571</v>
      </c>
      <c r="O389" s="30" t="s">
        <v>23</v>
      </c>
      <c r="P389" s="30" t="s">
        <v>27</v>
      </c>
      <c r="Q389" s="30"/>
      <c r="R389" s="51"/>
      <c r="S389" s="35"/>
      <c r="T389" s="35"/>
      <c r="Y389" s="9" t="str">
        <f t="shared" si="10"/>
        <v xml:space="preserve">---
SEQUENCE: I
UNIT/SUBUNIT: 15i
ROCK NAME: Dunite
CONTACT: Intrusive
TEXTURE: 
IGNEOUS SUMMARY: 
ALTERATION: 
VEINS: 
STRUCTURE: </v>
      </c>
      <c r="Z389" s="9" t="str">
        <f t="shared" si="11"/>
        <v/>
      </c>
      <c r="AA389" s="9" t="s">
        <v>1393</v>
      </c>
    </row>
    <row r="390" spans="1:27" ht="66" customHeight="1" x14ac:dyDescent="0.55000000000000004">
      <c r="A390" s="3">
        <v>43336</v>
      </c>
      <c r="B390" s="3" t="s">
        <v>500</v>
      </c>
      <c r="D390" s="3" t="s">
        <v>501</v>
      </c>
      <c r="E390" s="30">
        <v>30</v>
      </c>
      <c r="F390" s="30">
        <v>4</v>
      </c>
      <c r="G390" s="31" t="s">
        <v>572</v>
      </c>
      <c r="H390" s="30">
        <v>82</v>
      </c>
      <c r="I390" s="30">
        <v>84.5</v>
      </c>
      <c r="J390" s="30" t="s">
        <v>184</v>
      </c>
      <c r="K390" s="32">
        <v>74.789999999999992</v>
      </c>
      <c r="L390" s="32">
        <v>74.814999999999998</v>
      </c>
      <c r="M390" s="33" t="s">
        <v>1229</v>
      </c>
      <c r="N390" s="30" t="s">
        <v>497</v>
      </c>
      <c r="O390" s="30" t="s">
        <v>30</v>
      </c>
      <c r="P390" s="30" t="s">
        <v>27</v>
      </c>
      <c r="Q390" s="30"/>
      <c r="R390" s="51" t="s">
        <v>879</v>
      </c>
      <c r="S390" s="35" t="s">
        <v>160</v>
      </c>
      <c r="T390" s="35" t="s">
        <v>485</v>
      </c>
      <c r="Y390" s="9" t="str">
        <f t="shared" ref="Y390:Y453" si="12">"---"&amp;CHAR(10)&amp;$M$4&amp;M390&amp;CHAR(10)&amp;$N$4&amp;N390&amp;CHAR(10)&amp;$O$4&amp;O390&amp;CHAR(10)&amp;$P$4&amp;P390&amp;CHAR(10)&amp;$Q$4&amp;Q390&amp;CHAR(10)&amp;$R$4&amp;R390&amp;CHAR(10)&amp;$S$4&amp;S390&amp;CHAR(10)&amp;$T$4&amp;T390&amp;CHAR(10)&amp;$U$4&amp;U390&amp;V390&amp;W390&amp;X390</f>
        <v xml:space="preserve">---
SEQUENCE: I
UNIT/SUBUNIT: 16a
ROCK NAME: Olivine gabbro
CONTACT: Intrusive
TEXTURE: 
IGNEOUS SUMMARY: fractured and filled by serpentinization
ALTERATION: highly altered
VEINS: green veins
STRUCTURE: </v>
      </c>
      <c r="Z390" s="9" t="str">
        <f t="shared" ref="Z390:Z453" si="13">IF(COUNTA(R390),Y390,"")</f>
        <v xml:space="preserve">---
SEQUENCE: I
UNIT/SUBUNIT: 16a
ROCK NAME: Olivine gabbro
CONTACT: Intrusive
TEXTURE: 
IGNEOUS SUMMARY: fractured and filled by serpentinization
ALTERATION: highly altered
VEINS: green veins
STRUCTURE: </v>
      </c>
      <c r="AA390" s="9" t="s">
        <v>1616</v>
      </c>
    </row>
    <row r="391" spans="1:27" ht="66" customHeight="1" x14ac:dyDescent="0.55000000000000004">
      <c r="A391" s="3">
        <v>43336</v>
      </c>
      <c r="B391" s="3" t="s">
        <v>500</v>
      </c>
      <c r="D391" s="3" t="s">
        <v>501</v>
      </c>
      <c r="E391" s="30">
        <v>30</v>
      </c>
      <c r="F391" s="30">
        <v>4</v>
      </c>
      <c r="G391" s="31" t="s">
        <v>572</v>
      </c>
      <c r="H391" s="30">
        <v>84.5</v>
      </c>
      <c r="I391" s="30">
        <v>93</v>
      </c>
      <c r="J391" s="30" t="s">
        <v>184</v>
      </c>
      <c r="K391" s="32">
        <v>74.814999999999998</v>
      </c>
      <c r="L391" s="32">
        <v>74.900000000000006</v>
      </c>
      <c r="M391" s="33" t="s">
        <v>1229</v>
      </c>
      <c r="N391" s="30" t="s">
        <v>497</v>
      </c>
      <c r="O391" s="30" t="s">
        <v>153</v>
      </c>
      <c r="P391" s="30" t="s">
        <v>27</v>
      </c>
      <c r="Q391" s="30"/>
      <c r="R391" s="51" t="s">
        <v>2281</v>
      </c>
      <c r="S391" s="35" t="s">
        <v>710</v>
      </c>
      <c r="T391" s="35" t="s">
        <v>2280</v>
      </c>
      <c r="Y391" s="9" t="str">
        <f t="shared" si="12"/>
        <v xml:space="preserve">---
SEQUENCE: I
UNIT/SUBUNIT: 16a
ROCK NAME: harzburgite
CONTACT: Intrusive
TEXTURE: 
IGNEOUS SUMMARY: serpentinised harzburgite, dunitic patches
ALTERATION: highly serpentinised
VEINS: rare white and black veins, variety of serpentine veins
STRUCTURE: </v>
      </c>
      <c r="Z391" s="9" t="str">
        <f t="shared" si="13"/>
        <v xml:space="preserve">---
SEQUENCE: I
UNIT/SUBUNIT: 16a
ROCK NAME: harzburgite
CONTACT: Intrusive
TEXTURE: 
IGNEOUS SUMMARY: serpentinised harzburgite, dunitic patches
ALTERATION: highly serpentinised
VEINS: rare white and black veins, variety of serpentine veins
STRUCTURE: </v>
      </c>
      <c r="AA391" s="9" t="s">
        <v>1617</v>
      </c>
    </row>
    <row r="392" spans="1:27" ht="66" customHeight="1" x14ac:dyDescent="0.55000000000000004">
      <c r="A392" s="3">
        <v>43336</v>
      </c>
      <c r="B392" s="3" t="s">
        <v>500</v>
      </c>
      <c r="D392" s="3" t="s">
        <v>501</v>
      </c>
      <c r="E392" s="30">
        <v>31</v>
      </c>
      <c r="F392" s="30">
        <v>1</v>
      </c>
      <c r="G392" s="31" t="s">
        <v>139</v>
      </c>
      <c r="H392" s="30">
        <v>0</v>
      </c>
      <c r="I392" s="30">
        <v>16</v>
      </c>
      <c r="J392" s="30" t="s">
        <v>184</v>
      </c>
      <c r="K392" s="32">
        <v>74.7</v>
      </c>
      <c r="L392" s="32">
        <v>74.86</v>
      </c>
      <c r="M392" s="33" t="s">
        <v>1229</v>
      </c>
      <c r="N392" s="30" t="s">
        <v>497</v>
      </c>
      <c r="O392" s="30" t="s">
        <v>153</v>
      </c>
      <c r="P392" s="30" t="s">
        <v>25</v>
      </c>
      <c r="Q392" s="30" t="s">
        <v>28</v>
      </c>
      <c r="R392" s="51" t="s">
        <v>2281</v>
      </c>
      <c r="S392" s="35" t="s">
        <v>710</v>
      </c>
      <c r="T392" s="35" t="s">
        <v>2280</v>
      </c>
      <c r="Y392" s="9" t="str">
        <f t="shared" si="12"/>
        <v xml:space="preserve">---
SEQUENCE: I
UNIT/SUBUNIT: 16a
ROCK NAME: harzburgite
CONTACT: Continuous
TEXTURE: Granular
IGNEOUS SUMMARY: serpentinised harzburgite, dunitic patches
ALTERATION: highly serpentinised
VEINS: rare white and black veins, variety of serpentine veins
STRUCTURE: </v>
      </c>
      <c r="Z392" s="9" t="str">
        <f t="shared" si="13"/>
        <v xml:space="preserve">---
SEQUENCE: I
UNIT/SUBUNIT: 16a
ROCK NAME: harzburgite
CONTACT: Continuous
TEXTURE: Granular
IGNEOUS SUMMARY: serpentinised harzburgite, dunitic patches
ALTERATION: highly serpentinised
VEINS: rare white and black veins, variety of serpentine veins
STRUCTURE: </v>
      </c>
      <c r="AA392" s="9" t="s">
        <v>1618</v>
      </c>
    </row>
    <row r="393" spans="1:27" ht="66" customHeight="1" x14ac:dyDescent="0.55000000000000004">
      <c r="A393" s="3">
        <v>43336</v>
      </c>
      <c r="B393" s="3" t="s">
        <v>500</v>
      </c>
      <c r="D393" s="3" t="s">
        <v>501</v>
      </c>
      <c r="E393" s="30">
        <v>31</v>
      </c>
      <c r="F393" s="30">
        <v>1</v>
      </c>
      <c r="G393" s="31" t="s">
        <v>139</v>
      </c>
      <c r="H393" s="30">
        <v>16</v>
      </c>
      <c r="I393" s="30">
        <v>19.5</v>
      </c>
      <c r="J393" s="30" t="s">
        <v>184</v>
      </c>
      <c r="K393" s="32">
        <v>74.86</v>
      </c>
      <c r="L393" s="32">
        <v>74.894999999999996</v>
      </c>
      <c r="M393" s="33" t="s">
        <v>1229</v>
      </c>
      <c r="N393" s="30" t="s">
        <v>497</v>
      </c>
      <c r="O393" s="30" t="s">
        <v>30</v>
      </c>
      <c r="P393" s="30" t="s">
        <v>27</v>
      </c>
      <c r="Q393" s="30" t="s">
        <v>28</v>
      </c>
      <c r="R393" s="51" t="s">
        <v>887</v>
      </c>
      <c r="S393" s="35" t="s">
        <v>710</v>
      </c>
      <c r="T393" s="35" t="s">
        <v>888</v>
      </c>
      <c r="Y393" s="9" t="str">
        <f t="shared" si="12"/>
        <v xml:space="preserve">---
SEQUENCE: I
UNIT/SUBUNIT: 16a
ROCK NAME: Olivine gabbro
CONTACT: Intrusive
TEXTURE: Granular
IGNEOUS SUMMARY: diffuse fine-grained olivine gabbro
ALTERATION: highly serpentinised
VEINS: white veins focussed in dyke
STRUCTURE: </v>
      </c>
      <c r="Z393" s="9" t="str">
        <f t="shared" si="13"/>
        <v xml:space="preserve">---
SEQUENCE: I
UNIT/SUBUNIT: 16a
ROCK NAME: Olivine gabbro
CONTACT: Intrusive
TEXTURE: Granular
IGNEOUS SUMMARY: diffuse fine-grained olivine gabbro
ALTERATION: highly serpentinised
VEINS: white veins focussed in dyke
STRUCTURE: </v>
      </c>
      <c r="AA393" s="9" t="s">
        <v>1619</v>
      </c>
    </row>
    <row r="394" spans="1:27" ht="66" customHeight="1" x14ac:dyDescent="0.55000000000000004">
      <c r="A394" s="3">
        <v>43336</v>
      </c>
      <c r="B394" s="3" t="s">
        <v>500</v>
      </c>
      <c r="D394" s="3" t="s">
        <v>501</v>
      </c>
      <c r="E394" s="30">
        <v>31</v>
      </c>
      <c r="F394" s="30">
        <v>1</v>
      </c>
      <c r="G394" s="31" t="s">
        <v>139</v>
      </c>
      <c r="H394" s="30">
        <v>19.5</v>
      </c>
      <c r="I394" s="30">
        <v>24</v>
      </c>
      <c r="J394" s="30" t="s">
        <v>184</v>
      </c>
      <c r="K394" s="32">
        <v>74.894999999999996</v>
      </c>
      <c r="L394" s="32">
        <v>74.94</v>
      </c>
      <c r="M394" s="33" t="s">
        <v>1229</v>
      </c>
      <c r="N394" s="30" t="s">
        <v>497</v>
      </c>
      <c r="O394" s="30" t="s">
        <v>153</v>
      </c>
      <c r="P394" s="30" t="s">
        <v>27</v>
      </c>
      <c r="Q394" s="30" t="s">
        <v>28</v>
      </c>
      <c r="R394" s="51"/>
      <c r="S394" s="35"/>
      <c r="T394" s="35"/>
      <c r="Y394" s="9" t="str">
        <f t="shared" si="12"/>
        <v xml:space="preserve">---
SEQUENCE: I
UNIT/SUBUNIT: 16a
ROCK NAME: harzburgite
CONTACT: Intrusive
TEXTURE: Granular
IGNEOUS SUMMARY: 
ALTERATION: 
VEINS: 
STRUCTURE: </v>
      </c>
      <c r="Z394" s="9" t="str">
        <f t="shared" si="13"/>
        <v/>
      </c>
      <c r="AA394" s="9" t="s">
        <v>1393</v>
      </c>
    </row>
    <row r="395" spans="1:27" ht="66" customHeight="1" x14ac:dyDescent="0.55000000000000004">
      <c r="A395" s="3">
        <v>43336</v>
      </c>
      <c r="B395" s="3" t="s">
        <v>500</v>
      </c>
      <c r="D395" s="3" t="s">
        <v>501</v>
      </c>
      <c r="E395" s="30">
        <v>31</v>
      </c>
      <c r="F395" s="30">
        <v>1</v>
      </c>
      <c r="G395" s="31" t="s">
        <v>139</v>
      </c>
      <c r="H395" s="30">
        <v>24</v>
      </c>
      <c r="I395" s="30">
        <v>27</v>
      </c>
      <c r="J395" s="30" t="s">
        <v>184</v>
      </c>
      <c r="K395" s="32">
        <v>74.94</v>
      </c>
      <c r="L395" s="32">
        <v>74.97</v>
      </c>
      <c r="M395" s="33" t="s">
        <v>1229</v>
      </c>
      <c r="N395" s="30" t="s">
        <v>497</v>
      </c>
      <c r="O395" s="30" t="s">
        <v>512</v>
      </c>
      <c r="P395" s="30" t="s">
        <v>27</v>
      </c>
      <c r="Q395" s="30" t="s">
        <v>28</v>
      </c>
      <c r="R395" s="51" t="s">
        <v>889</v>
      </c>
      <c r="S395" s="35" t="s">
        <v>710</v>
      </c>
      <c r="T395" s="35" t="s">
        <v>162</v>
      </c>
      <c r="Y395" s="9" t="str">
        <f t="shared" si="12"/>
        <v xml:space="preserve">---
SEQUENCE: I
UNIT/SUBUNIT: 16a
ROCK NAME: olivine gabbro
CONTACT: Intrusive
TEXTURE: Granular
IGNEOUS SUMMARY: composite gabbroic dyke
ALTERATION: highly serpentinised
VEINS: thin white veins
STRUCTURE: </v>
      </c>
      <c r="Z395" s="9" t="str">
        <f t="shared" si="13"/>
        <v xml:space="preserve">---
SEQUENCE: I
UNIT/SUBUNIT: 16a
ROCK NAME: olivine gabbro
CONTACT: Intrusive
TEXTURE: Granular
IGNEOUS SUMMARY: composite gabbroic dyke
ALTERATION: highly serpentinised
VEINS: thin white veins
STRUCTURE: </v>
      </c>
      <c r="AA395" s="9" t="s">
        <v>1620</v>
      </c>
    </row>
    <row r="396" spans="1:27" ht="66" customHeight="1" x14ac:dyDescent="0.55000000000000004">
      <c r="A396" s="3">
        <v>43336</v>
      </c>
      <c r="B396" s="3" t="s">
        <v>500</v>
      </c>
      <c r="D396" s="3" t="s">
        <v>501</v>
      </c>
      <c r="E396" s="30">
        <v>31</v>
      </c>
      <c r="F396" s="30">
        <v>1</v>
      </c>
      <c r="G396" s="31" t="s">
        <v>139</v>
      </c>
      <c r="H396" s="30">
        <v>27</v>
      </c>
      <c r="I396" s="30">
        <v>42.5</v>
      </c>
      <c r="J396" s="30" t="s">
        <v>184</v>
      </c>
      <c r="K396" s="32">
        <v>74.97</v>
      </c>
      <c r="L396" s="32">
        <v>75.125</v>
      </c>
      <c r="M396" s="33" t="s">
        <v>1229</v>
      </c>
      <c r="N396" s="30" t="s">
        <v>497</v>
      </c>
      <c r="O396" s="30" t="s">
        <v>153</v>
      </c>
      <c r="P396" s="30" t="s">
        <v>27</v>
      </c>
      <c r="Q396" s="30" t="s">
        <v>28</v>
      </c>
      <c r="R396" s="51"/>
      <c r="S396" s="35"/>
      <c r="T396" s="35"/>
      <c r="Y396" s="9" t="str">
        <f t="shared" si="12"/>
        <v xml:space="preserve">---
SEQUENCE: I
UNIT/SUBUNIT: 16a
ROCK NAME: harzburgite
CONTACT: Intrusive
TEXTURE: Granular
IGNEOUS SUMMARY: 
ALTERATION: 
VEINS: 
STRUCTURE: </v>
      </c>
      <c r="Z396" s="9" t="str">
        <f t="shared" si="13"/>
        <v/>
      </c>
      <c r="AA396" s="9" t="s">
        <v>1393</v>
      </c>
    </row>
    <row r="397" spans="1:27" ht="66" customHeight="1" x14ac:dyDescent="0.55000000000000004">
      <c r="A397" s="3">
        <v>43336</v>
      </c>
      <c r="B397" s="3" t="s">
        <v>500</v>
      </c>
      <c r="D397" s="3" t="s">
        <v>501</v>
      </c>
      <c r="E397" s="30">
        <v>31</v>
      </c>
      <c r="F397" s="30">
        <v>1</v>
      </c>
      <c r="G397" s="31" t="s">
        <v>139</v>
      </c>
      <c r="H397" s="30">
        <v>42.5</v>
      </c>
      <c r="I397" s="30">
        <v>44</v>
      </c>
      <c r="J397" s="30" t="s">
        <v>184</v>
      </c>
      <c r="K397" s="32">
        <v>75.125</v>
      </c>
      <c r="L397" s="32">
        <v>75.14</v>
      </c>
      <c r="M397" s="33" t="s">
        <v>1229</v>
      </c>
      <c r="N397" s="30" t="s">
        <v>497</v>
      </c>
      <c r="O397" s="30" t="s">
        <v>512</v>
      </c>
      <c r="P397" s="30" t="s">
        <v>27</v>
      </c>
      <c r="Q397" s="30" t="s">
        <v>28</v>
      </c>
      <c r="R397" s="51" t="s">
        <v>857</v>
      </c>
      <c r="S397" s="35" t="s">
        <v>710</v>
      </c>
      <c r="T397" s="35" t="s">
        <v>890</v>
      </c>
      <c r="Y397" s="9" t="str">
        <f t="shared" si="12"/>
        <v xml:space="preserve">---
SEQUENCE: I
UNIT/SUBUNIT: 16a
ROCK NAME: olivine gabbro
CONTACT: Intrusive
TEXTURE: Granular
IGNEOUS SUMMARY: coarse grained olivine gabbro
ALTERATION: highly serpentinised
VEINS: v. rare white veins
STRUCTURE: </v>
      </c>
      <c r="Z397" s="9" t="str">
        <f t="shared" si="13"/>
        <v xml:space="preserve">---
SEQUENCE: I
UNIT/SUBUNIT: 16a
ROCK NAME: olivine gabbro
CONTACT: Intrusive
TEXTURE: Granular
IGNEOUS SUMMARY: coarse grained olivine gabbro
ALTERATION: highly serpentinised
VEINS: v. rare white veins
STRUCTURE: </v>
      </c>
      <c r="AA397" s="9" t="s">
        <v>1621</v>
      </c>
    </row>
    <row r="398" spans="1:27" ht="66" customHeight="1" x14ac:dyDescent="0.55000000000000004">
      <c r="A398" s="3">
        <v>43336</v>
      </c>
      <c r="B398" s="3" t="s">
        <v>500</v>
      </c>
      <c r="D398" s="3" t="s">
        <v>501</v>
      </c>
      <c r="E398" s="30">
        <v>31</v>
      </c>
      <c r="F398" s="30">
        <v>1</v>
      </c>
      <c r="G398" s="31" t="s">
        <v>139</v>
      </c>
      <c r="H398" s="30">
        <v>44</v>
      </c>
      <c r="I398" s="30">
        <v>49.5</v>
      </c>
      <c r="J398" s="30" t="s">
        <v>184</v>
      </c>
      <c r="K398" s="32">
        <v>75.14</v>
      </c>
      <c r="L398" s="32">
        <v>75.195000000000007</v>
      </c>
      <c r="M398" s="33" t="s">
        <v>1229</v>
      </c>
      <c r="N398" s="30" t="s">
        <v>497</v>
      </c>
      <c r="O398" s="30" t="s">
        <v>153</v>
      </c>
      <c r="P398" s="30" t="s">
        <v>27</v>
      </c>
      <c r="Q398" s="30" t="s">
        <v>28</v>
      </c>
      <c r="R398" s="51"/>
      <c r="S398" s="35"/>
      <c r="T398" s="35"/>
      <c r="Y398" s="9" t="str">
        <f t="shared" si="12"/>
        <v xml:space="preserve">---
SEQUENCE: I
UNIT/SUBUNIT: 16a
ROCK NAME: harzburgite
CONTACT: Intrusive
TEXTURE: Granular
IGNEOUS SUMMARY: 
ALTERATION: 
VEINS: 
STRUCTURE: </v>
      </c>
      <c r="Z398" s="9" t="str">
        <f t="shared" si="13"/>
        <v/>
      </c>
      <c r="AA398" s="9" t="s">
        <v>1393</v>
      </c>
    </row>
    <row r="399" spans="1:27" ht="66" customHeight="1" x14ac:dyDescent="0.55000000000000004">
      <c r="A399" s="3">
        <v>43336</v>
      </c>
      <c r="B399" s="3" t="s">
        <v>500</v>
      </c>
      <c r="D399" s="3" t="s">
        <v>501</v>
      </c>
      <c r="E399" s="30">
        <v>31</v>
      </c>
      <c r="F399" s="30">
        <v>1</v>
      </c>
      <c r="G399" s="31" t="s">
        <v>139</v>
      </c>
      <c r="H399" s="30">
        <v>49.5</v>
      </c>
      <c r="I399" s="30">
        <v>63</v>
      </c>
      <c r="J399" s="30" t="s">
        <v>184</v>
      </c>
      <c r="K399" s="32">
        <v>75.195000000000007</v>
      </c>
      <c r="L399" s="32">
        <v>75.33</v>
      </c>
      <c r="M399" s="33" t="s">
        <v>1229</v>
      </c>
      <c r="N399" s="30" t="s">
        <v>573</v>
      </c>
      <c r="O399" s="30" t="s">
        <v>512</v>
      </c>
      <c r="P399" s="30" t="s">
        <v>27</v>
      </c>
      <c r="Q399" s="30" t="s">
        <v>28</v>
      </c>
      <c r="R399" s="51" t="s">
        <v>891</v>
      </c>
      <c r="S399" s="35" t="s">
        <v>710</v>
      </c>
      <c r="T399" s="35" t="s">
        <v>892</v>
      </c>
      <c r="Y399" s="9" t="str">
        <f t="shared" si="12"/>
        <v xml:space="preserve">---
SEQUENCE: I
UNIT/SUBUNIT: 16b
ROCK NAME: olivine gabbro
CONTACT: Intrusive
TEXTURE: Granular
IGNEOUS SUMMARY: diffuse gabbro
ALTERATION: highly serpentinised
VEINS: single 2 mm thick glassy vein
STRUCTURE: </v>
      </c>
      <c r="Z399" s="9" t="str">
        <f t="shared" si="13"/>
        <v xml:space="preserve">---
SEQUENCE: I
UNIT/SUBUNIT: 16b
ROCK NAME: olivine gabbro
CONTACT: Intrusive
TEXTURE: Granular
IGNEOUS SUMMARY: diffuse gabbro
ALTERATION: highly serpentinised
VEINS: single 2 mm thick glassy vein
STRUCTURE: </v>
      </c>
      <c r="AA399" s="9" t="s">
        <v>1622</v>
      </c>
    </row>
    <row r="400" spans="1:27" ht="66" customHeight="1" x14ac:dyDescent="0.55000000000000004">
      <c r="A400" s="3">
        <v>43336</v>
      </c>
      <c r="B400" s="3" t="s">
        <v>500</v>
      </c>
      <c r="D400" s="3" t="s">
        <v>501</v>
      </c>
      <c r="E400" s="30">
        <v>31</v>
      </c>
      <c r="F400" s="30">
        <v>2</v>
      </c>
      <c r="G400" s="31" t="s">
        <v>140</v>
      </c>
      <c r="H400" s="30">
        <v>0</v>
      </c>
      <c r="I400" s="30">
        <v>18.5</v>
      </c>
      <c r="J400" s="30" t="s">
        <v>184</v>
      </c>
      <c r="K400" s="32">
        <v>75.33</v>
      </c>
      <c r="L400" s="32">
        <v>75.515000000000001</v>
      </c>
      <c r="M400" s="33" t="s">
        <v>1229</v>
      </c>
      <c r="N400" s="30" t="s">
        <v>573</v>
      </c>
      <c r="O400" s="30" t="s">
        <v>153</v>
      </c>
      <c r="P400" s="30" t="s">
        <v>135</v>
      </c>
      <c r="Q400" s="30" t="s">
        <v>28</v>
      </c>
      <c r="R400" s="51" t="s">
        <v>686</v>
      </c>
      <c r="S400" s="35" t="s">
        <v>893</v>
      </c>
      <c r="T400" s="35" t="s">
        <v>688</v>
      </c>
      <c r="Y400" s="9" t="str">
        <f t="shared" si="12"/>
        <v xml:space="preserve">---
SEQUENCE: I
UNIT/SUBUNIT: 16b
ROCK NAME: harzburgite
CONTACT: continuous
TEXTURE: Granular
IGNEOUS SUMMARY: serpentinised harzburgite
ALTERATION: serpentinised and veined
VEINS: cut by a variety of serpentine veins
STRUCTURE: </v>
      </c>
      <c r="Z400" s="9" t="str">
        <f t="shared" si="13"/>
        <v xml:space="preserve">---
SEQUENCE: I
UNIT/SUBUNIT: 16b
ROCK NAME: harzburgite
CONTACT: continuous
TEXTURE: Granular
IGNEOUS SUMMARY: serpentinised harzburgite
ALTERATION: serpentinised and veined
VEINS: cut by a variety of serpentine veins
STRUCTURE: </v>
      </c>
      <c r="AA400" s="9" t="s">
        <v>1623</v>
      </c>
    </row>
    <row r="401" spans="1:27" ht="66" customHeight="1" x14ac:dyDescent="0.55000000000000004">
      <c r="A401" s="3">
        <v>43336</v>
      </c>
      <c r="B401" s="3" t="s">
        <v>500</v>
      </c>
      <c r="D401" s="3" t="s">
        <v>501</v>
      </c>
      <c r="E401" s="30">
        <v>31</v>
      </c>
      <c r="F401" s="30">
        <v>2</v>
      </c>
      <c r="G401" s="31" t="s">
        <v>140</v>
      </c>
      <c r="H401" s="30">
        <v>18.5</v>
      </c>
      <c r="I401" s="30">
        <v>19.5</v>
      </c>
      <c r="J401" s="30" t="s">
        <v>184</v>
      </c>
      <c r="K401" s="32">
        <v>75.515000000000001</v>
      </c>
      <c r="L401" s="32">
        <v>75.524999999999991</v>
      </c>
      <c r="M401" s="33" t="s">
        <v>1229</v>
      </c>
      <c r="N401" s="30" t="s">
        <v>573</v>
      </c>
      <c r="O401" s="30" t="s">
        <v>26</v>
      </c>
      <c r="P401" s="30" t="s">
        <v>69</v>
      </c>
      <c r="Q401" s="30" t="s">
        <v>28</v>
      </c>
      <c r="R401" s="51" t="s">
        <v>894</v>
      </c>
      <c r="S401" s="35" t="s">
        <v>160</v>
      </c>
      <c r="T401" s="35" t="s">
        <v>895</v>
      </c>
      <c r="Y401" s="9" t="str">
        <f t="shared" si="12"/>
        <v xml:space="preserve">---
SEQUENCE: I
UNIT/SUBUNIT: 16b
ROCK NAME: Gabbro
CONTACT: intrusive
TEXTURE: Granular
IGNEOUS SUMMARY: thin gabbroic vein
ALTERATION: highly altered
VEINS: cut by white veins
STRUCTURE: </v>
      </c>
      <c r="Z401" s="9" t="str">
        <f t="shared" si="13"/>
        <v xml:space="preserve">---
SEQUENCE: I
UNIT/SUBUNIT: 16b
ROCK NAME: Gabbro
CONTACT: intrusive
TEXTURE: Granular
IGNEOUS SUMMARY: thin gabbroic vein
ALTERATION: highly altered
VEINS: cut by white veins
STRUCTURE: </v>
      </c>
      <c r="AA401" s="9" t="s">
        <v>1624</v>
      </c>
    </row>
    <row r="402" spans="1:27" ht="66" customHeight="1" x14ac:dyDescent="0.55000000000000004">
      <c r="A402" s="3">
        <v>43336</v>
      </c>
      <c r="B402" s="3" t="s">
        <v>500</v>
      </c>
      <c r="D402" s="3" t="s">
        <v>501</v>
      </c>
      <c r="E402" s="30">
        <v>31</v>
      </c>
      <c r="F402" s="30">
        <v>2</v>
      </c>
      <c r="G402" s="31" t="s">
        <v>140</v>
      </c>
      <c r="H402" s="30">
        <v>19.5</v>
      </c>
      <c r="I402" s="30">
        <v>86.5</v>
      </c>
      <c r="J402" s="30" t="s">
        <v>184</v>
      </c>
      <c r="K402" s="32">
        <v>75.524999999999991</v>
      </c>
      <c r="L402" s="32">
        <v>76.194999999999993</v>
      </c>
      <c r="M402" s="33" t="s">
        <v>1229</v>
      </c>
      <c r="N402" s="30" t="s">
        <v>574</v>
      </c>
      <c r="O402" s="30" t="s">
        <v>525</v>
      </c>
      <c r="P402" s="30" t="s">
        <v>69</v>
      </c>
      <c r="Q402" s="30" t="s">
        <v>28</v>
      </c>
      <c r="R402" s="51" t="s">
        <v>2282</v>
      </c>
      <c r="S402" s="35" t="s">
        <v>893</v>
      </c>
      <c r="T402" s="35" t="s">
        <v>688</v>
      </c>
      <c r="Y402" s="9" t="str">
        <f t="shared" si="12"/>
        <v xml:space="preserve">---
SEQUENCE: I
UNIT/SUBUNIT: 16c
ROCK NAME: dunite
CONTACT: intrusive
TEXTURE: Granular
IGNEOUS SUMMARY: serpentinised dunite, harzburgitic pathces
ALTERATION: serpentinised and veined
VEINS: cut by a variety of serpentine veins
STRUCTURE: </v>
      </c>
      <c r="Z402" s="9" t="str">
        <f t="shared" si="13"/>
        <v xml:space="preserve">---
SEQUENCE: I
UNIT/SUBUNIT: 16c
ROCK NAME: dunite
CONTACT: intrusive
TEXTURE: Granular
IGNEOUS SUMMARY: serpentinised dunite, harzburgitic pathces
ALTERATION: serpentinised and veined
VEINS: cut by a variety of serpentine veins
STRUCTURE: </v>
      </c>
      <c r="AA402" s="9" t="s">
        <v>1625</v>
      </c>
    </row>
    <row r="403" spans="1:27" ht="66" customHeight="1" x14ac:dyDescent="0.55000000000000004">
      <c r="A403" s="3">
        <v>43336</v>
      </c>
      <c r="B403" s="3" t="s">
        <v>500</v>
      </c>
      <c r="D403" s="3" t="s">
        <v>501</v>
      </c>
      <c r="E403" s="30">
        <v>31</v>
      </c>
      <c r="F403" s="30">
        <v>3</v>
      </c>
      <c r="G403" s="31" t="s">
        <v>141</v>
      </c>
      <c r="H403" s="30">
        <v>0</v>
      </c>
      <c r="I403" s="30">
        <v>4</v>
      </c>
      <c r="J403" s="30" t="s">
        <v>184</v>
      </c>
      <c r="K403" s="32">
        <v>76.194999999999993</v>
      </c>
      <c r="L403" s="32">
        <v>76.234999999999999</v>
      </c>
      <c r="M403" s="33" t="s">
        <v>1229</v>
      </c>
      <c r="N403" s="30" t="s">
        <v>574</v>
      </c>
      <c r="O403" s="30" t="s">
        <v>185</v>
      </c>
      <c r="P403" s="30" t="s">
        <v>69</v>
      </c>
      <c r="Q403" s="30" t="s">
        <v>28</v>
      </c>
      <c r="R403" s="51" t="s">
        <v>1320</v>
      </c>
      <c r="S403" s="35" t="s">
        <v>893</v>
      </c>
      <c r="T403" s="35" t="s">
        <v>895</v>
      </c>
      <c r="Y403" s="9" t="str">
        <f t="shared" si="12"/>
        <v xml:space="preserve">---
SEQUENCE: I
UNIT/SUBUNIT: 16c
ROCK NAME: Clinopyroxenite
CONTACT: intrusive
TEXTURE: Granular
IGNEOUS SUMMARY: clinopyroxenite dikelet
ALTERATION: serpentinised and veined
VEINS: cut by white veins
STRUCTURE: </v>
      </c>
      <c r="Z403" s="9" t="str">
        <f t="shared" si="13"/>
        <v xml:space="preserve">---
SEQUENCE: I
UNIT/SUBUNIT: 16c
ROCK NAME: Clinopyroxenite
CONTACT: intrusive
TEXTURE: Granular
IGNEOUS SUMMARY: clinopyroxenite dikelet
ALTERATION: serpentinised and veined
VEINS: cut by white veins
STRUCTURE: </v>
      </c>
      <c r="AA403" s="9" t="s">
        <v>1626</v>
      </c>
    </row>
    <row r="404" spans="1:27" ht="66" customHeight="1" x14ac:dyDescent="0.55000000000000004">
      <c r="A404" s="3">
        <v>43336</v>
      </c>
      <c r="B404" s="3" t="s">
        <v>500</v>
      </c>
      <c r="D404" s="3" t="s">
        <v>501</v>
      </c>
      <c r="E404" s="30">
        <v>31</v>
      </c>
      <c r="F404" s="30">
        <v>3</v>
      </c>
      <c r="G404" s="31" t="s">
        <v>141</v>
      </c>
      <c r="H404" s="30">
        <v>4</v>
      </c>
      <c r="I404" s="30">
        <v>11</v>
      </c>
      <c r="J404" s="30" t="s">
        <v>184</v>
      </c>
      <c r="K404" s="32">
        <v>76.234999999999999</v>
      </c>
      <c r="L404" s="32">
        <v>76.304999999999993</v>
      </c>
      <c r="M404" s="33" t="s">
        <v>1229</v>
      </c>
      <c r="N404" s="30" t="s">
        <v>574</v>
      </c>
      <c r="O404" s="30" t="s">
        <v>525</v>
      </c>
      <c r="P404" s="30" t="s">
        <v>69</v>
      </c>
      <c r="Q404" s="30"/>
      <c r="R404" s="51" t="s">
        <v>2282</v>
      </c>
      <c r="S404" s="35" t="s">
        <v>893</v>
      </c>
      <c r="T404" s="35" t="s">
        <v>688</v>
      </c>
      <c r="Y404" s="9" t="str">
        <f t="shared" si="12"/>
        <v xml:space="preserve">---
SEQUENCE: I
UNIT/SUBUNIT: 16c
ROCK NAME: dunite
CONTACT: intrusive
TEXTURE: 
IGNEOUS SUMMARY: serpentinised dunite, harzburgitic pathces
ALTERATION: serpentinised and veined
VEINS: cut by a variety of serpentine veins
STRUCTURE: </v>
      </c>
      <c r="Z404" s="9" t="str">
        <f t="shared" si="13"/>
        <v xml:space="preserve">---
SEQUENCE: I
UNIT/SUBUNIT: 16c
ROCK NAME: dunite
CONTACT: intrusive
TEXTURE: 
IGNEOUS SUMMARY: serpentinised dunite, harzburgitic pathces
ALTERATION: serpentinised and veined
VEINS: cut by a variety of serpentine veins
STRUCTURE: </v>
      </c>
      <c r="AA404" s="9" t="s">
        <v>1393</v>
      </c>
    </row>
    <row r="405" spans="1:27" ht="66" customHeight="1" x14ac:dyDescent="0.55000000000000004">
      <c r="A405" s="3">
        <v>43336</v>
      </c>
      <c r="B405" s="3" t="s">
        <v>500</v>
      </c>
      <c r="D405" s="3" t="s">
        <v>501</v>
      </c>
      <c r="E405" s="30">
        <v>31</v>
      </c>
      <c r="F405" s="30">
        <v>3</v>
      </c>
      <c r="G405" s="31" t="s">
        <v>141</v>
      </c>
      <c r="H405" s="30">
        <v>11</v>
      </c>
      <c r="I405" s="30">
        <v>12</v>
      </c>
      <c r="J405" s="30" t="s">
        <v>184</v>
      </c>
      <c r="K405" s="32">
        <v>76.304999999999993</v>
      </c>
      <c r="L405" s="32">
        <v>76.314999999999998</v>
      </c>
      <c r="M405" s="33" t="s">
        <v>1229</v>
      </c>
      <c r="N405" s="30" t="s">
        <v>574</v>
      </c>
      <c r="O405" s="30" t="s">
        <v>539</v>
      </c>
      <c r="P405" s="30" t="s">
        <v>69</v>
      </c>
      <c r="Q405" s="30" t="s">
        <v>28</v>
      </c>
      <c r="R405" s="51" t="s">
        <v>896</v>
      </c>
      <c r="S405" s="35" t="s">
        <v>897</v>
      </c>
      <c r="T405" s="35" t="s">
        <v>898</v>
      </c>
      <c r="Y405" s="9" t="str">
        <f t="shared" si="12"/>
        <v xml:space="preserve">---
SEQUENCE: I
UNIT/SUBUNIT: 16c
ROCK NAME: Wehrlite
CONTACT: intrusive
TEXTURE: Granular
IGNEOUS SUMMARY: altered olivine-clinopyroxenite dikelet
ALTERATION: anastomising veins and pervasive alteration
VEINS: cut by network of black veins
STRUCTURE: </v>
      </c>
      <c r="Z405" s="9" t="str">
        <f t="shared" si="13"/>
        <v xml:space="preserve">---
SEQUENCE: I
UNIT/SUBUNIT: 16c
ROCK NAME: Wehrlite
CONTACT: intrusive
TEXTURE: Granular
IGNEOUS SUMMARY: altered olivine-clinopyroxenite dikelet
ALTERATION: anastomising veins and pervasive alteration
VEINS: cut by network of black veins
STRUCTURE: </v>
      </c>
      <c r="AA405" s="9" t="s">
        <v>1627</v>
      </c>
    </row>
    <row r="406" spans="1:27" ht="66" customHeight="1" x14ac:dyDescent="0.55000000000000004">
      <c r="A406" s="3">
        <v>43336</v>
      </c>
      <c r="B406" s="3" t="s">
        <v>500</v>
      </c>
      <c r="D406" s="3" t="s">
        <v>501</v>
      </c>
      <c r="E406" s="30">
        <v>31</v>
      </c>
      <c r="F406" s="30">
        <v>3</v>
      </c>
      <c r="G406" s="31" t="s">
        <v>141</v>
      </c>
      <c r="H406" s="30">
        <v>12</v>
      </c>
      <c r="I406" s="30">
        <v>51.5</v>
      </c>
      <c r="J406" s="30" t="s">
        <v>184</v>
      </c>
      <c r="K406" s="32">
        <v>76.314999999999998</v>
      </c>
      <c r="L406" s="32">
        <v>76.709999999999994</v>
      </c>
      <c r="M406" s="33" t="s">
        <v>1229</v>
      </c>
      <c r="N406" s="30" t="s">
        <v>574</v>
      </c>
      <c r="O406" s="30" t="s">
        <v>153</v>
      </c>
      <c r="P406" s="30" t="s">
        <v>69</v>
      </c>
      <c r="Q406" s="30" t="s">
        <v>28</v>
      </c>
      <c r="R406" s="51"/>
      <c r="S406" s="35"/>
      <c r="T406" s="35"/>
      <c r="Y406" s="9" t="str">
        <f t="shared" si="12"/>
        <v xml:space="preserve">---
SEQUENCE: I
UNIT/SUBUNIT: 16c
ROCK NAME: harzburgite
CONTACT: intrusive
TEXTURE: Granular
IGNEOUS SUMMARY: 
ALTERATION: 
VEINS: 
STRUCTURE: </v>
      </c>
      <c r="Z406" s="9" t="str">
        <f t="shared" si="13"/>
        <v/>
      </c>
      <c r="AA406" s="9" t="s">
        <v>1393</v>
      </c>
    </row>
    <row r="407" spans="1:27" ht="66" customHeight="1" x14ac:dyDescent="0.55000000000000004">
      <c r="A407" s="3">
        <v>43336</v>
      </c>
      <c r="B407" s="3" t="s">
        <v>500</v>
      </c>
      <c r="D407" s="3" t="s">
        <v>501</v>
      </c>
      <c r="E407" s="30">
        <v>31</v>
      </c>
      <c r="F407" s="30">
        <v>3</v>
      </c>
      <c r="G407" s="31" t="s">
        <v>141</v>
      </c>
      <c r="H407" s="30">
        <v>51.5</v>
      </c>
      <c r="I407" s="30">
        <v>93</v>
      </c>
      <c r="J407" s="30" t="s">
        <v>184</v>
      </c>
      <c r="K407" s="32">
        <v>76.709999999999994</v>
      </c>
      <c r="L407" s="32">
        <v>77.125</v>
      </c>
      <c r="M407" s="33" t="s">
        <v>1229</v>
      </c>
      <c r="N407" s="30" t="s">
        <v>575</v>
      </c>
      <c r="O407" s="30" t="s">
        <v>525</v>
      </c>
      <c r="P407" s="30" t="s">
        <v>29</v>
      </c>
      <c r="Q407" s="30"/>
      <c r="R407" s="51" t="s">
        <v>899</v>
      </c>
      <c r="S407" s="35" t="s">
        <v>900</v>
      </c>
      <c r="T407" s="35" t="s">
        <v>688</v>
      </c>
      <c r="Y407" s="9" t="str">
        <f t="shared" si="12"/>
        <v xml:space="preserve">---
SEQUENCE: I
UNIT/SUBUNIT: 16d
ROCK NAME: dunite
CONTACT: Modal
TEXTURE: 
IGNEOUS SUMMARY: serpentised dunite
ALTERATION: serpentinised 
VEINS: cut by a variety of serpentine veins
STRUCTURE: </v>
      </c>
      <c r="Z407" s="9" t="str">
        <f t="shared" si="13"/>
        <v xml:space="preserve">---
SEQUENCE: I
UNIT/SUBUNIT: 16d
ROCK NAME: dunite
CONTACT: Modal
TEXTURE: 
IGNEOUS SUMMARY: serpentised dunite
ALTERATION: serpentinised 
VEINS: cut by a variety of serpentine veins
STRUCTURE: </v>
      </c>
      <c r="AA407" s="9" t="s">
        <v>1628</v>
      </c>
    </row>
    <row r="408" spans="1:27" ht="66" customHeight="1" x14ac:dyDescent="0.55000000000000004">
      <c r="A408" s="3">
        <v>43336</v>
      </c>
      <c r="B408" s="3" t="s">
        <v>500</v>
      </c>
      <c r="D408" s="3" t="s">
        <v>501</v>
      </c>
      <c r="E408" s="30">
        <v>31</v>
      </c>
      <c r="F408" s="30">
        <v>4</v>
      </c>
      <c r="G408" s="31" t="s">
        <v>142</v>
      </c>
      <c r="H408" s="30">
        <v>0</v>
      </c>
      <c r="I408" s="30">
        <v>28</v>
      </c>
      <c r="J408" s="30" t="s">
        <v>184</v>
      </c>
      <c r="K408" s="32">
        <v>77.125</v>
      </c>
      <c r="L408" s="32">
        <v>77.405000000000001</v>
      </c>
      <c r="M408" s="33" t="s">
        <v>1229</v>
      </c>
      <c r="N408" s="30" t="s">
        <v>575</v>
      </c>
      <c r="O408" s="30" t="s">
        <v>525</v>
      </c>
      <c r="P408" s="30" t="s">
        <v>135</v>
      </c>
      <c r="Q408" s="30"/>
      <c r="R408" s="51" t="s">
        <v>899</v>
      </c>
      <c r="S408" s="35" t="s">
        <v>900</v>
      </c>
      <c r="T408" s="35" t="s">
        <v>688</v>
      </c>
      <c r="Y408" s="9" t="str">
        <f t="shared" si="12"/>
        <v xml:space="preserve">---
SEQUENCE: I
UNIT/SUBUNIT: 16d
ROCK NAME: dunite
CONTACT: continuous
TEXTURE: 
IGNEOUS SUMMARY: serpentised dunite
ALTERATION: serpentinised 
VEINS: cut by a variety of serpentine veins
STRUCTURE: </v>
      </c>
      <c r="Z408" s="9" t="str">
        <f t="shared" si="13"/>
        <v xml:space="preserve">---
SEQUENCE: I
UNIT/SUBUNIT: 16d
ROCK NAME: dunite
CONTACT: continuous
TEXTURE: 
IGNEOUS SUMMARY: serpentised dunite
ALTERATION: serpentinised 
VEINS: cut by a variety of serpentine veins
STRUCTURE: </v>
      </c>
      <c r="AA408" s="9" t="s">
        <v>1629</v>
      </c>
    </row>
    <row r="409" spans="1:27" ht="66" customHeight="1" x14ac:dyDescent="0.55000000000000004">
      <c r="A409" s="3">
        <v>43336</v>
      </c>
      <c r="B409" s="3" t="s">
        <v>500</v>
      </c>
      <c r="D409" s="3" t="s">
        <v>501</v>
      </c>
      <c r="E409" s="30">
        <v>31</v>
      </c>
      <c r="F409" s="30">
        <v>4</v>
      </c>
      <c r="G409" s="31" t="s">
        <v>142</v>
      </c>
      <c r="H409" s="30">
        <v>28</v>
      </c>
      <c r="I409" s="30">
        <v>29.5</v>
      </c>
      <c r="J409" s="30" t="s">
        <v>184</v>
      </c>
      <c r="K409" s="32">
        <v>77.405000000000001</v>
      </c>
      <c r="L409" s="32">
        <v>77.42</v>
      </c>
      <c r="M409" s="33" t="s">
        <v>1229</v>
      </c>
      <c r="N409" s="30" t="s">
        <v>575</v>
      </c>
      <c r="O409" s="30" t="s">
        <v>512</v>
      </c>
      <c r="P409" s="30" t="s">
        <v>69</v>
      </c>
      <c r="Q409" s="30" t="s">
        <v>28</v>
      </c>
      <c r="R409" s="51" t="s">
        <v>871</v>
      </c>
      <c r="S409" s="35" t="s">
        <v>745</v>
      </c>
      <c r="T409" s="35" t="s">
        <v>888</v>
      </c>
      <c r="Y409" s="9" t="str">
        <f t="shared" si="12"/>
        <v xml:space="preserve">---
SEQUENCE: I
UNIT/SUBUNIT: 16d
ROCK NAME: olivine gabbro
CONTACT: intrusive
TEXTURE: Granular
IGNEOUS SUMMARY: altered olivine gabbro dyke
ALTERATION: altered
VEINS: white veins focussed in dyke
STRUCTURE: </v>
      </c>
      <c r="Z409" s="9" t="str">
        <f t="shared" si="13"/>
        <v xml:space="preserve">---
SEQUENCE: I
UNIT/SUBUNIT: 16d
ROCK NAME: olivine gabbro
CONTACT: intrusive
TEXTURE: Granular
IGNEOUS SUMMARY: altered olivine gabbro dyke
ALTERATION: altered
VEINS: white veins focussed in dyke
STRUCTURE: </v>
      </c>
      <c r="AA409" s="9" t="s">
        <v>1630</v>
      </c>
    </row>
    <row r="410" spans="1:27" ht="66" customHeight="1" x14ac:dyDescent="0.55000000000000004">
      <c r="A410" s="3">
        <v>43336</v>
      </c>
      <c r="B410" s="3" t="s">
        <v>500</v>
      </c>
      <c r="D410" s="3" t="s">
        <v>501</v>
      </c>
      <c r="E410" s="30">
        <v>31</v>
      </c>
      <c r="F410" s="30">
        <v>4</v>
      </c>
      <c r="G410" s="31" t="s">
        <v>142</v>
      </c>
      <c r="H410" s="30">
        <v>29.5</v>
      </c>
      <c r="I410" s="30">
        <v>73.5</v>
      </c>
      <c r="J410" s="30" t="s">
        <v>184</v>
      </c>
      <c r="K410" s="32">
        <v>77.42</v>
      </c>
      <c r="L410" s="32">
        <v>77.86</v>
      </c>
      <c r="M410" s="33" t="s">
        <v>1229</v>
      </c>
      <c r="N410" s="30" t="s">
        <v>575</v>
      </c>
      <c r="O410" s="30" t="s">
        <v>525</v>
      </c>
      <c r="P410" s="30" t="s">
        <v>69</v>
      </c>
      <c r="Q410" s="30"/>
      <c r="R410" s="51"/>
      <c r="S410" s="35"/>
      <c r="T410" s="35"/>
      <c r="Y410" s="9" t="str">
        <f t="shared" si="12"/>
        <v xml:space="preserve">---
SEQUENCE: I
UNIT/SUBUNIT: 16d
ROCK NAME: dunite
CONTACT: intrusive
TEXTURE: 
IGNEOUS SUMMARY: 
ALTERATION: 
VEINS: 
STRUCTURE: </v>
      </c>
      <c r="Z410" s="9" t="str">
        <f t="shared" si="13"/>
        <v/>
      </c>
      <c r="AA410" s="9" t="s">
        <v>1393</v>
      </c>
    </row>
    <row r="411" spans="1:27" ht="66" customHeight="1" x14ac:dyDescent="0.55000000000000004">
      <c r="A411" s="3">
        <v>43336</v>
      </c>
      <c r="B411" s="3" t="s">
        <v>500</v>
      </c>
      <c r="D411" s="3" t="s">
        <v>501</v>
      </c>
      <c r="E411" s="30">
        <v>31</v>
      </c>
      <c r="F411" s="30">
        <v>4</v>
      </c>
      <c r="G411" s="31" t="s">
        <v>142</v>
      </c>
      <c r="H411" s="30">
        <v>73.5</v>
      </c>
      <c r="I411" s="30">
        <v>75</v>
      </c>
      <c r="J411" s="30" t="s">
        <v>184</v>
      </c>
      <c r="K411" s="32">
        <v>77.86</v>
      </c>
      <c r="L411" s="32">
        <v>77.875</v>
      </c>
      <c r="M411" s="33" t="s">
        <v>1229</v>
      </c>
      <c r="N411" s="30" t="s">
        <v>575</v>
      </c>
      <c r="O411" s="30" t="s">
        <v>512</v>
      </c>
      <c r="P411" s="30" t="s">
        <v>69</v>
      </c>
      <c r="Q411" s="30" t="s">
        <v>28</v>
      </c>
      <c r="R411" s="51" t="s">
        <v>871</v>
      </c>
      <c r="S411" s="35" t="s">
        <v>745</v>
      </c>
      <c r="T411" s="35" t="s">
        <v>901</v>
      </c>
      <c r="Y411" s="9" t="str">
        <f t="shared" si="12"/>
        <v xml:space="preserve">---
SEQUENCE: I
UNIT/SUBUNIT: 16d
ROCK NAME: olivine gabbro
CONTACT: intrusive
TEXTURE: Granular
IGNEOUS SUMMARY: altered olivine gabbro dyke
ALTERATION: altered
VEINS: white veins emanate from dyke, evenly spaced
STRUCTURE: </v>
      </c>
      <c r="Z411" s="9" t="str">
        <f t="shared" si="13"/>
        <v xml:space="preserve">---
SEQUENCE: I
UNIT/SUBUNIT: 16d
ROCK NAME: olivine gabbro
CONTACT: intrusive
TEXTURE: Granular
IGNEOUS SUMMARY: altered olivine gabbro dyke
ALTERATION: altered
VEINS: white veins emanate from dyke, evenly spaced
STRUCTURE: </v>
      </c>
      <c r="AA411" s="9" t="s">
        <v>1631</v>
      </c>
    </row>
    <row r="412" spans="1:27" ht="66" customHeight="1" x14ac:dyDescent="0.55000000000000004">
      <c r="A412" s="3">
        <v>43336</v>
      </c>
      <c r="B412" s="3" t="s">
        <v>500</v>
      </c>
      <c r="D412" s="3" t="s">
        <v>501</v>
      </c>
      <c r="E412" s="30">
        <v>31</v>
      </c>
      <c r="F412" s="30">
        <v>4</v>
      </c>
      <c r="G412" s="31" t="s">
        <v>142</v>
      </c>
      <c r="H412" s="30">
        <v>75</v>
      </c>
      <c r="I412" s="30">
        <v>78</v>
      </c>
      <c r="J412" s="30" t="s">
        <v>184</v>
      </c>
      <c r="K412" s="32">
        <v>77.875</v>
      </c>
      <c r="L412" s="32">
        <v>77.905000000000001</v>
      </c>
      <c r="M412" s="33" t="s">
        <v>1229</v>
      </c>
      <c r="N412" s="30" t="s">
        <v>575</v>
      </c>
      <c r="O412" s="30" t="s">
        <v>525</v>
      </c>
      <c r="P412" s="30" t="s">
        <v>69</v>
      </c>
      <c r="Q412" s="30"/>
      <c r="R412" s="51"/>
      <c r="S412" s="35"/>
      <c r="T412" s="35"/>
      <c r="Y412" s="9" t="str">
        <f t="shared" si="12"/>
        <v xml:space="preserve">---
SEQUENCE: I
UNIT/SUBUNIT: 16d
ROCK NAME: dunite
CONTACT: intrusive
TEXTURE: 
IGNEOUS SUMMARY: 
ALTERATION: 
VEINS: 
STRUCTURE: </v>
      </c>
      <c r="Z412" s="9" t="str">
        <f t="shared" si="13"/>
        <v/>
      </c>
      <c r="AA412" s="9" t="s">
        <v>1393</v>
      </c>
    </row>
    <row r="413" spans="1:27" ht="66" customHeight="1" x14ac:dyDescent="0.55000000000000004">
      <c r="A413" s="3">
        <v>43336</v>
      </c>
      <c r="B413" s="3" t="s">
        <v>500</v>
      </c>
      <c r="D413" s="3" t="s">
        <v>501</v>
      </c>
      <c r="E413" s="30">
        <v>32</v>
      </c>
      <c r="F413" s="30">
        <v>1</v>
      </c>
      <c r="G413" s="31" t="s">
        <v>143</v>
      </c>
      <c r="H413" s="30">
        <v>0</v>
      </c>
      <c r="I413" s="30">
        <v>40</v>
      </c>
      <c r="J413" s="30" t="s">
        <v>184</v>
      </c>
      <c r="K413" s="32">
        <v>77.7</v>
      </c>
      <c r="L413" s="32">
        <v>78.100000000000009</v>
      </c>
      <c r="M413" s="33" t="s">
        <v>1229</v>
      </c>
      <c r="N413" s="30" t="s">
        <v>575</v>
      </c>
      <c r="O413" s="30" t="s">
        <v>525</v>
      </c>
      <c r="P413" s="30" t="s">
        <v>135</v>
      </c>
      <c r="Q413" s="30"/>
      <c r="R413" s="51" t="s">
        <v>899</v>
      </c>
      <c r="S413" s="35" t="s">
        <v>900</v>
      </c>
      <c r="T413" s="35" t="s">
        <v>688</v>
      </c>
      <c r="Y413" s="9" t="str">
        <f t="shared" si="12"/>
        <v xml:space="preserve">---
SEQUENCE: I
UNIT/SUBUNIT: 16d
ROCK NAME: dunite
CONTACT: continuous
TEXTURE: 
IGNEOUS SUMMARY: serpentised dunite
ALTERATION: serpentinised 
VEINS: cut by a variety of serpentine veins
STRUCTURE: </v>
      </c>
      <c r="Z413" s="9" t="str">
        <f t="shared" si="13"/>
        <v xml:space="preserve">---
SEQUENCE: I
UNIT/SUBUNIT: 16d
ROCK NAME: dunite
CONTACT: continuous
TEXTURE: 
IGNEOUS SUMMARY: serpentised dunite
ALTERATION: serpentinised 
VEINS: cut by a variety of serpentine veins
STRUCTURE: </v>
      </c>
      <c r="AA413" s="9" t="s">
        <v>1629</v>
      </c>
    </row>
    <row r="414" spans="1:27" ht="66" customHeight="1" x14ac:dyDescent="0.55000000000000004">
      <c r="A414" s="3">
        <v>43336</v>
      </c>
      <c r="B414" s="3" t="s">
        <v>500</v>
      </c>
      <c r="D414" s="3" t="s">
        <v>501</v>
      </c>
      <c r="E414" s="30">
        <v>32</v>
      </c>
      <c r="F414" s="30">
        <v>1</v>
      </c>
      <c r="G414" s="31" t="s">
        <v>143</v>
      </c>
      <c r="H414" s="30">
        <v>40</v>
      </c>
      <c r="I414" s="30">
        <v>41</v>
      </c>
      <c r="J414" s="30" t="s">
        <v>184</v>
      </c>
      <c r="K414" s="32">
        <v>78.100000000000009</v>
      </c>
      <c r="L414" s="32">
        <v>78.11</v>
      </c>
      <c r="M414" s="33" t="s">
        <v>1229</v>
      </c>
      <c r="N414" s="30" t="s">
        <v>352</v>
      </c>
      <c r="O414" s="30" t="s">
        <v>523</v>
      </c>
      <c r="P414" s="30" t="s">
        <v>69</v>
      </c>
      <c r="Q414" s="30" t="s">
        <v>28</v>
      </c>
      <c r="R414" s="51" t="s">
        <v>902</v>
      </c>
      <c r="S414" s="35" t="s">
        <v>689</v>
      </c>
      <c r="T414" s="35" t="s">
        <v>903</v>
      </c>
      <c r="Y414" s="9" t="str">
        <f t="shared" si="12"/>
        <v xml:space="preserve">---
SEQUENCE: I
UNIT/SUBUNIT: 17a
ROCK NAME: wehrlite
CONTACT: intrusive
TEXTURE: Granular
IGNEOUS SUMMARY: altered fine-grained wehrlite dike
ALTERATION: altered and pseudomorphed
VEINS: cut by green veins
STRUCTURE: </v>
      </c>
      <c r="Z414" s="9" t="str">
        <f t="shared" si="13"/>
        <v xml:space="preserve">---
SEQUENCE: I
UNIT/SUBUNIT: 17a
ROCK NAME: wehrlite
CONTACT: intrusive
TEXTURE: Granular
IGNEOUS SUMMARY: altered fine-grained wehrlite dike
ALTERATION: altered and pseudomorphed
VEINS: cut by green veins
STRUCTURE: </v>
      </c>
      <c r="AA414" s="9" t="s">
        <v>1632</v>
      </c>
    </row>
    <row r="415" spans="1:27" ht="66" customHeight="1" x14ac:dyDescent="0.55000000000000004">
      <c r="A415" s="3">
        <v>43336</v>
      </c>
      <c r="B415" s="3" t="s">
        <v>500</v>
      </c>
      <c r="D415" s="3" t="s">
        <v>501</v>
      </c>
      <c r="E415" s="30">
        <v>32</v>
      </c>
      <c r="F415" s="30">
        <v>1</v>
      </c>
      <c r="G415" s="31" t="s">
        <v>143</v>
      </c>
      <c r="H415" s="30">
        <v>41</v>
      </c>
      <c r="I415" s="30">
        <v>81.5</v>
      </c>
      <c r="J415" s="30" t="s">
        <v>184</v>
      </c>
      <c r="K415" s="32">
        <v>78.11</v>
      </c>
      <c r="L415" s="32">
        <v>78.515000000000001</v>
      </c>
      <c r="M415" s="33" t="s">
        <v>1229</v>
      </c>
      <c r="N415" s="30" t="s">
        <v>352</v>
      </c>
      <c r="O415" s="30" t="s">
        <v>525</v>
      </c>
      <c r="P415" s="30" t="s">
        <v>69</v>
      </c>
      <c r="Q415" s="30"/>
      <c r="R415" s="51" t="s">
        <v>904</v>
      </c>
      <c r="S415" s="35" t="s">
        <v>905</v>
      </c>
      <c r="T415" s="35" t="s">
        <v>688</v>
      </c>
      <c r="Y415" s="9" t="str">
        <f t="shared" si="12"/>
        <v xml:space="preserve">---
SEQUENCE: I
UNIT/SUBUNIT: 17a
ROCK NAME: dunite
CONTACT: intrusive
TEXTURE: 
IGNEOUS SUMMARY: densely veined black dunite
ALTERATION: serpentinised  with paler haloes around the veins
VEINS: cut by a variety of serpentine veins
STRUCTURE: </v>
      </c>
      <c r="Z415" s="9" t="str">
        <f t="shared" si="13"/>
        <v xml:space="preserve">---
SEQUENCE: I
UNIT/SUBUNIT: 17a
ROCK NAME: dunite
CONTACT: intrusive
TEXTURE: 
IGNEOUS SUMMARY: densely veined black dunite
ALTERATION: serpentinised  with paler haloes around the veins
VEINS: cut by a variety of serpentine veins
STRUCTURE: </v>
      </c>
      <c r="AA415" s="9" t="s">
        <v>1633</v>
      </c>
    </row>
    <row r="416" spans="1:27" ht="66" customHeight="1" x14ac:dyDescent="0.55000000000000004">
      <c r="A416" s="3">
        <v>43336</v>
      </c>
      <c r="B416" s="3" t="s">
        <v>500</v>
      </c>
      <c r="D416" s="3" t="s">
        <v>501</v>
      </c>
      <c r="E416" s="30">
        <v>32</v>
      </c>
      <c r="F416" s="30">
        <v>2</v>
      </c>
      <c r="G416" s="31" t="s">
        <v>144</v>
      </c>
      <c r="H416" s="30">
        <v>0</v>
      </c>
      <c r="I416" s="30">
        <v>85.5</v>
      </c>
      <c r="J416" s="30" t="s">
        <v>184</v>
      </c>
      <c r="K416" s="32">
        <v>78.515000000000001</v>
      </c>
      <c r="L416" s="32">
        <v>79.37</v>
      </c>
      <c r="M416" s="33" t="s">
        <v>1229</v>
      </c>
      <c r="N416" s="30" t="s">
        <v>352</v>
      </c>
      <c r="O416" s="30" t="s">
        <v>525</v>
      </c>
      <c r="P416" s="30" t="s">
        <v>135</v>
      </c>
      <c r="Q416" s="30"/>
      <c r="R416" s="51" t="s">
        <v>904</v>
      </c>
      <c r="S416" s="35" t="s">
        <v>905</v>
      </c>
      <c r="T416" s="35" t="s">
        <v>688</v>
      </c>
      <c r="Y416" s="9" t="str">
        <f t="shared" si="12"/>
        <v xml:space="preserve">---
SEQUENCE: I
UNIT/SUBUNIT: 17a
ROCK NAME: dunite
CONTACT: continuous
TEXTURE: 
IGNEOUS SUMMARY: densely veined black dunite
ALTERATION: serpentinised  with paler haloes around the veins
VEINS: cut by a variety of serpentine veins
STRUCTURE: </v>
      </c>
      <c r="Z416" s="9" t="str">
        <f t="shared" si="13"/>
        <v xml:space="preserve">---
SEQUENCE: I
UNIT/SUBUNIT: 17a
ROCK NAME: dunite
CONTACT: continuous
TEXTURE: 
IGNEOUS SUMMARY: densely veined black dunite
ALTERATION: serpentinised  with paler haloes around the veins
VEINS: cut by a variety of serpentine veins
STRUCTURE: </v>
      </c>
      <c r="AA416" s="9" t="s">
        <v>1634</v>
      </c>
    </row>
    <row r="417" spans="1:28" ht="66" customHeight="1" x14ac:dyDescent="0.55000000000000004">
      <c r="A417" s="3">
        <v>43336</v>
      </c>
      <c r="B417" s="3" t="s">
        <v>500</v>
      </c>
      <c r="D417" s="3" t="s">
        <v>501</v>
      </c>
      <c r="E417" s="30">
        <v>32</v>
      </c>
      <c r="F417" s="30">
        <v>3</v>
      </c>
      <c r="G417" s="31" t="s">
        <v>145</v>
      </c>
      <c r="H417" s="30">
        <v>0</v>
      </c>
      <c r="I417" s="30">
        <v>4</v>
      </c>
      <c r="J417" s="30" t="s">
        <v>184</v>
      </c>
      <c r="K417" s="32">
        <v>79.37</v>
      </c>
      <c r="L417" s="32">
        <v>79.410000000000011</v>
      </c>
      <c r="M417" s="33" t="s">
        <v>1229</v>
      </c>
      <c r="N417" s="30" t="s">
        <v>352</v>
      </c>
      <c r="O417" s="30" t="s">
        <v>525</v>
      </c>
      <c r="P417" s="30" t="s">
        <v>135</v>
      </c>
      <c r="Q417" s="30"/>
      <c r="R417" s="51" t="s">
        <v>904</v>
      </c>
      <c r="S417" s="35" t="s">
        <v>905</v>
      </c>
      <c r="T417" s="35" t="s">
        <v>688</v>
      </c>
      <c r="Y417" s="9" t="str">
        <f t="shared" si="12"/>
        <v xml:space="preserve">---
SEQUENCE: I
UNIT/SUBUNIT: 17a
ROCK NAME: dunite
CONTACT: continuous
TEXTURE: 
IGNEOUS SUMMARY: densely veined black dunite
ALTERATION: serpentinised  with paler haloes around the veins
VEINS: cut by a variety of serpentine veins
STRUCTURE: </v>
      </c>
      <c r="Z417" s="9" t="str">
        <f t="shared" si="13"/>
        <v xml:space="preserve">---
SEQUENCE: I
UNIT/SUBUNIT: 17a
ROCK NAME: dunite
CONTACT: continuous
TEXTURE: 
IGNEOUS SUMMARY: densely veined black dunite
ALTERATION: serpentinised  with paler haloes around the veins
VEINS: cut by a variety of serpentine veins
STRUCTURE: </v>
      </c>
      <c r="AA417" s="9" t="s">
        <v>1634</v>
      </c>
    </row>
    <row r="418" spans="1:28" ht="66" customHeight="1" x14ac:dyDescent="0.55000000000000004">
      <c r="A418" s="3">
        <v>43336</v>
      </c>
      <c r="B418" s="3" t="s">
        <v>500</v>
      </c>
      <c r="D418" s="3" t="s">
        <v>501</v>
      </c>
      <c r="E418" s="30">
        <v>32</v>
      </c>
      <c r="F418" s="30">
        <v>3</v>
      </c>
      <c r="G418" s="31" t="s">
        <v>145</v>
      </c>
      <c r="H418" s="30">
        <v>4</v>
      </c>
      <c r="I418" s="30">
        <v>12</v>
      </c>
      <c r="J418" s="30" t="s">
        <v>184</v>
      </c>
      <c r="K418" s="32">
        <v>79.410000000000011</v>
      </c>
      <c r="L418" s="32">
        <v>79.490000000000009</v>
      </c>
      <c r="M418" s="33" t="s">
        <v>1229</v>
      </c>
      <c r="N418" s="30" t="s">
        <v>352</v>
      </c>
      <c r="O418" s="30" t="s">
        <v>523</v>
      </c>
      <c r="P418" s="30" t="s">
        <v>69</v>
      </c>
      <c r="Q418" s="30" t="s">
        <v>28</v>
      </c>
      <c r="R418" s="51" t="s">
        <v>906</v>
      </c>
      <c r="S418" s="35" t="s">
        <v>689</v>
      </c>
      <c r="T418" s="35" t="s">
        <v>907</v>
      </c>
      <c r="Y418" s="9" t="str">
        <f t="shared" si="12"/>
        <v xml:space="preserve">---
SEQUENCE: I
UNIT/SUBUNIT: 17a
ROCK NAME: wehrlite
CONTACT: intrusive
TEXTURE: Granular
IGNEOUS SUMMARY: densely veined wehrlite
ALTERATION: altered and pseudomorphed
VEINS:  50% obscured by veins up to 3 cm thick
STRUCTURE: </v>
      </c>
      <c r="Z418" s="9" t="str">
        <f t="shared" si="13"/>
        <v xml:space="preserve">---
SEQUENCE: I
UNIT/SUBUNIT: 17a
ROCK NAME: wehrlite
CONTACT: intrusive
TEXTURE: Granular
IGNEOUS SUMMARY: densely veined wehrlite
ALTERATION: altered and pseudomorphed
VEINS:  50% obscured by veins up to 3 cm thick
STRUCTURE: </v>
      </c>
      <c r="AA418" s="9" t="s">
        <v>1635</v>
      </c>
    </row>
    <row r="419" spans="1:28" ht="66" customHeight="1" x14ac:dyDescent="0.55000000000000004">
      <c r="A419" s="3">
        <v>43336</v>
      </c>
      <c r="B419" s="3" t="s">
        <v>500</v>
      </c>
      <c r="D419" s="3" t="s">
        <v>501</v>
      </c>
      <c r="E419" s="30">
        <v>32</v>
      </c>
      <c r="F419" s="30">
        <v>3</v>
      </c>
      <c r="G419" s="31" t="s">
        <v>145</v>
      </c>
      <c r="H419" s="30">
        <v>12</v>
      </c>
      <c r="I419" s="30">
        <v>92</v>
      </c>
      <c r="J419" s="30" t="s">
        <v>184</v>
      </c>
      <c r="K419" s="32">
        <v>79.490000000000009</v>
      </c>
      <c r="L419" s="32">
        <v>80.290000000000006</v>
      </c>
      <c r="M419" s="33" t="s">
        <v>1229</v>
      </c>
      <c r="N419" s="30" t="s">
        <v>352</v>
      </c>
      <c r="O419" s="30" t="s">
        <v>525</v>
      </c>
      <c r="P419" s="30" t="s">
        <v>69</v>
      </c>
      <c r="Q419" s="30"/>
      <c r="R419" s="51"/>
      <c r="S419" s="35"/>
      <c r="T419" s="35"/>
      <c r="Y419" s="9" t="str">
        <f t="shared" si="12"/>
        <v xml:space="preserve">---
SEQUENCE: I
UNIT/SUBUNIT: 17a
ROCK NAME: dunite
CONTACT: intrusive
TEXTURE: 
IGNEOUS SUMMARY: 
ALTERATION: 
VEINS: 
STRUCTURE: </v>
      </c>
      <c r="Z419" s="9" t="str">
        <f t="shared" si="13"/>
        <v/>
      </c>
      <c r="AA419" s="9" t="s">
        <v>1393</v>
      </c>
    </row>
    <row r="420" spans="1:28" s="10" customFormat="1" ht="66" customHeight="1" x14ac:dyDescent="0.55000000000000004">
      <c r="A420" s="10">
        <v>43336</v>
      </c>
      <c r="B420" s="10" t="s">
        <v>500</v>
      </c>
      <c r="D420" s="10" t="s">
        <v>501</v>
      </c>
      <c r="E420" s="30">
        <v>32</v>
      </c>
      <c r="F420" s="30">
        <v>4</v>
      </c>
      <c r="G420" s="31" t="s">
        <v>146</v>
      </c>
      <c r="H420" s="30">
        <v>0</v>
      </c>
      <c r="I420" s="30">
        <v>58.5</v>
      </c>
      <c r="J420" s="30" t="s">
        <v>184</v>
      </c>
      <c r="K420" s="47">
        <v>80.290000000000006</v>
      </c>
      <c r="L420" s="47">
        <v>80.875</v>
      </c>
      <c r="M420" s="48" t="s">
        <v>1229</v>
      </c>
      <c r="N420" s="30" t="s">
        <v>352</v>
      </c>
      <c r="O420" s="30" t="s">
        <v>525</v>
      </c>
      <c r="P420" s="30" t="s">
        <v>135</v>
      </c>
      <c r="Q420" s="30"/>
      <c r="R420" s="30" t="s">
        <v>904</v>
      </c>
      <c r="S420" s="35" t="s">
        <v>905</v>
      </c>
      <c r="T420" s="35" t="s">
        <v>688</v>
      </c>
      <c r="U420" s="9"/>
      <c r="V420" s="9"/>
      <c r="W420" s="9"/>
      <c r="X420" s="9"/>
      <c r="Y420" s="9" t="str">
        <f t="shared" si="12"/>
        <v xml:space="preserve">---
SEQUENCE: I
UNIT/SUBUNIT: 17a
ROCK NAME: dunite
CONTACT: continuous
TEXTURE: 
IGNEOUS SUMMARY: densely veined black dunite
ALTERATION: serpentinised  with paler haloes around the veins
VEINS: cut by a variety of serpentine veins
STRUCTURE: </v>
      </c>
      <c r="Z420" s="9" t="str">
        <f t="shared" si="13"/>
        <v xml:space="preserve">---
SEQUENCE: I
UNIT/SUBUNIT: 17a
ROCK NAME: dunite
CONTACT: continuous
TEXTURE: 
IGNEOUS SUMMARY: densely veined black dunite
ALTERATION: serpentinised  with paler haloes around the veins
VEINS: cut by a variety of serpentine veins
STRUCTURE: </v>
      </c>
      <c r="AA420" s="9"/>
      <c r="AB420" s="10" t="s">
        <v>2273</v>
      </c>
    </row>
    <row r="421" spans="1:28" ht="66" customHeight="1" x14ac:dyDescent="0.55000000000000004">
      <c r="A421" s="3">
        <v>43336</v>
      </c>
      <c r="B421" s="3" t="s">
        <v>500</v>
      </c>
      <c r="D421" s="3" t="s">
        <v>501</v>
      </c>
      <c r="E421" s="30">
        <v>33</v>
      </c>
      <c r="F421" s="30">
        <v>1</v>
      </c>
      <c r="G421" s="31" t="s">
        <v>149</v>
      </c>
      <c r="H421" s="30">
        <v>0</v>
      </c>
      <c r="I421" s="30">
        <v>5</v>
      </c>
      <c r="J421" s="30" t="s">
        <v>184</v>
      </c>
      <c r="K421" s="32">
        <v>80.7</v>
      </c>
      <c r="L421" s="32">
        <v>80.75</v>
      </c>
      <c r="M421" s="33" t="s">
        <v>1229</v>
      </c>
      <c r="N421" s="30" t="s">
        <v>352</v>
      </c>
      <c r="O421" s="30" t="s">
        <v>525</v>
      </c>
      <c r="P421" s="30" t="s">
        <v>135</v>
      </c>
      <c r="Q421" s="30"/>
      <c r="R421" s="51" t="s">
        <v>904</v>
      </c>
      <c r="S421" s="35" t="s">
        <v>905</v>
      </c>
      <c r="T421" s="35" t="s">
        <v>688</v>
      </c>
      <c r="Y421" s="9" t="str">
        <f t="shared" si="12"/>
        <v xml:space="preserve">---
SEQUENCE: I
UNIT/SUBUNIT: 17a
ROCK NAME: dunite
CONTACT: continuous
TEXTURE: 
IGNEOUS SUMMARY: densely veined black dunite
ALTERATION: serpentinised  with paler haloes around the veins
VEINS: cut by a variety of serpentine veins
STRUCTURE: </v>
      </c>
      <c r="Z421" s="9" t="str">
        <f t="shared" si="13"/>
        <v xml:space="preserve">---
SEQUENCE: I
UNIT/SUBUNIT: 17a
ROCK NAME: dunite
CONTACT: continuous
TEXTURE: 
IGNEOUS SUMMARY: densely veined black dunite
ALTERATION: serpentinised  with paler haloes around the veins
VEINS: cut by a variety of serpentine veins
STRUCTURE: </v>
      </c>
      <c r="AA421" s="9" t="s">
        <v>1634</v>
      </c>
    </row>
    <row r="422" spans="1:28" ht="66" customHeight="1" x14ac:dyDescent="0.55000000000000004">
      <c r="A422" s="3">
        <v>43336</v>
      </c>
      <c r="B422" s="3" t="s">
        <v>500</v>
      </c>
      <c r="D422" s="3" t="s">
        <v>501</v>
      </c>
      <c r="E422" s="30">
        <v>33</v>
      </c>
      <c r="F422" s="30">
        <v>1</v>
      </c>
      <c r="G422" s="31" t="s">
        <v>149</v>
      </c>
      <c r="H422" s="30">
        <v>5</v>
      </c>
      <c r="I422" s="30">
        <v>91.5</v>
      </c>
      <c r="J422" s="30" t="s">
        <v>184</v>
      </c>
      <c r="K422" s="32">
        <v>80.75</v>
      </c>
      <c r="L422" s="32">
        <v>81.615000000000009</v>
      </c>
      <c r="M422" s="33" t="s">
        <v>1229</v>
      </c>
      <c r="N422" s="30" t="s">
        <v>353</v>
      </c>
      <c r="O422" s="30" t="s">
        <v>153</v>
      </c>
      <c r="P422" s="30" t="s">
        <v>29</v>
      </c>
      <c r="Q422" s="30" t="s">
        <v>28</v>
      </c>
      <c r="R422" s="51" t="s">
        <v>908</v>
      </c>
      <c r="S422" s="35" t="s">
        <v>900</v>
      </c>
      <c r="T422" s="35" t="s">
        <v>688</v>
      </c>
      <c r="Y422" s="9" t="str">
        <f t="shared" si="12"/>
        <v xml:space="preserve">---
SEQUENCE: I
UNIT/SUBUNIT: 18a
ROCK NAME: harzburgite
CONTACT: Modal
TEXTURE: Granular
IGNEOUS SUMMARY: serpentised harzburgite with thin gabbroid veins
ALTERATION: serpentinised 
VEINS: cut by a variety of serpentine veins
STRUCTURE: </v>
      </c>
      <c r="Z422" s="9" t="str">
        <f t="shared" si="13"/>
        <v xml:space="preserve">---
SEQUENCE: I
UNIT/SUBUNIT: 18a
ROCK NAME: harzburgite
CONTACT: Modal
TEXTURE: Granular
IGNEOUS SUMMARY: serpentised harzburgite with thin gabbroid veins
ALTERATION: serpentinised 
VEINS: cut by a variety of serpentine veins
STRUCTURE: </v>
      </c>
      <c r="AA422" s="9" t="s">
        <v>1636</v>
      </c>
    </row>
    <row r="423" spans="1:28" ht="66" customHeight="1" x14ac:dyDescent="0.55000000000000004">
      <c r="A423" s="3">
        <v>43336</v>
      </c>
      <c r="B423" s="3" t="s">
        <v>500</v>
      </c>
      <c r="D423" s="3" t="s">
        <v>501</v>
      </c>
      <c r="E423" s="30">
        <v>33</v>
      </c>
      <c r="F423" s="30">
        <v>2</v>
      </c>
      <c r="G423" s="31" t="s">
        <v>151</v>
      </c>
      <c r="H423" s="30">
        <v>0</v>
      </c>
      <c r="I423" s="30">
        <v>42</v>
      </c>
      <c r="J423" s="30" t="s">
        <v>184</v>
      </c>
      <c r="K423" s="32">
        <v>81.614999999999995</v>
      </c>
      <c r="L423" s="32">
        <v>82.034999999999997</v>
      </c>
      <c r="M423" s="33" t="s">
        <v>1229</v>
      </c>
      <c r="N423" s="30" t="s">
        <v>353</v>
      </c>
      <c r="O423" s="30" t="s">
        <v>153</v>
      </c>
      <c r="P423" s="30" t="s">
        <v>135</v>
      </c>
      <c r="Q423" s="30"/>
      <c r="R423" s="51" t="s">
        <v>908</v>
      </c>
      <c r="S423" s="35" t="s">
        <v>900</v>
      </c>
      <c r="T423" s="35" t="s">
        <v>688</v>
      </c>
      <c r="Y423" s="9" t="str">
        <f t="shared" si="12"/>
        <v xml:space="preserve">---
SEQUENCE: I
UNIT/SUBUNIT: 18a
ROCK NAME: harzburgite
CONTACT: continuous
TEXTURE: 
IGNEOUS SUMMARY: serpentised harzburgite with thin gabbroid veins
ALTERATION: serpentinised 
VEINS: cut by a variety of serpentine veins
STRUCTURE: </v>
      </c>
      <c r="Z423" s="9" t="str">
        <f t="shared" si="13"/>
        <v xml:space="preserve">---
SEQUENCE: I
UNIT/SUBUNIT: 18a
ROCK NAME: harzburgite
CONTACT: continuous
TEXTURE: 
IGNEOUS SUMMARY: serpentised harzburgite with thin gabbroid veins
ALTERATION: serpentinised 
VEINS: cut by a variety of serpentine veins
STRUCTURE: </v>
      </c>
      <c r="AA423" s="9" t="s">
        <v>1637</v>
      </c>
    </row>
    <row r="424" spans="1:28" ht="66" customHeight="1" x14ac:dyDescent="0.55000000000000004">
      <c r="A424" s="3">
        <v>43336</v>
      </c>
      <c r="B424" s="3" t="s">
        <v>500</v>
      </c>
      <c r="D424" s="3" t="s">
        <v>501</v>
      </c>
      <c r="E424" s="30">
        <v>33</v>
      </c>
      <c r="F424" s="30">
        <v>2</v>
      </c>
      <c r="G424" s="31" t="s">
        <v>151</v>
      </c>
      <c r="H424" s="30">
        <v>42</v>
      </c>
      <c r="I424" s="30">
        <v>49</v>
      </c>
      <c r="J424" s="30" t="s">
        <v>184</v>
      </c>
      <c r="K424" s="32">
        <v>82.034999999999997</v>
      </c>
      <c r="L424" s="32">
        <v>82.10499999999999</v>
      </c>
      <c r="M424" s="33" t="s">
        <v>1229</v>
      </c>
      <c r="N424" s="30" t="s">
        <v>354</v>
      </c>
      <c r="O424" s="30" t="s">
        <v>525</v>
      </c>
      <c r="P424" s="30" t="s">
        <v>65</v>
      </c>
      <c r="Q424" s="30"/>
      <c r="R424" s="51" t="s">
        <v>909</v>
      </c>
      <c r="S424" s="35" t="s">
        <v>900</v>
      </c>
      <c r="T424" s="35" t="s">
        <v>688</v>
      </c>
      <c r="Y424" s="9" t="str">
        <f t="shared" si="12"/>
        <v xml:space="preserve">---
SEQUENCE: I
UNIT/SUBUNIT: 18b
ROCK NAME: dunite
CONTACT: modal
TEXTURE: 
IGNEOUS SUMMARY: serpentinised dunite with thin gabbroid veins
ALTERATION: serpentinised 
VEINS: cut by a variety of serpentine veins
STRUCTURE: </v>
      </c>
      <c r="Z424" s="9" t="str">
        <f t="shared" si="13"/>
        <v xml:space="preserve">---
SEQUENCE: I
UNIT/SUBUNIT: 18b
ROCK NAME: dunite
CONTACT: modal
TEXTURE: 
IGNEOUS SUMMARY: serpentinised dunite with thin gabbroid veins
ALTERATION: serpentinised 
VEINS: cut by a variety of serpentine veins
STRUCTURE: </v>
      </c>
      <c r="AA424" s="9" t="s">
        <v>1638</v>
      </c>
    </row>
    <row r="425" spans="1:28" ht="66" customHeight="1" x14ac:dyDescent="0.55000000000000004">
      <c r="A425" s="3">
        <v>43336</v>
      </c>
      <c r="B425" s="3" t="s">
        <v>500</v>
      </c>
      <c r="D425" s="3" t="s">
        <v>501</v>
      </c>
      <c r="E425" s="30">
        <v>33</v>
      </c>
      <c r="F425" s="30">
        <v>2</v>
      </c>
      <c r="G425" s="31" t="s">
        <v>151</v>
      </c>
      <c r="H425" s="30">
        <v>49</v>
      </c>
      <c r="I425" s="30">
        <v>51</v>
      </c>
      <c r="J425" s="30" t="s">
        <v>184</v>
      </c>
      <c r="K425" s="32">
        <v>82.10499999999999</v>
      </c>
      <c r="L425" s="32">
        <v>82.125</v>
      </c>
      <c r="M425" s="33" t="s">
        <v>1229</v>
      </c>
      <c r="N425" s="30" t="s">
        <v>354</v>
      </c>
      <c r="O425" s="30" t="s">
        <v>79</v>
      </c>
      <c r="P425" s="30" t="s">
        <v>69</v>
      </c>
      <c r="Q425" s="30"/>
      <c r="R425" s="51" t="s">
        <v>910</v>
      </c>
      <c r="S425" s="35" t="s">
        <v>689</v>
      </c>
      <c r="T425" s="35" t="s">
        <v>911</v>
      </c>
      <c r="Y425" s="9" t="str">
        <f t="shared" si="12"/>
        <v xml:space="preserve">---
SEQUENCE: I
UNIT/SUBUNIT: 18b
ROCK NAME: gabbro
CONTACT: intrusive
TEXTURE: 
IGNEOUS SUMMARY: replaced gabbro vein
ALTERATION: altered and pseudomorphed
VEINS: composite white/grey veins and pale green veins to 4 mm emanating from dyke
STRUCTURE: </v>
      </c>
      <c r="Z425" s="9" t="str">
        <f t="shared" si="13"/>
        <v xml:space="preserve">---
SEQUENCE: I
UNIT/SUBUNIT: 18b
ROCK NAME: gabbro
CONTACT: intrusive
TEXTURE: 
IGNEOUS SUMMARY: replaced gabbro vein
ALTERATION: altered and pseudomorphed
VEINS: composite white/grey veins and pale green veins to 4 mm emanating from dyke
STRUCTURE: </v>
      </c>
      <c r="AA425" s="9" t="s">
        <v>1639</v>
      </c>
    </row>
    <row r="426" spans="1:28" ht="66" customHeight="1" x14ac:dyDescent="0.55000000000000004">
      <c r="A426" s="3">
        <v>43336</v>
      </c>
      <c r="B426" s="3" t="s">
        <v>500</v>
      </c>
      <c r="D426" s="3" t="s">
        <v>501</v>
      </c>
      <c r="E426" s="30">
        <v>33</v>
      </c>
      <c r="F426" s="30">
        <v>2</v>
      </c>
      <c r="G426" s="31" t="s">
        <v>151</v>
      </c>
      <c r="H426" s="30">
        <v>51</v>
      </c>
      <c r="I426" s="30">
        <v>70</v>
      </c>
      <c r="J426" s="30" t="s">
        <v>184</v>
      </c>
      <c r="K426" s="32">
        <v>82.125</v>
      </c>
      <c r="L426" s="32">
        <v>82.314999999999998</v>
      </c>
      <c r="M426" s="33" t="s">
        <v>1229</v>
      </c>
      <c r="N426" s="30" t="s">
        <v>354</v>
      </c>
      <c r="O426" s="30" t="s">
        <v>525</v>
      </c>
      <c r="P426" s="30" t="s">
        <v>69</v>
      </c>
      <c r="Q426" s="30"/>
      <c r="R426" s="51"/>
      <c r="S426" s="35"/>
      <c r="T426" s="35"/>
      <c r="Y426" s="9" t="str">
        <f t="shared" si="12"/>
        <v xml:space="preserve">---
SEQUENCE: I
UNIT/SUBUNIT: 18b
ROCK NAME: dunite
CONTACT: intrusive
TEXTURE: 
IGNEOUS SUMMARY: 
ALTERATION: 
VEINS: 
STRUCTURE: </v>
      </c>
      <c r="Z426" s="9" t="str">
        <f t="shared" si="13"/>
        <v/>
      </c>
      <c r="AA426" s="9" t="s">
        <v>1393</v>
      </c>
    </row>
    <row r="427" spans="1:28" ht="66" customHeight="1" x14ac:dyDescent="0.55000000000000004">
      <c r="A427" s="3">
        <v>43336</v>
      </c>
      <c r="B427" s="3" t="s">
        <v>500</v>
      </c>
      <c r="D427" s="3" t="s">
        <v>501</v>
      </c>
      <c r="E427" s="30">
        <v>33</v>
      </c>
      <c r="F427" s="30">
        <v>3</v>
      </c>
      <c r="G427" s="31" t="s">
        <v>152</v>
      </c>
      <c r="H427" s="30">
        <v>0</v>
      </c>
      <c r="I427" s="30">
        <v>29</v>
      </c>
      <c r="J427" s="30" t="s">
        <v>184</v>
      </c>
      <c r="K427" s="32">
        <v>82.314999999999998</v>
      </c>
      <c r="L427" s="32">
        <v>82.605000000000004</v>
      </c>
      <c r="M427" s="33" t="s">
        <v>1229</v>
      </c>
      <c r="N427" s="30" t="s">
        <v>354</v>
      </c>
      <c r="O427" s="30" t="s">
        <v>525</v>
      </c>
      <c r="P427" s="30" t="s">
        <v>135</v>
      </c>
      <c r="Q427" s="30"/>
      <c r="R427" s="51" t="s">
        <v>908</v>
      </c>
      <c r="S427" s="35" t="s">
        <v>900</v>
      </c>
      <c r="T427" s="35" t="s">
        <v>688</v>
      </c>
      <c r="Y427" s="9" t="str">
        <f t="shared" si="12"/>
        <v xml:space="preserve">---
SEQUENCE: I
UNIT/SUBUNIT: 18b
ROCK NAME: dunite
CONTACT: continuous
TEXTURE: 
IGNEOUS SUMMARY: serpentised harzburgite with thin gabbroid veins
ALTERATION: serpentinised 
VEINS: cut by a variety of serpentine veins
STRUCTURE: </v>
      </c>
      <c r="Z427" s="9" t="str">
        <f t="shared" si="13"/>
        <v xml:space="preserve">---
SEQUENCE: I
UNIT/SUBUNIT: 18b
ROCK NAME: dunite
CONTACT: continuous
TEXTURE: 
IGNEOUS SUMMARY: serpentised harzburgite with thin gabbroid veins
ALTERATION: serpentinised 
VEINS: cut by a variety of serpentine veins
STRUCTURE: </v>
      </c>
      <c r="AA427" s="9" t="s">
        <v>1640</v>
      </c>
    </row>
    <row r="428" spans="1:28" ht="66" customHeight="1" x14ac:dyDescent="0.55000000000000004">
      <c r="A428" s="3">
        <v>43336</v>
      </c>
      <c r="B428" s="3" t="s">
        <v>500</v>
      </c>
      <c r="D428" s="3" t="s">
        <v>501</v>
      </c>
      <c r="E428" s="30">
        <v>33</v>
      </c>
      <c r="F428" s="30">
        <v>3</v>
      </c>
      <c r="G428" s="31" t="s">
        <v>152</v>
      </c>
      <c r="H428" s="30">
        <v>29</v>
      </c>
      <c r="I428" s="30">
        <v>29.5</v>
      </c>
      <c r="J428" s="30" t="s">
        <v>184</v>
      </c>
      <c r="K428" s="32">
        <v>82.605000000000004</v>
      </c>
      <c r="L428" s="32">
        <v>82.61</v>
      </c>
      <c r="M428" s="33" t="s">
        <v>1229</v>
      </c>
      <c r="N428" s="30" t="s">
        <v>354</v>
      </c>
      <c r="O428" s="30" t="s">
        <v>523</v>
      </c>
      <c r="P428" s="30" t="s">
        <v>69</v>
      </c>
      <c r="Q428" s="30" t="s">
        <v>28</v>
      </c>
      <c r="R428" s="51" t="s">
        <v>709</v>
      </c>
      <c r="S428" s="35" t="s">
        <v>912</v>
      </c>
      <c r="T428" s="35" t="s">
        <v>913</v>
      </c>
      <c r="Y428" s="9" t="str">
        <f t="shared" si="12"/>
        <v xml:space="preserve">---
SEQUENCE: I
UNIT/SUBUNIT: 18b
ROCK NAME: wehrlite
CONTACT: intrusive
TEXTURE: Granular
IGNEOUS SUMMARY: altered wehrlite
ALTERATION: alteration emanates from dykelet
VEINS: source of green/white veins
STRUCTURE: </v>
      </c>
      <c r="Z428" s="9" t="str">
        <f t="shared" si="13"/>
        <v xml:space="preserve">---
SEQUENCE: I
UNIT/SUBUNIT: 18b
ROCK NAME: wehrlite
CONTACT: intrusive
TEXTURE: Granular
IGNEOUS SUMMARY: altered wehrlite
ALTERATION: alteration emanates from dykelet
VEINS: source of green/white veins
STRUCTURE: </v>
      </c>
      <c r="AA428" s="9" t="s">
        <v>1641</v>
      </c>
    </row>
    <row r="429" spans="1:28" ht="66" customHeight="1" x14ac:dyDescent="0.55000000000000004">
      <c r="A429" s="3">
        <v>43336</v>
      </c>
      <c r="B429" s="3" t="s">
        <v>500</v>
      </c>
      <c r="D429" s="3" t="s">
        <v>501</v>
      </c>
      <c r="E429" s="30">
        <v>33</v>
      </c>
      <c r="F429" s="30">
        <v>3</v>
      </c>
      <c r="G429" s="31" t="s">
        <v>152</v>
      </c>
      <c r="H429" s="30">
        <v>29.5</v>
      </c>
      <c r="I429" s="30">
        <v>49.5</v>
      </c>
      <c r="J429" s="30" t="s">
        <v>184</v>
      </c>
      <c r="K429" s="32">
        <v>82.61</v>
      </c>
      <c r="L429" s="32">
        <v>82.81</v>
      </c>
      <c r="M429" s="33" t="s">
        <v>1229</v>
      </c>
      <c r="N429" s="30" t="s">
        <v>354</v>
      </c>
      <c r="O429" s="30" t="s">
        <v>525</v>
      </c>
      <c r="P429" s="30" t="s">
        <v>69</v>
      </c>
      <c r="Q429" s="30"/>
      <c r="R429" s="51"/>
      <c r="S429" s="35"/>
      <c r="T429" s="35"/>
      <c r="Y429" s="9" t="str">
        <f t="shared" si="12"/>
        <v xml:space="preserve">---
SEQUENCE: I
UNIT/SUBUNIT: 18b
ROCK NAME: dunite
CONTACT: intrusive
TEXTURE: 
IGNEOUS SUMMARY: 
ALTERATION: 
VEINS: 
STRUCTURE: </v>
      </c>
      <c r="Z429" s="9" t="str">
        <f t="shared" si="13"/>
        <v/>
      </c>
      <c r="AA429" s="9" t="s">
        <v>1393</v>
      </c>
    </row>
    <row r="430" spans="1:28" ht="66" customHeight="1" x14ac:dyDescent="0.55000000000000004">
      <c r="A430" s="3">
        <v>43336</v>
      </c>
      <c r="B430" s="3" t="s">
        <v>500</v>
      </c>
      <c r="D430" s="3" t="s">
        <v>501</v>
      </c>
      <c r="E430" s="30">
        <v>33</v>
      </c>
      <c r="F430" s="30">
        <v>3</v>
      </c>
      <c r="G430" s="31" t="s">
        <v>152</v>
      </c>
      <c r="H430" s="30">
        <v>49.5</v>
      </c>
      <c r="I430" s="30">
        <v>59.5</v>
      </c>
      <c r="J430" s="30" t="s">
        <v>184</v>
      </c>
      <c r="K430" s="32">
        <v>82.81</v>
      </c>
      <c r="L430" s="32">
        <v>82.91</v>
      </c>
      <c r="M430" s="33" t="s">
        <v>1229</v>
      </c>
      <c r="N430" s="30" t="s">
        <v>355</v>
      </c>
      <c r="O430" s="30" t="s">
        <v>153</v>
      </c>
      <c r="P430" s="30" t="s">
        <v>65</v>
      </c>
      <c r="Q430" s="30" t="s">
        <v>28</v>
      </c>
      <c r="R430" s="51" t="s">
        <v>914</v>
      </c>
      <c r="S430" s="35" t="s">
        <v>900</v>
      </c>
      <c r="T430" s="35" t="s">
        <v>688</v>
      </c>
      <c r="Y430" s="9" t="str">
        <f t="shared" si="12"/>
        <v xml:space="preserve">---
SEQUENCE: I
UNIT/SUBUNIT: 18c
ROCK NAME: harzburgite
CONTACT: modal
TEXTURE: Granular
IGNEOUS SUMMARY: orthopyroxene-poor harzburgite
ALTERATION: serpentinised 
VEINS: cut by a variety of serpentine veins
STRUCTURE: </v>
      </c>
      <c r="Z430" s="9" t="str">
        <f t="shared" si="13"/>
        <v xml:space="preserve">---
SEQUENCE: I
UNIT/SUBUNIT: 18c
ROCK NAME: harzburgite
CONTACT: modal
TEXTURE: Granular
IGNEOUS SUMMARY: orthopyroxene-poor harzburgite
ALTERATION: serpentinised 
VEINS: cut by a variety of serpentine veins
STRUCTURE: </v>
      </c>
      <c r="AA430" s="9" t="s">
        <v>1642</v>
      </c>
    </row>
    <row r="431" spans="1:28" ht="66" customHeight="1" x14ac:dyDescent="0.55000000000000004">
      <c r="A431" s="3">
        <v>43336</v>
      </c>
      <c r="B431" s="3" t="s">
        <v>500</v>
      </c>
      <c r="D431" s="3" t="s">
        <v>501</v>
      </c>
      <c r="E431" s="30">
        <v>33</v>
      </c>
      <c r="F431" s="30">
        <v>3</v>
      </c>
      <c r="G431" s="31" t="s">
        <v>152</v>
      </c>
      <c r="H431" s="30">
        <v>59.5</v>
      </c>
      <c r="I431" s="30">
        <v>61.5</v>
      </c>
      <c r="J431" s="30" t="s">
        <v>184</v>
      </c>
      <c r="K431" s="32">
        <v>82.91</v>
      </c>
      <c r="L431" s="32">
        <v>82.929999999999993</v>
      </c>
      <c r="M431" s="33" t="s">
        <v>1229</v>
      </c>
      <c r="N431" s="30" t="s">
        <v>355</v>
      </c>
      <c r="O431" s="30" t="s">
        <v>79</v>
      </c>
      <c r="P431" s="30" t="s">
        <v>69</v>
      </c>
      <c r="Q431" s="30" t="s">
        <v>28</v>
      </c>
      <c r="R431" s="51" t="s">
        <v>915</v>
      </c>
      <c r="S431" s="35" t="s">
        <v>689</v>
      </c>
      <c r="T431" s="35" t="s">
        <v>916</v>
      </c>
      <c r="Y431" s="9" t="str">
        <f t="shared" si="12"/>
        <v xml:space="preserve">---
SEQUENCE: I
UNIT/SUBUNIT: 18c
ROCK NAME: gabbro
CONTACT: intrusive
TEXTURE: Granular
IGNEOUS SUMMARY: diffuse olivine gabbro
ALTERATION: altered and pseudomorphed
VEINS: cut by white and dark veins
STRUCTURE: </v>
      </c>
      <c r="Z431" s="9" t="str">
        <f t="shared" si="13"/>
        <v xml:space="preserve">---
SEQUENCE: I
UNIT/SUBUNIT: 18c
ROCK NAME: gabbro
CONTACT: intrusive
TEXTURE: Granular
IGNEOUS SUMMARY: diffuse olivine gabbro
ALTERATION: altered and pseudomorphed
VEINS: cut by white and dark veins
STRUCTURE: </v>
      </c>
      <c r="AA431" s="9" t="s">
        <v>1643</v>
      </c>
    </row>
    <row r="432" spans="1:28" ht="66" customHeight="1" x14ac:dyDescent="0.55000000000000004">
      <c r="A432" s="3">
        <v>43336</v>
      </c>
      <c r="B432" s="3" t="s">
        <v>500</v>
      </c>
      <c r="D432" s="3" t="s">
        <v>501</v>
      </c>
      <c r="E432" s="30">
        <v>33</v>
      </c>
      <c r="F432" s="30">
        <v>3</v>
      </c>
      <c r="G432" s="31" t="s">
        <v>152</v>
      </c>
      <c r="H432" s="30">
        <v>61.5</v>
      </c>
      <c r="I432" s="30">
        <v>67</v>
      </c>
      <c r="J432" s="30" t="s">
        <v>184</v>
      </c>
      <c r="K432" s="32">
        <v>82.929999999999993</v>
      </c>
      <c r="L432" s="32">
        <v>82.984999999999999</v>
      </c>
      <c r="M432" s="33" t="s">
        <v>1229</v>
      </c>
      <c r="N432" s="30" t="s">
        <v>355</v>
      </c>
      <c r="O432" s="30" t="s">
        <v>153</v>
      </c>
      <c r="P432" s="30" t="s">
        <v>69</v>
      </c>
      <c r="Q432" s="30" t="s">
        <v>28</v>
      </c>
      <c r="R432" s="51"/>
      <c r="S432" s="35"/>
      <c r="T432" s="35"/>
      <c r="Y432" s="9" t="str">
        <f t="shared" si="12"/>
        <v xml:space="preserve">---
SEQUENCE: I
UNIT/SUBUNIT: 18c
ROCK NAME: harzburgite
CONTACT: intrusive
TEXTURE: Granular
IGNEOUS SUMMARY: 
ALTERATION: 
VEINS: 
STRUCTURE: </v>
      </c>
      <c r="Z432" s="9" t="str">
        <f t="shared" si="13"/>
        <v/>
      </c>
      <c r="AA432" s="9" t="s">
        <v>1393</v>
      </c>
    </row>
    <row r="433" spans="1:27" ht="66" customHeight="1" x14ac:dyDescent="0.55000000000000004">
      <c r="A433" s="3">
        <v>43336</v>
      </c>
      <c r="B433" s="3" t="s">
        <v>500</v>
      </c>
      <c r="D433" s="3" t="s">
        <v>501</v>
      </c>
      <c r="E433" s="30">
        <v>33</v>
      </c>
      <c r="F433" s="30">
        <v>3</v>
      </c>
      <c r="G433" s="31" t="s">
        <v>152</v>
      </c>
      <c r="H433" s="30">
        <v>67</v>
      </c>
      <c r="I433" s="30">
        <v>68</v>
      </c>
      <c r="J433" s="30" t="s">
        <v>184</v>
      </c>
      <c r="K433" s="32">
        <v>82.984999999999999</v>
      </c>
      <c r="L433" s="32">
        <v>82.995000000000005</v>
      </c>
      <c r="M433" s="33" t="s">
        <v>1229</v>
      </c>
      <c r="N433" s="30" t="s">
        <v>355</v>
      </c>
      <c r="O433" s="30" t="s">
        <v>79</v>
      </c>
      <c r="P433" s="30" t="s">
        <v>69</v>
      </c>
      <c r="Q433" s="30" t="s">
        <v>28</v>
      </c>
      <c r="R433" s="51" t="s">
        <v>915</v>
      </c>
      <c r="S433" s="35" t="s">
        <v>689</v>
      </c>
      <c r="T433" s="35" t="s">
        <v>916</v>
      </c>
      <c r="Y433" s="9" t="str">
        <f t="shared" si="12"/>
        <v xml:space="preserve">---
SEQUENCE: I
UNIT/SUBUNIT: 18c
ROCK NAME: gabbro
CONTACT: intrusive
TEXTURE: Granular
IGNEOUS SUMMARY: diffuse olivine gabbro
ALTERATION: altered and pseudomorphed
VEINS: cut by white and dark veins
STRUCTURE: </v>
      </c>
      <c r="Z433" s="9" t="str">
        <f t="shared" si="13"/>
        <v xml:space="preserve">---
SEQUENCE: I
UNIT/SUBUNIT: 18c
ROCK NAME: gabbro
CONTACT: intrusive
TEXTURE: Granular
IGNEOUS SUMMARY: diffuse olivine gabbro
ALTERATION: altered and pseudomorphed
VEINS: cut by white and dark veins
STRUCTURE: </v>
      </c>
      <c r="AA433" s="9" t="s">
        <v>1643</v>
      </c>
    </row>
    <row r="434" spans="1:27" ht="66" customHeight="1" x14ac:dyDescent="0.55000000000000004">
      <c r="A434" s="3">
        <v>43336</v>
      </c>
      <c r="B434" s="3" t="s">
        <v>500</v>
      </c>
      <c r="D434" s="3" t="s">
        <v>501</v>
      </c>
      <c r="E434" s="30">
        <v>33</v>
      </c>
      <c r="F434" s="30">
        <v>3</v>
      </c>
      <c r="G434" s="31" t="s">
        <v>152</v>
      </c>
      <c r="H434" s="30">
        <v>68</v>
      </c>
      <c r="I434" s="30">
        <v>78</v>
      </c>
      <c r="J434" s="30" t="s">
        <v>184</v>
      </c>
      <c r="K434" s="32">
        <v>82.995000000000005</v>
      </c>
      <c r="L434" s="32">
        <v>83.094999999999999</v>
      </c>
      <c r="M434" s="33" t="s">
        <v>1229</v>
      </c>
      <c r="N434" s="30" t="s">
        <v>355</v>
      </c>
      <c r="O434" s="30" t="s">
        <v>153</v>
      </c>
      <c r="P434" s="30" t="s">
        <v>69</v>
      </c>
      <c r="Q434" s="30" t="s">
        <v>28</v>
      </c>
      <c r="R434" s="51"/>
      <c r="S434" s="35"/>
      <c r="T434" s="35"/>
      <c r="Y434" s="9" t="str">
        <f t="shared" si="12"/>
        <v xml:space="preserve">---
SEQUENCE: I
UNIT/SUBUNIT: 18c
ROCK NAME: harzburgite
CONTACT: intrusive
TEXTURE: Granular
IGNEOUS SUMMARY: 
ALTERATION: 
VEINS: 
STRUCTURE: </v>
      </c>
      <c r="Z434" s="9" t="str">
        <f t="shared" si="13"/>
        <v/>
      </c>
      <c r="AA434" s="9" t="s">
        <v>1393</v>
      </c>
    </row>
    <row r="435" spans="1:27" ht="66" customHeight="1" x14ac:dyDescent="0.55000000000000004">
      <c r="A435" s="3">
        <v>43336</v>
      </c>
      <c r="B435" s="3" t="s">
        <v>500</v>
      </c>
      <c r="D435" s="3" t="s">
        <v>501</v>
      </c>
      <c r="E435" s="30">
        <v>33</v>
      </c>
      <c r="F435" s="30">
        <v>3</v>
      </c>
      <c r="G435" s="31" t="s">
        <v>152</v>
      </c>
      <c r="H435" s="30">
        <v>78</v>
      </c>
      <c r="I435" s="30">
        <v>79</v>
      </c>
      <c r="J435" s="30" t="s">
        <v>184</v>
      </c>
      <c r="K435" s="32">
        <v>83.094999999999999</v>
      </c>
      <c r="L435" s="32">
        <v>83.105000000000004</v>
      </c>
      <c r="M435" s="33" t="s">
        <v>1229</v>
      </c>
      <c r="N435" s="30" t="s">
        <v>355</v>
      </c>
      <c r="O435" s="30" t="s">
        <v>79</v>
      </c>
      <c r="P435" s="30" t="s">
        <v>69</v>
      </c>
      <c r="Q435" s="30" t="s">
        <v>28</v>
      </c>
      <c r="R435" s="51" t="s">
        <v>915</v>
      </c>
      <c r="S435" s="35" t="s">
        <v>689</v>
      </c>
      <c r="T435" s="35" t="s">
        <v>916</v>
      </c>
      <c r="Y435" s="9" t="str">
        <f t="shared" si="12"/>
        <v xml:space="preserve">---
SEQUENCE: I
UNIT/SUBUNIT: 18c
ROCK NAME: gabbro
CONTACT: intrusive
TEXTURE: Granular
IGNEOUS SUMMARY: diffuse olivine gabbro
ALTERATION: altered and pseudomorphed
VEINS: cut by white and dark veins
STRUCTURE: </v>
      </c>
      <c r="Z435" s="9" t="str">
        <f t="shared" si="13"/>
        <v xml:space="preserve">---
SEQUENCE: I
UNIT/SUBUNIT: 18c
ROCK NAME: gabbro
CONTACT: intrusive
TEXTURE: Granular
IGNEOUS SUMMARY: diffuse olivine gabbro
ALTERATION: altered and pseudomorphed
VEINS: cut by white and dark veins
STRUCTURE: </v>
      </c>
      <c r="AA435" s="9" t="s">
        <v>1643</v>
      </c>
    </row>
    <row r="436" spans="1:27" ht="66" customHeight="1" x14ac:dyDescent="0.55000000000000004">
      <c r="A436" s="3">
        <v>43336</v>
      </c>
      <c r="B436" s="3" t="s">
        <v>500</v>
      </c>
      <c r="D436" s="3" t="s">
        <v>501</v>
      </c>
      <c r="E436" s="30">
        <v>33</v>
      </c>
      <c r="F436" s="30">
        <v>3</v>
      </c>
      <c r="G436" s="31" t="s">
        <v>152</v>
      </c>
      <c r="H436" s="30">
        <v>79</v>
      </c>
      <c r="I436" s="30">
        <v>86</v>
      </c>
      <c r="J436" s="30" t="s">
        <v>184</v>
      </c>
      <c r="K436" s="32">
        <v>83.105000000000004</v>
      </c>
      <c r="L436" s="32">
        <v>83.174999999999997</v>
      </c>
      <c r="M436" s="33" t="s">
        <v>1229</v>
      </c>
      <c r="N436" s="30" t="s">
        <v>355</v>
      </c>
      <c r="O436" s="30" t="s">
        <v>153</v>
      </c>
      <c r="P436" s="30" t="s">
        <v>69</v>
      </c>
      <c r="Q436" s="30" t="s">
        <v>28</v>
      </c>
      <c r="R436" s="51"/>
      <c r="S436" s="35"/>
      <c r="T436" s="35"/>
      <c r="Y436" s="9" t="str">
        <f t="shared" si="12"/>
        <v xml:space="preserve">---
SEQUENCE: I
UNIT/SUBUNIT: 18c
ROCK NAME: harzburgite
CONTACT: intrusive
TEXTURE: Granular
IGNEOUS SUMMARY: 
ALTERATION: 
VEINS: 
STRUCTURE: </v>
      </c>
      <c r="Z436" s="9" t="str">
        <f t="shared" si="13"/>
        <v/>
      </c>
      <c r="AA436" s="9" t="s">
        <v>1393</v>
      </c>
    </row>
    <row r="437" spans="1:27" ht="66" customHeight="1" x14ac:dyDescent="0.55000000000000004">
      <c r="A437" s="3">
        <v>43336</v>
      </c>
      <c r="B437" s="3" t="s">
        <v>500</v>
      </c>
      <c r="D437" s="3" t="s">
        <v>501</v>
      </c>
      <c r="E437" s="30">
        <v>33</v>
      </c>
      <c r="F437" s="30">
        <v>3</v>
      </c>
      <c r="G437" s="31" t="s">
        <v>152</v>
      </c>
      <c r="H437" s="30">
        <v>86</v>
      </c>
      <c r="I437" s="30">
        <v>95</v>
      </c>
      <c r="J437" s="30" t="s">
        <v>184</v>
      </c>
      <c r="K437" s="32">
        <v>83.174999999999997</v>
      </c>
      <c r="L437" s="32">
        <v>83.265000000000001</v>
      </c>
      <c r="M437" s="33" t="s">
        <v>1229</v>
      </c>
      <c r="N437" s="30" t="s">
        <v>356</v>
      </c>
      <c r="O437" s="30" t="s">
        <v>525</v>
      </c>
      <c r="P437" s="30" t="s">
        <v>65</v>
      </c>
      <c r="Q437" s="30"/>
      <c r="R437" s="51" t="s">
        <v>917</v>
      </c>
      <c r="S437" s="35" t="s">
        <v>900</v>
      </c>
      <c r="T437" s="35" t="s">
        <v>2283</v>
      </c>
      <c r="Y437" s="9" t="str">
        <f t="shared" si="12"/>
        <v xml:space="preserve">---
SEQUENCE: I
UNIT/SUBUNIT: 18d
ROCK NAME: dunite
CONTACT: modal
TEXTURE: 
IGNEOUS SUMMARY: serpentinised dunite hosting diffuse gabbroid veins
ALTERATION: serpentinised 
VEINS: cut by a variety of serpentine veins, some fine black and white veins
STRUCTURE: </v>
      </c>
      <c r="Z437" s="9" t="str">
        <f t="shared" si="13"/>
        <v xml:space="preserve">---
SEQUENCE: I
UNIT/SUBUNIT: 18d
ROCK NAME: dunite
CONTACT: modal
TEXTURE: 
IGNEOUS SUMMARY: serpentinised dunite hosting diffuse gabbroid veins
ALTERATION: serpentinised 
VEINS: cut by a variety of serpentine veins, some fine black and white veins
STRUCTURE: </v>
      </c>
      <c r="AA437" s="9" t="s">
        <v>1644</v>
      </c>
    </row>
    <row r="438" spans="1:27" ht="66" customHeight="1" x14ac:dyDescent="0.55000000000000004">
      <c r="A438" s="3">
        <v>43336</v>
      </c>
      <c r="B438" s="3" t="s">
        <v>500</v>
      </c>
      <c r="D438" s="3" t="s">
        <v>501</v>
      </c>
      <c r="E438" s="30">
        <v>33</v>
      </c>
      <c r="F438" s="30">
        <v>4</v>
      </c>
      <c r="G438" s="31" t="s">
        <v>155</v>
      </c>
      <c r="H438" s="30">
        <v>0</v>
      </c>
      <c r="I438" s="30">
        <v>5.5</v>
      </c>
      <c r="J438" s="30" t="s">
        <v>184</v>
      </c>
      <c r="K438" s="32">
        <v>83.265000000000001</v>
      </c>
      <c r="L438" s="32">
        <v>83.320000000000007</v>
      </c>
      <c r="M438" s="33" t="s">
        <v>1229</v>
      </c>
      <c r="N438" s="30" t="s">
        <v>356</v>
      </c>
      <c r="O438" s="30" t="s">
        <v>525</v>
      </c>
      <c r="P438" s="30" t="s">
        <v>135</v>
      </c>
      <c r="Q438" s="30"/>
      <c r="R438" s="51" t="s">
        <v>917</v>
      </c>
      <c r="S438" s="35" t="s">
        <v>900</v>
      </c>
      <c r="T438" s="35" t="s">
        <v>2283</v>
      </c>
      <c r="Y438" s="9" t="str">
        <f t="shared" si="12"/>
        <v xml:space="preserve">---
SEQUENCE: I
UNIT/SUBUNIT: 18d
ROCK NAME: dunite
CONTACT: continuous
TEXTURE: 
IGNEOUS SUMMARY: serpentinised dunite hosting diffuse gabbroid veins
ALTERATION: serpentinised 
VEINS: cut by a variety of serpentine veins, some fine black and white veins
STRUCTURE: </v>
      </c>
      <c r="Z438" s="9" t="str">
        <f t="shared" si="13"/>
        <v xml:space="preserve">---
SEQUENCE: I
UNIT/SUBUNIT: 18d
ROCK NAME: dunite
CONTACT: continuous
TEXTURE: 
IGNEOUS SUMMARY: serpentinised dunite hosting diffuse gabbroid veins
ALTERATION: serpentinised 
VEINS: cut by a variety of serpentine veins, some fine black and white veins
STRUCTURE: </v>
      </c>
      <c r="AA438" s="9" t="s">
        <v>1645</v>
      </c>
    </row>
    <row r="439" spans="1:27" ht="66" customHeight="1" x14ac:dyDescent="0.55000000000000004">
      <c r="A439" s="3">
        <v>43336</v>
      </c>
      <c r="B439" s="3" t="s">
        <v>500</v>
      </c>
      <c r="D439" s="3" t="s">
        <v>501</v>
      </c>
      <c r="E439" s="30">
        <v>33</v>
      </c>
      <c r="F439" s="30">
        <v>4</v>
      </c>
      <c r="G439" s="31" t="s">
        <v>155</v>
      </c>
      <c r="H439" s="30">
        <v>5.5</v>
      </c>
      <c r="I439" s="30">
        <v>6.5</v>
      </c>
      <c r="J439" s="30" t="s">
        <v>184</v>
      </c>
      <c r="K439" s="32">
        <v>83.320000000000007</v>
      </c>
      <c r="L439" s="32">
        <v>83.33</v>
      </c>
      <c r="M439" s="33" t="s">
        <v>1229</v>
      </c>
      <c r="N439" s="30" t="s">
        <v>356</v>
      </c>
      <c r="O439" s="30" t="s">
        <v>79</v>
      </c>
      <c r="P439" s="30" t="s">
        <v>69</v>
      </c>
      <c r="Q439" s="30" t="s">
        <v>28</v>
      </c>
      <c r="R439" s="51" t="s">
        <v>918</v>
      </c>
      <c r="S439" s="35" t="s">
        <v>689</v>
      </c>
      <c r="T439" s="35" t="s">
        <v>919</v>
      </c>
      <c r="Y439" s="9" t="str">
        <f t="shared" si="12"/>
        <v xml:space="preserve">---
SEQUENCE: I
UNIT/SUBUNIT: 18d
ROCK NAME: gabbro
CONTACT: intrusive
TEXTURE: Granular
IGNEOUS SUMMARY: diffuse gabbro vein
ALTERATION: altered and pseudomorphed
VEINS: cut by pale green veins
STRUCTURE: </v>
      </c>
      <c r="Z439" s="9" t="str">
        <f t="shared" si="13"/>
        <v xml:space="preserve">---
SEQUENCE: I
UNIT/SUBUNIT: 18d
ROCK NAME: gabbro
CONTACT: intrusive
TEXTURE: Granular
IGNEOUS SUMMARY: diffuse gabbro vein
ALTERATION: altered and pseudomorphed
VEINS: cut by pale green veins
STRUCTURE: </v>
      </c>
      <c r="AA439" s="9" t="s">
        <v>1646</v>
      </c>
    </row>
    <row r="440" spans="1:27" ht="66" customHeight="1" x14ac:dyDescent="0.55000000000000004">
      <c r="A440" s="3">
        <v>43336</v>
      </c>
      <c r="B440" s="3" t="s">
        <v>500</v>
      </c>
      <c r="D440" s="3" t="s">
        <v>501</v>
      </c>
      <c r="E440" s="30">
        <v>33</v>
      </c>
      <c r="F440" s="30">
        <v>4</v>
      </c>
      <c r="G440" s="31" t="s">
        <v>155</v>
      </c>
      <c r="H440" s="30">
        <v>6.5</v>
      </c>
      <c r="I440" s="30">
        <v>28.5</v>
      </c>
      <c r="J440" s="30" t="s">
        <v>184</v>
      </c>
      <c r="K440" s="32">
        <v>83.33</v>
      </c>
      <c r="L440" s="32">
        <v>83.55</v>
      </c>
      <c r="M440" s="33" t="s">
        <v>1229</v>
      </c>
      <c r="N440" s="30" t="s">
        <v>356</v>
      </c>
      <c r="O440" s="30" t="s">
        <v>525</v>
      </c>
      <c r="P440" s="30" t="s">
        <v>69</v>
      </c>
      <c r="Q440" s="30"/>
      <c r="R440" s="51"/>
      <c r="S440" s="35"/>
      <c r="T440" s="35"/>
      <c r="Y440" s="9" t="str">
        <f t="shared" si="12"/>
        <v xml:space="preserve">---
SEQUENCE: I
UNIT/SUBUNIT: 18d
ROCK NAME: dunite
CONTACT: intrusive
TEXTURE: 
IGNEOUS SUMMARY: 
ALTERATION: 
VEINS: 
STRUCTURE: </v>
      </c>
      <c r="Z440" s="9" t="str">
        <f t="shared" si="13"/>
        <v/>
      </c>
      <c r="AA440" s="9" t="s">
        <v>1393</v>
      </c>
    </row>
    <row r="441" spans="1:27" ht="66" customHeight="1" x14ac:dyDescent="0.55000000000000004">
      <c r="A441" s="3">
        <v>43336</v>
      </c>
      <c r="B441" s="3" t="s">
        <v>500</v>
      </c>
      <c r="D441" s="3" t="s">
        <v>501</v>
      </c>
      <c r="E441" s="30">
        <v>33</v>
      </c>
      <c r="F441" s="30">
        <v>4</v>
      </c>
      <c r="G441" s="31" t="s">
        <v>155</v>
      </c>
      <c r="H441" s="30">
        <v>28.5</v>
      </c>
      <c r="I441" s="30">
        <v>30.5</v>
      </c>
      <c r="J441" s="30" t="s">
        <v>184</v>
      </c>
      <c r="K441" s="32">
        <v>83.55</v>
      </c>
      <c r="L441" s="32">
        <v>83.570000000000007</v>
      </c>
      <c r="M441" s="33" t="s">
        <v>1229</v>
      </c>
      <c r="N441" s="30" t="s">
        <v>356</v>
      </c>
      <c r="O441" s="30" t="s">
        <v>79</v>
      </c>
      <c r="P441" s="30" t="s">
        <v>69</v>
      </c>
      <c r="Q441" s="30" t="s">
        <v>28</v>
      </c>
      <c r="R441" s="51" t="s">
        <v>918</v>
      </c>
      <c r="S441" s="35" t="s">
        <v>689</v>
      </c>
      <c r="T441" s="35" t="s">
        <v>919</v>
      </c>
      <c r="Y441" s="9" t="str">
        <f t="shared" si="12"/>
        <v xml:space="preserve">---
SEQUENCE: I
UNIT/SUBUNIT: 18d
ROCK NAME: gabbro
CONTACT: intrusive
TEXTURE: Granular
IGNEOUS SUMMARY: diffuse gabbro vein
ALTERATION: altered and pseudomorphed
VEINS: cut by pale green veins
STRUCTURE: </v>
      </c>
      <c r="Z441" s="9" t="str">
        <f t="shared" si="13"/>
        <v xml:space="preserve">---
SEQUENCE: I
UNIT/SUBUNIT: 18d
ROCK NAME: gabbro
CONTACT: intrusive
TEXTURE: Granular
IGNEOUS SUMMARY: diffuse gabbro vein
ALTERATION: altered and pseudomorphed
VEINS: cut by pale green veins
STRUCTURE: </v>
      </c>
      <c r="AA441" s="9" t="s">
        <v>1646</v>
      </c>
    </row>
    <row r="442" spans="1:27" ht="66" customHeight="1" x14ac:dyDescent="0.55000000000000004">
      <c r="A442" s="3">
        <v>43336</v>
      </c>
      <c r="B442" s="3" t="s">
        <v>500</v>
      </c>
      <c r="D442" s="3" t="s">
        <v>501</v>
      </c>
      <c r="E442" s="30">
        <v>33</v>
      </c>
      <c r="F442" s="30">
        <v>4</v>
      </c>
      <c r="G442" s="31" t="s">
        <v>155</v>
      </c>
      <c r="H442" s="30">
        <v>30.5</v>
      </c>
      <c r="I442" s="30">
        <v>47</v>
      </c>
      <c r="J442" s="30" t="s">
        <v>184</v>
      </c>
      <c r="K442" s="32">
        <v>83.570000000000007</v>
      </c>
      <c r="L442" s="32">
        <v>83.734999999999999</v>
      </c>
      <c r="M442" s="33" t="s">
        <v>1229</v>
      </c>
      <c r="N442" s="30" t="s">
        <v>356</v>
      </c>
      <c r="O442" s="30" t="s">
        <v>525</v>
      </c>
      <c r="P442" s="30" t="s">
        <v>69</v>
      </c>
      <c r="Q442" s="30"/>
      <c r="R442" s="51"/>
      <c r="S442" s="35"/>
      <c r="T442" s="35"/>
      <c r="Y442" s="9" t="str">
        <f t="shared" si="12"/>
        <v xml:space="preserve">---
SEQUENCE: I
UNIT/SUBUNIT: 18d
ROCK NAME: dunite
CONTACT: intrusive
TEXTURE: 
IGNEOUS SUMMARY: 
ALTERATION: 
VEINS: 
STRUCTURE: </v>
      </c>
      <c r="Z442" s="9" t="str">
        <f t="shared" si="13"/>
        <v/>
      </c>
      <c r="AA442" s="9" t="s">
        <v>1393</v>
      </c>
    </row>
    <row r="443" spans="1:27" ht="66" customHeight="1" x14ac:dyDescent="0.55000000000000004">
      <c r="A443" s="3">
        <v>43336</v>
      </c>
      <c r="B443" s="3" t="s">
        <v>500</v>
      </c>
      <c r="D443" s="3" t="s">
        <v>501</v>
      </c>
      <c r="E443" s="30">
        <v>33</v>
      </c>
      <c r="F443" s="30">
        <v>4</v>
      </c>
      <c r="G443" s="31" t="s">
        <v>155</v>
      </c>
      <c r="H443" s="30">
        <v>47</v>
      </c>
      <c r="I443" s="30">
        <v>48</v>
      </c>
      <c r="J443" s="30" t="s">
        <v>184</v>
      </c>
      <c r="K443" s="32">
        <v>83.734999999999999</v>
      </c>
      <c r="L443" s="32">
        <v>83.745000000000005</v>
      </c>
      <c r="M443" s="33" t="s">
        <v>1229</v>
      </c>
      <c r="N443" s="30" t="s">
        <v>356</v>
      </c>
      <c r="O443" s="30" t="s">
        <v>79</v>
      </c>
      <c r="P443" s="30" t="s">
        <v>69</v>
      </c>
      <c r="Q443" s="30" t="s">
        <v>28</v>
      </c>
      <c r="R443" s="51" t="s">
        <v>918</v>
      </c>
      <c r="S443" s="35" t="s">
        <v>689</v>
      </c>
      <c r="T443" s="35" t="s">
        <v>919</v>
      </c>
      <c r="Y443" s="9" t="str">
        <f t="shared" si="12"/>
        <v xml:space="preserve">---
SEQUENCE: I
UNIT/SUBUNIT: 18d
ROCK NAME: gabbro
CONTACT: intrusive
TEXTURE: Granular
IGNEOUS SUMMARY: diffuse gabbro vein
ALTERATION: altered and pseudomorphed
VEINS: cut by pale green veins
STRUCTURE: </v>
      </c>
      <c r="Z443" s="9" t="str">
        <f t="shared" si="13"/>
        <v xml:space="preserve">---
SEQUENCE: I
UNIT/SUBUNIT: 18d
ROCK NAME: gabbro
CONTACT: intrusive
TEXTURE: Granular
IGNEOUS SUMMARY: diffuse gabbro vein
ALTERATION: altered and pseudomorphed
VEINS: cut by pale green veins
STRUCTURE: </v>
      </c>
      <c r="AA443" s="9" t="s">
        <v>1646</v>
      </c>
    </row>
    <row r="444" spans="1:27" ht="66" customHeight="1" x14ac:dyDescent="0.55000000000000004">
      <c r="A444" s="3">
        <v>43336</v>
      </c>
      <c r="B444" s="3" t="s">
        <v>500</v>
      </c>
      <c r="D444" s="3" t="s">
        <v>501</v>
      </c>
      <c r="E444" s="30">
        <v>33</v>
      </c>
      <c r="F444" s="30">
        <v>4</v>
      </c>
      <c r="G444" s="31" t="s">
        <v>155</v>
      </c>
      <c r="H444" s="30">
        <v>48</v>
      </c>
      <c r="I444" s="30">
        <v>51</v>
      </c>
      <c r="J444" s="30" t="s">
        <v>184</v>
      </c>
      <c r="K444" s="32">
        <v>83.745000000000005</v>
      </c>
      <c r="L444" s="32">
        <v>83.775000000000006</v>
      </c>
      <c r="M444" s="33" t="s">
        <v>1229</v>
      </c>
      <c r="N444" s="30" t="s">
        <v>356</v>
      </c>
      <c r="O444" s="30" t="s">
        <v>525</v>
      </c>
      <c r="P444" s="30" t="s">
        <v>69</v>
      </c>
      <c r="Q444" s="30"/>
      <c r="R444" s="51"/>
      <c r="S444" s="35"/>
      <c r="T444" s="35"/>
      <c r="Y444" s="9" t="str">
        <f t="shared" si="12"/>
        <v xml:space="preserve">---
SEQUENCE: I
UNIT/SUBUNIT: 18d
ROCK NAME: dunite
CONTACT: intrusive
TEXTURE: 
IGNEOUS SUMMARY: 
ALTERATION: 
VEINS: 
STRUCTURE: </v>
      </c>
      <c r="Z444" s="9" t="str">
        <f t="shared" si="13"/>
        <v/>
      </c>
      <c r="AA444" s="9" t="s">
        <v>1393</v>
      </c>
    </row>
    <row r="445" spans="1:27" ht="66" customHeight="1" x14ac:dyDescent="0.55000000000000004">
      <c r="A445" s="3">
        <v>43337</v>
      </c>
      <c r="B445" s="3" t="s">
        <v>500</v>
      </c>
      <c r="D445" s="3" t="s">
        <v>501</v>
      </c>
      <c r="E445" s="30">
        <v>34</v>
      </c>
      <c r="F445" s="30">
        <v>1</v>
      </c>
      <c r="G445" s="31" t="s">
        <v>157</v>
      </c>
      <c r="H445" s="30">
        <v>0</v>
      </c>
      <c r="I445" s="30">
        <v>3</v>
      </c>
      <c r="J445" s="30" t="s">
        <v>184</v>
      </c>
      <c r="K445" s="32">
        <v>83.7</v>
      </c>
      <c r="L445" s="32">
        <v>83.73</v>
      </c>
      <c r="M445" s="33" t="s">
        <v>1229</v>
      </c>
      <c r="N445" s="30" t="s">
        <v>356</v>
      </c>
      <c r="O445" s="30" t="s">
        <v>525</v>
      </c>
      <c r="P445" s="30" t="s">
        <v>135</v>
      </c>
      <c r="Q445" s="30"/>
      <c r="R445" s="51" t="s">
        <v>917</v>
      </c>
      <c r="S445" s="35" t="s">
        <v>900</v>
      </c>
      <c r="T445" s="35" t="s">
        <v>2283</v>
      </c>
      <c r="Y445" s="9" t="str">
        <f t="shared" si="12"/>
        <v xml:space="preserve">---
SEQUENCE: I
UNIT/SUBUNIT: 18d
ROCK NAME: dunite
CONTACT: continuous
TEXTURE: 
IGNEOUS SUMMARY: serpentinised dunite hosting diffuse gabbroid veins
ALTERATION: serpentinised 
VEINS: cut by a variety of serpentine veins, some fine black and white veins
STRUCTURE: </v>
      </c>
      <c r="Z445" s="9" t="str">
        <f t="shared" si="13"/>
        <v xml:space="preserve">---
SEQUENCE: I
UNIT/SUBUNIT: 18d
ROCK NAME: dunite
CONTACT: continuous
TEXTURE: 
IGNEOUS SUMMARY: serpentinised dunite hosting diffuse gabbroid veins
ALTERATION: serpentinised 
VEINS: cut by a variety of serpentine veins, some fine black and white veins
STRUCTURE: </v>
      </c>
      <c r="AA445" s="9" t="s">
        <v>1647</v>
      </c>
    </row>
    <row r="446" spans="1:27" ht="66" customHeight="1" x14ac:dyDescent="0.55000000000000004">
      <c r="A446" s="3">
        <v>43337</v>
      </c>
      <c r="B446" s="3" t="s">
        <v>500</v>
      </c>
      <c r="D446" s="3" t="s">
        <v>501</v>
      </c>
      <c r="E446" s="30">
        <v>34</v>
      </c>
      <c r="F446" s="30">
        <v>1</v>
      </c>
      <c r="G446" s="31" t="s">
        <v>157</v>
      </c>
      <c r="H446" s="30">
        <v>3</v>
      </c>
      <c r="I446" s="30">
        <v>5</v>
      </c>
      <c r="J446" s="30" t="s">
        <v>184</v>
      </c>
      <c r="K446" s="32">
        <v>83.73</v>
      </c>
      <c r="L446" s="32">
        <v>83.75</v>
      </c>
      <c r="M446" s="33" t="s">
        <v>1229</v>
      </c>
      <c r="N446" s="30" t="s">
        <v>356</v>
      </c>
      <c r="O446" s="30" t="s">
        <v>185</v>
      </c>
      <c r="P446" s="30" t="s">
        <v>27</v>
      </c>
      <c r="Q446" s="30" t="s">
        <v>171</v>
      </c>
      <c r="R446" s="51" t="s">
        <v>920</v>
      </c>
      <c r="S446" s="35" t="s">
        <v>160</v>
      </c>
      <c r="T446" s="35" t="s">
        <v>802</v>
      </c>
      <c r="Y446" s="9" t="str">
        <f t="shared" si="12"/>
        <v xml:space="preserve">---
SEQUENCE: I
UNIT/SUBUNIT: 18d
ROCK NAME: Clinopyroxenite
CONTACT: Intrusive
TEXTURE: granular
IGNEOUS SUMMARY: highly altered clinopyroxenite dike
ALTERATION: highly altered
VEINS: network of green veins
STRUCTURE: </v>
      </c>
      <c r="Z446" s="9" t="str">
        <f t="shared" si="13"/>
        <v xml:space="preserve">---
SEQUENCE: I
UNIT/SUBUNIT: 18d
ROCK NAME: Clinopyroxenite
CONTACT: Intrusive
TEXTURE: granular
IGNEOUS SUMMARY: highly altered clinopyroxenite dike
ALTERATION: highly altered
VEINS: network of green veins
STRUCTURE: </v>
      </c>
      <c r="AA446" s="9" t="s">
        <v>1648</v>
      </c>
    </row>
    <row r="447" spans="1:27" ht="66" customHeight="1" x14ac:dyDescent="0.55000000000000004">
      <c r="A447" s="3">
        <v>43337</v>
      </c>
      <c r="B447" s="3" t="s">
        <v>500</v>
      </c>
      <c r="D447" s="3" t="s">
        <v>501</v>
      </c>
      <c r="E447" s="30">
        <v>34</v>
      </c>
      <c r="F447" s="30">
        <v>1</v>
      </c>
      <c r="G447" s="31" t="s">
        <v>157</v>
      </c>
      <c r="H447" s="30">
        <v>5</v>
      </c>
      <c r="I447" s="30">
        <v>81</v>
      </c>
      <c r="J447" s="30" t="s">
        <v>184</v>
      </c>
      <c r="K447" s="32">
        <v>83.75</v>
      </c>
      <c r="L447" s="32">
        <v>84.51</v>
      </c>
      <c r="M447" s="33" t="s">
        <v>1229</v>
      </c>
      <c r="N447" s="30" t="s">
        <v>356</v>
      </c>
      <c r="O447" s="30" t="s">
        <v>525</v>
      </c>
      <c r="P447" s="30" t="s">
        <v>27</v>
      </c>
      <c r="Q447" s="30"/>
      <c r="R447" s="51"/>
      <c r="S447" s="35"/>
      <c r="T447" s="35"/>
      <c r="Y447" s="9" t="str">
        <f t="shared" si="12"/>
        <v xml:space="preserve">---
SEQUENCE: I
UNIT/SUBUNIT: 18d
ROCK NAME: dunite
CONTACT: Intrusive
TEXTURE: 
IGNEOUS SUMMARY: 
ALTERATION: 
VEINS: 
STRUCTURE: </v>
      </c>
      <c r="Z447" s="9" t="str">
        <f t="shared" si="13"/>
        <v/>
      </c>
      <c r="AA447" s="9" t="s">
        <v>1393</v>
      </c>
    </row>
    <row r="448" spans="1:27" ht="66" customHeight="1" x14ac:dyDescent="0.55000000000000004">
      <c r="A448" s="3">
        <v>43337</v>
      </c>
      <c r="B448" s="3" t="s">
        <v>500</v>
      </c>
      <c r="D448" s="3" t="s">
        <v>501</v>
      </c>
      <c r="E448" s="30">
        <v>34</v>
      </c>
      <c r="F448" s="30">
        <v>2</v>
      </c>
      <c r="G448" s="31" t="s">
        <v>158</v>
      </c>
      <c r="H448" s="30">
        <v>0</v>
      </c>
      <c r="I448" s="30">
        <v>25</v>
      </c>
      <c r="J448" s="30" t="s">
        <v>184</v>
      </c>
      <c r="K448" s="32">
        <v>84.51</v>
      </c>
      <c r="L448" s="32">
        <v>84.76</v>
      </c>
      <c r="M448" s="33" t="s">
        <v>1229</v>
      </c>
      <c r="N448" s="30" t="s">
        <v>356</v>
      </c>
      <c r="O448" s="30" t="s">
        <v>525</v>
      </c>
      <c r="P448" s="30" t="s">
        <v>135</v>
      </c>
      <c r="Q448" s="30"/>
      <c r="R448" s="51" t="s">
        <v>917</v>
      </c>
      <c r="S448" s="35" t="s">
        <v>900</v>
      </c>
      <c r="T448" s="35" t="s">
        <v>2283</v>
      </c>
      <c r="Y448" s="9" t="str">
        <f t="shared" si="12"/>
        <v xml:space="preserve">---
SEQUENCE: I
UNIT/SUBUNIT: 18d
ROCK NAME: dunite
CONTACT: continuous
TEXTURE: 
IGNEOUS SUMMARY: serpentinised dunite hosting diffuse gabbroid veins
ALTERATION: serpentinised 
VEINS: cut by a variety of serpentine veins, some fine black and white veins
STRUCTURE: </v>
      </c>
      <c r="Z448" s="9" t="str">
        <f t="shared" si="13"/>
        <v xml:space="preserve">---
SEQUENCE: I
UNIT/SUBUNIT: 18d
ROCK NAME: dunite
CONTACT: continuous
TEXTURE: 
IGNEOUS SUMMARY: serpentinised dunite hosting diffuse gabbroid veins
ALTERATION: serpentinised 
VEINS: cut by a variety of serpentine veins, some fine black and white veins
STRUCTURE: </v>
      </c>
      <c r="AA448" s="9" t="s">
        <v>1649</v>
      </c>
    </row>
    <row r="449" spans="1:27" ht="66" customHeight="1" x14ac:dyDescent="0.55000000000000004">
      <c r="A449" s="3">
        <v>43337</v>
      </c>
      <c r="B449" s="3" t="s">
        <v>500</v>
      </c>
      <c r="D449" s="3" t="s">
        <v>501</v>
      </c>
      <c r="E449" s="30">
        <v>34</v>
      </c>
      <c r="F449" s="30">
        <v>2</v>
      </c>
      <c r="G449" s="31" t="s">
        <v>158</v>
      </c>
      <c r="H449" s="30">
        <v>25</v>
      </c>
      <c r="I449" s="30">
        <v>25.5</v>
      </c>
      <c r="J449" s="30" t="s">
        <v>184</v>
      </c>
      <c r="K449" s="32">
        <v>84.76</v>
      </c>
      <c r="L449" s="32">
        <v>84.765000000000001</v>
      </c>
      <c r="M449" s="33" t="s">
        <v>1229</v>
      </c>
      <c r="N449" s="30" t="s">
        <v>356</v>
      </c>
      <c r="O449" s="30" t="s">
        <v>185</v>
      </c>
      <c r="P449" s="30" t="s">
        <v>27</v>
      </c>
      <c r="Q449" s="30" t="s">
        <v>171</v>
      </c>
      <c r="R449" s="51" t="s">
        <v>921</v>
      </c>
      <c r="S449" s="35" t="s">
        <v>160</v>
      </c>
      <c r="T449" s="35" t="s">
        <v>922</v>
      </c>
      <c r="Y449" s="9" t="str">
        <f t="shared" si="12"/>
        <v xml:space="preserve">---
SEQUENCE: I
UNIT/SUBUNIT: 18d
ROCK NAME: Clinopyroxenite
CONTACT: Intrusive
TEXTURE: granular
IGNEOUS SUMMARY: highly altered pyroxenite
ALTERATION: highly altered
VEINS: some fine white veins 
STRUCTURE: </v>
      </c>
      <c r="Z449" s="9" t="str">
        <f t="shared" si="13"/>
        <v xml:space="preserve">---
SEQUENCE: I
UNIT/SUBUNIT: 18d
ROCK NAME: Clinopyroxenite
CONTACT: Intrusive
TEXTURE: granular
IGNEOUS SUMMARY: highly altered pyroxenite
ALTERATION: highly altered
VEINS: some fine white veins 
STRUCTURE: </v>
      </c>
      <c r="AA449" s="9" t="s">
        <v>1650</v>
      </c>
    </row>
    <row r="450" spans="1:27" ht="66" customHeight="1" x14ac:dyDescent="0.55000000000000004">
      <c r="A450" s="3">
        <v>43337</v>
      </c>
      <c r="B450" s="3" t="s">
        <v>500</v>
      </c>
      <c r="D450" s="3" t="s">
        <v>501</v>
      </c>
      <c r="E450" s="30">
        <v>34</v>
      </c>
      <c r="F450" s="30">
        <v>2</v>
      </c>
      <c r="G450" s="31" t="s">
        <v>158</v>
      </c>
      <c r="H450" s="30">
        <v>25.5</v>
      </c>
      <c r="I450" s="30">
        <v>30</v>
      </c>
      <c r="J450" s="30" t="s">
        <v>184</v>
      </c>
      <c r="K450" s="32">
        <v>84.765000000000001</v>
      </c>
      <c r="L450" s="32">
        <v>84.81</v>
      </c>
      <c r="M450" s="33" t="s">
        <v>1229</v>
      </c>
      <c r="N450" s="30" t="s">
        <v>356</v>
      </c>
      <c r="O450" s="30" t="s">
        <v>525</v>
      </c>
      <c r="P450" s="30" t="s">
        <v>27</v>
      </c>
      <c r="Q450" s="30"/>
      <c r="R450" s="51"/>
      <c r="S450" s="35"/>
      <c r="T450" s="35"/>
      <c r="Y450" s="9" t="str">
        <f t="shared" si="12"/>
        <v xml:space="preserve">---
SEQUENCE: I
UNIT/SUBUNIT: 18d
ROCK NAME: dunite
CONTACT: Intrusive
TEXTURE: 
IGNEOUS SUMMARY: 
ALTERATION: 
VEINS: 
STRUCTURE: </v>
      </c>
      <c r="Z450" s="9" t="str">
        <f t="shared" si="13"/>
        <v/>
      </c>
      <c r="AA450" s="9" t="s">
        <v>1393</v>
      </c>
    </row>
    <row r="451" spans="1:27" ht="66" customHeight="1" x14ac:dyDescent="0.55000000000000004">
      <c r="A451" s="3">
        <v>43337</v>
      </c>
      <c r="B451" s="3" t="s">
        <v>500</v>
      </c>
      <c r="D451" s="3" t="s">
        <v>501</v>
      </c>
      <c r="E451" s="30">
        <v>34</v>
      </c>
      <c r="F451" s="30">
        <v>2</v>
      </c>
      <c r="G451" s="31" t="s">
        <v>158</v>
      </c>
      <c r="H451" s="30">
        <v>30</v>
      </c>
      <c r="I451" s="30">
        <v>32</v>
      </c>
      <c r="J451" s="30" t="s">
        <v>184</v>
      </c>
      <c r="K451" s="32">
        <v>84.81</v>
      </c>
      <c r="L451" s="32">
        <v>84.83</v>
      </c>
      <c r="M451" s="33" t="s">
        <v>1229</v>
      </c>
      <c r="N451" s="30" t="s">
        <v>356</v>
      </c>
      <c r="O451" s="30" t="s">
        <v>185</v>
      </c>
      <c r="P451" s="30" t="s">
        <v>27</v>
      </c>
      <c r="Q451" s="30" t="s">
        <v>171</v>
      </c>
      <c r="R451" s="60" t="s">
        <v>923</v>
      </c>
      <c r="S451" s="56" t="s">
        <v>160</v>
      </c>
      <c r="T451" s="56" t="s">
        <v>924</v>
      </c>
      <c r="Y451" s="9" t="str">
        <f t="shared" si="12"/>
        <v xml:space="preserve">---
SEQUENCE: I
UNIT/SUBUNIT: 18d
ROCK NAME: Clinopyroxenite
CONTACT: Intrusive
TEXTURE: granular
IGNEOUS SUMMARY: highly altered and dissaminated pyroxenite
ALTERATION: highly altered
VEINS: some green veins
STRUCTURE: </v>
      </c>
      <c r="Z451" s="9" t="str">
        <f t="shared" si="13"/>
        <v xml:space="preserve">---
SEQUENCE: I
UNIT/SUBUNIT: 18d
ROCK NAME: Clinopyroxenite
CONTACT: Intrusive
TEXTURE: granular
IGNEOUS SUMMARY: highly altered and dissaminated pyroxenite
ALTERATION: highly altered
VEINS: some green veins
STRUCTURE: </v>
      </c>
      <c r="AA451" s="9" t="s">
        <v>1651</v>
      </c>
    </row>
    <row r="452" spans="1:27" ht="66" customHeight="1" x14ac:dyDescent="0.55000000000000004">
      <c r="A452" s="3">
        <v>43337</v>
      </c>
      <c r="B452" s="3" t="s">
        <v>500</v>
      </c>
      <c r="D452" s="3" t="s">
        <v>501</v>
      </c>
      <c r="E452" s="30">
        <v>34</v>
      </c>
      <c r="F452" s="30">
        <v>2</v>
      </c>
      <c r="G452" s="31" t="s">
        <v>158</v>
      </c>
      <c r="H452" s="30">
        <v>32</v>
      </c>
      <c r="I452" s="30">
        <v>62</v>
      </c>
      <c r="J452" s="30" t="s">
        <v>184</v>
      </c>
      <c r="K452" s="32">
        <v>84.83</v>
      </c>
      <c r="L452" s="32">
        <v>85.13000000000001</v>
      </c>
      <c r="M452" s="33" t="s">
        <v>1229</v>
      </c>
      <c r="N452" s="30" t="s">
        <v>356</v>
      </c>
      <c r="O452" s="30" t="s">
        <v>525</v>
      </c>
      <c r="P452" s="30" t="s">
        <v>27</v>
      </c>
      <c r="Q452" s="30"/>
      <c r="R452" s="51"/>
      <c r="S452" s="35"/>
      <c r="T452" s="35"/>
      <c r="Y452" s="9" t="str">
        <f t="shared" si="12"/>
        <v xml:space="preserve">---
SEQUENCE: I
UNIT/SUBUNIT: 18d
ROCK NAME: dunite
CONTACT: Intrusive
TEXTURE: 
IGNEOUS SUMMARY: 
ALTERATION: 
VEINS: 
STRUCTURE: </v>
      </c>
      <c r="Z452" s="9" t="str">
        <f t="shared" si="13"/>
        <v/>
      </c>
      <c r="AA452" s="9" t="s">
        <v>1393</v>
      </c>
    </row>
    <row r="453" spans="1:27" ht="66" customHeight="1" x14ac:dyDescent="0.55000000000000004">
      <c r="A453" s="3">
        <v>43337</v>
      </c>
      <c r="B453" s="3" t="s">
        <v>500</v>
      </c>
      <c r="D453" s="3" t="s">
        <v>501</v>
      </c>
      <c r="E453" s="30">
        <v>34</v>
      </c>
      <c r="F453" s="30">
        <v>2</v>
      </c>
      <c r="G453" s="31" t="s">
        <v>158</v>
      </c>
      <c r="H453" s="30">
        <v>62</v>
      </c>
      <c r="I453" s="30">
        <v>62.5</v>
      </c>
      <c r="J453" s="30" t="s">
        <v>184</v>
      </c>
      <c r="K453" s="32">
        <v>85.13000000000001</v>
      </c>
      <c r="L453" s="32">
        <v>85.135000000000005</v>
      </c>
      <c r="M453" s="33" t="s">
        <v>1229</v>
      </c>
      <c r="N453" s="30" t="s">
        <v>356</v>
      </c>
      <c r="O453" s="30" t="s">
        <v>185</v>
      </c>
      <c r="P453" s="30" t="s">
        <v>27</v>
      </c>
      <c r="Q453" s="30" t="s">
        <v>171</v>
      </c>
      <c r="R453" s="51" t="s">
        <v>921</v>
      </c>
      <c r="S453" s="35" t="s">
        <v>160</v>
      </c>
      <c r="T453" s="35" t="s">
        <v>925</v>
      </c>
      <c r="Y453" s="9" t="str">
        <f t="shared" si="12"/>
        <v xml:space="preserve">---
SEQUENCE: I
UNIT/SUBUNIT: 18d
ROCK NAME: Clinopyroxenite
CONTACT: Intrusive
TEXTURE: granular
IGNEOUS SUMMARY: highly altered pyroxenite
ALTERATION: highly altered
VEINS: some fine white and green veins 
STRUCTURE: </v>
      </c>
      <c r="Z453" s="9" t="str">
        <f t="shared" si="13"/>
        <v xml:space="preserve">---
SEQUENCE: I
UNIT/SUBUNIT: 18d
ROCK NAME: Clinopyroxenite
CONTACT: Intrusive
TEXTURE: granular
IGNEOUS SUMMARY: highly altered pyroxenite
ALTERATION: highly altered
VEINS: some fine white and green veins 
STRUCTURE: </v>
      </c>
      <c r="AA453" s="9" t="s">
        <v>1652</v>
      </c>
    </row>
    <row r="454" spans="1:27" ht="66" customHeight="1" x14ac:dyDescent="0.55000000000000004">
      <c r="A454" s="3">
        <v>43337</v>
      </c>
      <c r="B454" s="3" t="s">
        <v>500</v>
      </c>
      <c r="D454" s="3" t="s">
        <v>501</v>
      </c>
      <c r="E454" s="30">
        <v>34</v>
      </c>
      <c r="F454" s="30">
        <v>2</v>
      </c>
      <c r="G454" s="31" t="s">
        <v>158</v>
      </c>
      <c r="H454" s="30">
        <v>62.5</v>
      </c>
      <c r="I454" s="30">
        <v>69</v>
      </c>
      <c r="J454" s="30" t="s">
        <v>184</v>
      </c>
      <c r="K454" s="32">
        <v>85.135000000000005</v>
      </c>
      <c r="L454" s="32">
        <v>85.2</v>
      </c>
      <c r="M454" s="33" t="s">
        <v>1229</v>
      </c>
      <c r="N454" s="30" t="s">
        <v>356</v>
      </c>
      <c r="O454" s="30" t="s">
        <v>525</v>
      </c>
      <c r="P454" s="30" t="s">
        <v>27</v>
      </c>
      <c r="Q454" s="30"/>
      <c r="R454" s="51"/>
      <c r="S454" s="35"/>
      <c r="T454" s="35"/>
      <c r="Y454" s="9" t="str">
        <f t="shared" ref="Y454:Y517" si="14">"---"&amp;CHAR(10)&amp;$M$4&amp;M454&amp;CHAR(10)&amp;$N$4&amp;N454&amp;CHAR(10)&amp;$O$4&amp;O454&amp;CHAR(10)&amp;$P$4&amp;P454&amp;CHAR(10)&amp;$Q$4&amp;Q454&amp;CHAR(10)&amp;$R$4&amp;R454&amp;CHAR(10)&amp;$S$4&amp;S454&amp;CHAR(10)&amp;$T$4&amp;T454&amp;CHAR(10)&amp;$U$4&amp;U454&amp;V454&amp;W454&amp;X454</f>
        <v xml:space="preserve">---
SEQUENCE: I
UNIT/SUBUNIT: 18d
ROCK NAME: dunite
CONTACT: Intrusive
TEXTURE: 
IGNEOUS SUMMARY: 
ALTERATION: 
VEINS: 
STRUCTURE: </v>
      </c>
      <c r="Z454" s="9" t="str">
        <f t="shared" ref="Z454:Z517" si="15">IF(COUNTA(R454),Y454,"")</f>
        <v/>
      </c>
      <c r="AA454" s="9" t="s">
        <v>1393</v>
      </c>
    </row>
    <row r="455" spans="1:27" ht="66" customHeight="1" x14ac:dyDescent="0.55000000000000004">
      <c r="A455" s="3">
        <v>43337</v>
      </c>
      <c r="B455" s="3" t="s">
        <v>500</v>
      </c>
      <c r="D455" s="3" t="s">
        <v>501</v>
      </c>
      <c r="E455" s="30">
        <v>34</v>
      </c>
      <c r="F455" s="30">
        <v>2</v>
      </c>
      <c r="G455" s="31" t="s">
        <v>158</v>
      </c>
      <c r="H455" s="30">
        <v>69</v>
      </c>
      <c r="I455" s="30">
        <v>69.5</v>
      </c>
      <c r="J455" s="30" t="s">
        <v>184</v>
      </c>
      <c r="K455" s="32">
        <v>85.2</v>
      </c>
      <c r="L455" s="32">
        <v>85.204999999999998</v>
      </c>
      <c r="M455" s="33" t="s">
        <v>1229</v>
      </c>
      <c r="N455" s="30" t="s">
        <v>356</v>
      </c>
      <c r="O455" s="30" t="s">
        <v>185</v>
      </c>
      <c r="P455" s="30" t="s">
        <v>27</v>
      </c>
      <c r="Q455" s="30" t="s">
        <v>171</v>
      </c>
      <c r="R455" s="51" t="s">
        <v>921</v>
      </c>
      <c r="S455" s="35" t="s">
        <v>160</v>
      </c>
      <c r="T455" s="35" t="s">
        <v>926</v>
      </c>
      <c r="Y455" s="9" t="str">
        <f t="shared" si="14"/>
        <v xml:space="preserve">---
SEQUENCE: I
UNIT/SUBUNIT: 18d
ROCK NAME: Clinopyroxenite
CONTACT: Intrusive
TEXTURE: granular
IGNEOUS SUMMARY: highly altered pyroxenite
ALTERATION: highly altered
VEINS: green to white veins 
STRUCTURE: </v>
      </c>
      <c r="Z455" s="9" t="str">
        <f t="shared" si="15"/>
        <v xml:space="preserve">---
SEQUENCE: I
UNIT/SUBUNIT: 18d
ROCK NAME: Clinopyroxenite
CONTACT: Intrusive
TEXTURE: granular
IGNEOUS SUMMARY: highly altered pyroxenite
ALTERATION: highly altered
VEINS: green to white veins 
STRUCTURE: </v>
      </c>
      <c r="AA455" s="9" t="s">
        <v>1653</v>
      </c>
    </row>
    <row r="456" spans="1:27" ht="66" customHeight="1" x14ac:dyDescent="0.55000000000000004">
      <c r="A456" s="3">
        <v>43337</v>
      </c>
      <c r="B456" s="3" t="s">
        <v>500</v>
      </c>
      <c r="D456" s="3" t="s">
        <v>501</v>
      </c>
      <c r="E456" s="30">
        <v>34</v>
      </c>
      <c r="F456" s="30">
        <v>2</v>
      </c>
      <c r="G456" s="31" t="s">
        <v>158</v>
      </c>
      <c r="H456" s="30">
        <v>69.5</v>
      </c>
      <c r="I456" s="30">
        <v>90</v>
      </c>
      <c r="J456" s="30" t="s">
        <v>184</v>
      </c>
      <c r="K456" s="32">
        <v>85.204999999999998</v>
      </c>
      <c r="L456" s="32">
        <v>85.410000000000011</v>
      </c>
      <c r="M456" s="33" t="s">
        <v>1229</v>
      </c>
      <c r="N456" s="30" t="s">
        <v>356</v>
      </c>
      <c r="O456" s="30" t="s">
        <v>525</v>
      </c>
      <c r="P456" s="30" t="s">
        <v>27</v>
      </c>
      <c r="Q456" s="30"/>
      <c r="R456" s="51"/>
      <c r="S456" s="35"/>
      <c r="T456" s="35"/>
      <c r="Y456" s="9" t="str">
        <f t="shared" si="14"/>
        <v xml:space="preserve">---
SEQUENCE: I
UNIT/SUBUNIT: 18d
ROCK NAME: dunite
CONTACT: Intrusive
TEXTURE: 
IGNEOUS SUMMARY: 
ALTERATION: 
VEINS: 
STRUCTURE: </v>
      </c>
      <c r="Z456" s="9" t="str">
        <f t="shared" si="15"/>
        <v/>
      </c>
      <c r="AA456" s="9" t="s">
        <v>1393</v>
      </c>
    </row>
    <row r="457" spans="1:27" ht="66" customHeight="1" x14ac:dyDescent="0.55000000000000004">
      <c r="A457" s="3">
        <v>43337</v>
      </c>
      <c r="B457" s="3" t="s">
        <v>500</v>
      </c>
      <c r="D457" s="3" t="s">
        <v>501</v>
      </c>
      <c r="E457" s="30">
        <v>34</v>
      </c>
      <c r="F457" s="30">
        <v>3</v>
      </c>
      <c r="G457" s="31" t="s">
        <v>159</v>
      </c>
      <c r="H457" s="30">
        <v>0</v>
      </c>
      <c r="I457" s="30">
        <v>34</v>
      </c>
      <c r="J457" s="30" t="s">
        <v>184</v>
      </c>
      <c r="K457" s="32">
        <v>85.41</v>
      </c>
      <c r="L457" s="32">
        <v>85.75</v>
      </c>
      <c r="M457" s="33" t="s">
        <v>1229</v>
      </c>
      <c r="N457" s="30" t="s">
        <v>356</v>
      </c>
      <c r="O457" s="30" t="s">
        <v>525</v>
      </c>
      <c r="P457" s="30" t="s">
        <v>135</v>
      </c>
      <c r="Q457" s="30"/>
      <c r="R457" s="51" t="s">
        <v>917</v>
      </c>
      <c r="S457" s="35" t="s">
        <v>900</v>
      </c>
      <c r="T457" s="35" t="s">
        <v>2283</v>
      </c>
      <c r="Y457" s="9" t="str">
        <f t="shared" si="14"/>
        <v xml:space="preserve">---
SEQUENCE: I
UNIT/SUBUNIT: 18d
ROCK NAME: dunite
CONTACT: continuous
TEXTURE: 
IGNEOUS SUMMARY: serpentinised dunite hosting diffuse gabbroid veins
ALTERATION: serpentinised 
VEINS: cut by a variety of serpentine veins, some fine black and white veins
STRUCTURE: </v>
      </c>
      <c r="Z457" s="9" t="str">
        <f t="shared" si="15"/>
        <v xml:space="preserve">---
SEQUENCE: I
UNIT/SUBUNIT: 18d
ROCK NAME: dunite
CONTACT: continuous
TEXTURE: 
IGNEOUS SUMMARY: serpentinised dunite hosting diffuse gabbroid veins
ALTERATION: serpentinised 
VEINS: cut by a variety of serpentine veins, some fine black and white veins
STRUCTURE: </v>
      </c>
      <c r="AA457" s="9" t="s">
        <v>1654</v>
      </c>
    </row>
    <row r="458" spans="1:27" ht="66" customHeight="1" x14ac:dyDescent="0.55000000000000004">
      <c r="A458" s="3">
        <v>43337</v>
      </c>
      <c r="B458" s="3" t="s">
        <v>500</v>
      </c>
      <c r="D458" s="3" t="s">
        <v>501</v>
      </c>
      <c r="E458" s="30">
        <v>34</v>
      </c>
      <c r="F458" s="30">
        <v>3</v>
      </c>
      <c r="G458" s="31" t="s">
        <v>159</v>
      </c>
      <c r="H458" s="30">
        <v>34</v>
      </c>
      <c r="I458" s="30">
        <v>38</v>
      </c>
      <c r="J458" s="30" t="s">
        <v>184</v>
      </c>
      <c r="K458" s="32">
        <v>85.75</v>
      </c>
      <c r="L458" s="32">
        <v>85.789999999999992</v>
      </c>
      <c r="M458" s="33" t="s">
        <v>1229</v>
      </c>
      <c r="N458" s="30" t="s">
        <v>356</v>
      </c>
      <c r="O458" s="30" t="s">
        <v>30</v>
      </c>
      <c r="P458" s="30" t="s">
        <v>27</v>
      </c>
      <c r="Q458" s="30" t="s">
        <v>171</v>
      </c>
      <c r="R458" s="51" t="s">
        <v>800</v>
      </c>
      <c r="S458" s="35"/>
      <c r="T458" s="35" t="s">
        <v>802</v>
      </c>
      <c r="Y458" s="9" t="str">
        <f t="shared" si="14"/>
        <v xml:space="preserve">---
SEQUENCE: I
UNIT/SUBUNIT: 18d
ROCK NAME: Olivine gabbro
CONTACT: Intrusive
TEXTURE: granular
IGNEOUS SUMMARY: highly altered olivine gabbro
ALTERATION: 
VEINS: network of green veins
STRUCTURE: </v>
      </c>
      <c r="Z458" s="9" t="str">
        <f t="shared" si="15"/>
        <v xml:space="preserve">---
SEQUENCE: I
UNIT/SUBUNIT: 18d
ROCK NAME: Olivine gabbro
CONTACT: Intrusive
TEXTURE: granular
IGNEOUS SUMMARY: highly altered olivine gabbro
ALTERATION: 
VEINS: network of green veins
STRUCTURE: </v>
      </c>
      <c r="AA458" s="9" t="s">
        <v>1655</v>
      </c>
    </row>
    <row r="459" spans="1:27" ht="66" customHeight="1" x14ac:dyDescent="0.55000000000000004">
      <c r="A459" s="3">
        <v>43337</v>
      </c>
      <c r="B459" s="3" t="s">
        <v>500</v>
      </c>
      <c r="D459" s="3" t="s">
        <v>501</v>
      </c>
      <c r="E459" s="30">
        <v>34</v>
      </c>
      <c r="F459" s="30">
        <v>3</v>
      </c>
      <c r="G459" s="31" t="s">
        <v>159</v>
      </c>
      <c r="H459" s="30">
        <v>38</v>
      </c>
      <c r="I459" s="30">
        <v>74</v>
      </c>
      <c r="J459" s="30" t="s">
        <v>184</v>
      </c>
      <c r="K459" s="32">
        <v>85.789999999999992</v>
      </c>
      <c r="L459" s="32">
        <v>86.149999999999991</v>
      </c>
      <c r="M459" s="33" t="s">
        <v>1229</v>
      </c>
      <c r="N459" s="30" t="s">
        <v>356</v>
      </c>
      <c r="O459" s="30" t="s">
        <v>525</v>
      </c>
      <c r="P459" s="30" t="s">
        <v>27</v>
      </c>
      <c r="Q459" s="30"/>
      <c r="R459" s="51"/>
      <c r="S459" s="35"/>
      <c r="T459" s="35"/>
      <c r="Y459" s="9" t="str">
        <f t="shared" si="14"/>
        <v xml:space="preserve">---
SEQUENCE: I
UNIT/SUBUNIT: 18d
ROCK NAME: dunite
CONTACT: Intrusive
TEXTURE: 
IGNEOUS SUMMARY: 
ALTERATION: 
VEINS: 
STRUCTURE: </v>
      </c>
      <c r="Z459" s="9" t="str">
        <f t="shared" si="15"/>
        <v/>
      </c>
      <c r="AA459" s="9" t="s">
        <v>1393</v>
      </c>
    </row>
    <row r="460" spans="1:27" ht="66" customHeight="1" x14ac:dyDescent="0.55000000000000004">
      <c r="A460" s="3">
        <v>43337</v>
      </c>
      <c r="B460" s="3" t="s">
        <v>500</v>
      </c>
      <c r="D460" s="3" t="s">
        <v>501</v>
      </c>
      <c r="E460" s="30">
        <v>34</v>
      </c>
      <c r="F460" s="30">
        <v>4</v>
      </c>
      <c r="G460" s="31" t="s">
        <v>576</v>
      </c>
      <c r="H460" s="30">
        <v>0</v>
      </c>
      <c r="I460" s="30">
        <v>14</v>
      </c>
      <c r="J460" s="30" t="s">
        <v>184</v>
      </c>
      <c r="K460" s="32">
        <v>86.15</v>
      </c>
      <c r="L460" s="32">
        <v>86.29</v>
      </c>
      <c r="M460" s="33" t="s">
        <v>1229</v>
      </c>
      <c r="N460" s="30" t="s">
        <v>356</v>
      </c>
      <c r="O460" s="30" t="s">
        <v>525</v>
      </c>
      <c r="P460" s="30" t="s">
        <v>135</v>
      </c>
      <c r="Q460" s="30"/>
      <c r="R460" s="51" t="s">
        <v>917</v>
      </c>
      <c r="S460" s="35" t="s">
        <v>900</v>
      </c>
      <c r="T460" s="35" t="s">
        <v>2283</v>
      </c>
      <c r="Y460" s="9" t="str">
        <f t="shared" si="14"/>
        <v xml:space="preserve">---
SEQUENCE: I
UNIT/SUBUNIT: 18d
ROCK NAME: dunite
CONTACT: continuous
TEXTURE: 
IGNEOUS SUMMARY: serpentinised dunite hosting diffuse gabbroid veins
ALTERATION: serpentinised 
VEINS: cut by a variety of serpentine veins, some fine black and white veins
STRUCTURE: </v>
      </c>
      <c r="Z460" s="9" t="str">
        <f t="shared" si="15"/>
        <v xml:space="preserve">---
SEQUENCE: I
UNIT/SUBUNIT: 18d
ROCK NAME: dunite
CONTACT: continuous
TEXTURE: 
IGNEOUS SUMMARY: serpentinised dunite hosting diffuse gabbroid veins
ALTERATION: serpentinised 
VEINS: cut by a variety of serpentine veins, some fine black and white veins
STRUCTURE: </v>
      </c>
      <c r="AA460" s="9" t="s">
        <v>1656</v>
      </c>
    </row>
    <row r="461" spans="1:27" ht="66" customHeight="1" x14ac:dyDescent="0.55000000000000004">
      <c r="A461" s="3">
        <v>43337</v>
      </c>
      <c r="B461" s="3" t="s">
        <v>500</v>
      </c>
      <c r="D461" s="3" t="s">
        <v>501</v>
      </c>
      <c r="E461" s="30">
        <v>34</v>
      </c>
      <c r="F461" s="30">
        <v>4</v>
      </c>
      <c r="G461" s="31" t="s">
        <v>576</v>
      </c>
      <c r="H461" s="30">
        <v>14</v>
      </c>
      <c r="I461" s="30">
        <v>18</v>
      </c>
      <c r="J461" s="30" t="s">
        <v>184</v>
      </c>
      <c r="K461" s="32">
        <v>86.29</v>
      </c>
      <c r="L461" s="32">
        <v>86.330000000000013</v>
      </c>
      <c r="M461" s="33" t="s">
        <v>1229</v>
      </c>
      <c r="N461" s="30" t="s">
        <v>356</v>
      </c>
      <c r="O461" s="30" t="s">
        <v>30</v>
      </c>
      <c r="P461" s="30" t="s">
        <v>27</v>
      </c>
      <c r="Q461" s="30" t="s">
        <v>171</v>
      </c>
      <c r="R461" s="51" t="s">
        <v>800</v>
      </c>
      <c r="S461" s="35" t="s">
        <v>160</v>
      </c>
      <c r="T461" s="35" t="s">
        <v>802</v>
      </c>
      <c r="Y461" s="9" t="str">
        <f t="shared" si="14"/>
        <v xml:space="preserve">---
SEQUENCE: I
UNIT/SUBUNIT: 18d
ROCK NAME: Olivine gabbro
CONTACT: Intrusive
TEXTURE: granular
IGNEOUS SUMMARY: highly altered olivine gabbro
ALTERATION: highly altered
VEINS: network of green veins
STRUCTURE: </v>
      </c>
      <c r="Z461" s="9" t="str">
        <f t="shared" si="15"/>
        <v xml:space="preserve">---
SEQUENCE: I
UNIT/SUBUNIT: 18d
ROCK NAME: Olivine gabbro
CONTACT: Intrusive
TEXTURE: granular
IGNEOUS SUMMARY: highly altered olivine gabbro
ALTERATION: highly altered
VEINS: network of green veins
STRUCTURE: </v>
      </c>
      <c r="AA461" s="9" t="s">
        <v>1657</v>
      </c>
    </row>
    <row r="462" spans="1:27" ht="66" customHeight="1" x14ac:dyDescent="0.55000000000000004">
      <c r="A462" s="3">
        <v>43337</v>
      </c>
      <c r="B462" s="3" t="s">
        <v>500</v>
      </c>
      <c r="D462" s="3" t="s">
        <v>501</v>
      </c>
      <c r="E462" s="30">
        <v>34</v>
      </c>
      <c r="F462" s="30">
        <v>4</v>
      </c>
      <c r="G462" s="31" t="s">
        <v>576</v>
      </c>
      <c r="H462" s="30">
        <v>18</v>
      </c>
      <c r="I462" s="30">
        <v>63</v>
      </c>
      <c r="J462" s="30" t="s">
        <v>184</v>
      </c>
      <c r="K462" s="32">
        <v>86.330000000000013</v>
      </c>
      <c r="L462" s="32">
        <v>86.78</v>
      </c>
      <c r="M462" s="33" t="s">
        <v>1229</v>
      </c>
      <c r="N462" s="30" t="s">
        <v>356</v>
      </c>
      <c r="O462" s="30" t="s">
        <v>525</v>
      </c>
      <c r="P462" s="30" t="s">
        <v>27</v>
      </c>
      <c r="Q462" s="30"/>
      <c r="R462" s="51"/>
      <c r="S462" s="35"/>
      <c r="T462" s="35"/>
      <c r="Y462" s="9" t="str">
        <f t="shared" si="14"/>
        <v xml:space="preserve">---
SEQUENCE: I
UNIT/SUBUNIT: 18d
ROCK NAME: dunite
CONTACT: Intrusive
TEXTURE: 
IGNEOUS SUMMARY: 
ALTERATION: 
VEINS: 
STRUCTURE: </v>
      </c>
      <c r="Z462" s="9" t="str">
        <f t="shared" si="15"/>
        <v/>
      </c>
      <c r="AA462" s="9" t="s">
        <v>1393</v>
      </c>
    </row>
    <row r="463" spans="1:27" ht="66" customHeight="1" x14ac:dyDescent="0.55000000000000004">
      <c r="A463" s="3">
        <v>43337</v>
      </c>
      <c r="B463" s="3" t="s">
        <v>500</v>
      </c>
      <c r="D463" s="3" t="s">
        <v>501</v>
      </c>
      <c r="E463" s="30">
        <v>35</v>
      </c>
      <c r="F463" s="30">
        <v>1</v>
      </c>
      <c r="G463" s="31" t="s">
        <v>186</v>
      </c>
      <c r="H463" s="30">
        <v>0</v>
      </c>
      <c r="I463" s="30">
        <v>56</v>
      </c>
      <c r="J463" s="30" t="s">
        <v>184</v>
      </c>
      <c r="K463" s="32">
        <v>86.7</v>
      </c>
      <c r="L463" s="32">
        <v>87.26</v>
      </c>
      <c r="M463" s="33" t="s">
        <v>1229</v>
      </c>
      <c r="N463" s="30" t="s">
        <v>356</v>
      </c>
      <c r="O463" s="30" t="s">
        <v>525</v>
      </c>
      <c r="P463" s="30" t="s">
        <v>135</v>
      </c>
      <c r="Q463" s="30"/>
      <c r="R463" s="51" t="s">
        <v>917</v>
      </c>
      <c r="S463" s="35" t="s">
        <v>900</v>
      </c>
      <c r="T463" s="35" t="s">
        <v>2283</v>
      </c>
      <c r="Y463" s="9" t="str">
        <f t="shared" si="14"/>
        <v xml:space="preserve">---
SEQUENCE: I
UNIT/SUBUNIT: 18d
ROCK NAME: dunite
CONTACT: continuous
TEXTURE: 
IGNEOUS SUMMARY: serpentinised dunite hosting diffuse gabbroid veins
ALTERATION: serpentinised 
VEINS: cut by a variety of serpentine veins, some fine black and white veins
STRUCTURE: </v>
      </c>
      <c r="Z463" s="9" t="str">
        <f t="shared" si="15"/>
        <v xml:space="preserve">---
SEQUENCE: I
UNIT/SUBUNIT: 18d
ROCK NAME: dunite
CONTACT: continuous
TEXTURE: 
IGNEOUS SUMMARY: serpentinised dunite hosting diffuse gabbroid veins
ALTERATION: serpentinised 
VEINS: cut by a variety of serpentine veins, some fine black and white veins
STRUCTURE: </v>
      </c>
      <c r="AA463" s="9" t="s">
        <v>1658</v>
      </c>
    </row>
    <row r="464" spans="1:27" ht="66" customHeight="1" x14ac:dyDescent="0.55000000000000004">
      <c r="A464" s="3">
        <v>43337</v>
      </c>
      <c r="B464" s="3" t="s">
        <v>500</v>
      </c>
      <c r="D464" s="3" t="s">
        <v>501</v>
      </c>
      <c r="E464" s="30">
        <v>35</v>
      </c>
      <c r="F464" s="30">
        <v>2</v>
      </c>
      <c r="G464" s="31" t="s">
        <v>577</v>
      </c>
      <c r="H464" s="30">
        <v>0</v>
      </c>
      <c r="I464" s="30">
        <v>8.5</v>
      </c>
      <c r="J464" s="30" t="s">
        <v>184</v>
      </c>
      <c r="K464" s="32">
        <v>87.26</v>
      </c>
      <c r="L464" s="32">
        <v>87.344999999999999</v>
      </c>
      <c r="M464" s="33" t="s">
        <v>1229</v>
      </c>
      <c r="N464" s="30" t="s">
        <v>356</v>
      </c>
      <c r="O464" s="30" t="s">
        <v>525</v>
      </c>
      <c r="P464" s="30" t="s">
        <v>135</v>
      </c>
      <c r="Q464" s="30"/>
      <c r="R464" s="51" t="s">
        <v>917</v>
      </c>
      <c r="S464" s="35" t="s">
        <v>900</v>
      </c>
      <c r="T464" s="35" t="s">
        <v>2283</v>
      </c>
      <c r="Y464" s="9" t="str">
        <f t="shared" si="14"/>
        <v xml:space="preserve">---
SEQUENCE: I
UNIT/SUBUNIT: 18d
ROCK NAME: dunite
CONTACT: continuous
TEXTURE: 
IGNEOUS SUMMARY: serpentinised dunite hosting diffuse gabbroid veins
ALTERATION: serpentinised 
VEINS: cut by a variety of serpentine veins, some fine black and white veins
STRUCTURE: </v>
      </c>
      <c r="Z464" s="9" t="str">
        <f t="shared" si="15"/>
        <v xml:space="preserve">---
SEQUENCE: I
UNIT/SUBUNIT: 18d
ROCK NAME: dunite
CONTACT: continuous
TEXTURE: 
IGNEOUS SUMMARY: serpentinised dunite hosting diffuse gabbroid veins
ALTERATION: serpentinised 
VEINS: cut by a variety of serpentine veins, some fine black and white veins
STRUCTURE: </v>
      </c>
      <c r="AA464" s="9" t="s">
        <v>1659</v>
      </c>
    </row>
    <row r="465" spans="1:27" ht="66" customHeight="1" x14ac:dyDescent="0.55000000000000004">
      <c r="A465" s="3">
        <v>43337</v>
      </c>
      <c r="B465" s="3" t="s">
        <v>500</v>
      </c>
      <c r="D465" s="3" t="s">
        <v>501</v>
      </c>
      <c r="E465" s="30">
        <v>35</v>
      </c>
      <c r="F465" s="30">
        <v>2</v>
      </c>
      <c r="G465" s="31" t="s">
        <v>577</v>
      </c>
      <c r="H465" s="30">
        <v>8.5</v>
      </c>
      <c r="I465" s="30">
        <v>14</v>
      </c>
      <c r="J465" s="30" t="s">
        <v>184</v>
      </c>
      <c r="K465" s="32">
        <v>87.344999999999999</v>
      </c>
      <c r="L465" s="32">
        <v>87.4</v>
      </c>
      <c r="M465" s="33" t="s">
        <v>1229</v>
      </c>
      <c r="N465" s="30" t="s">
        <v>356</v>
      </c>
      <c r="O465" s="30" t="s">
        <v>30</v>
      </c>
      <c r="P465" s="30" t="s">
        <v>27</v>
      </c>
      <c r="Q465" s="30" t="s">
        <v>171</v>
      </c>
      <c r="R465" s="51" t="s">
        <v>800</v>
      </c>
      <c r="S465" s="35" t="s">
        <v>160</v>
      </c>
      <c r="T465" s="35" t="s">
        <v>928</v>
      </c>
      <c r="Y465" s="9" t="str">
        <f t="shared" si="14"/>
        <v xml:space="preserve">---
SEQUENCE: I
UNIT/SUBUNIT: 18d
ROCK NAME: Olivine gabbro
CONTACT: Intrusive
TEXTURE: granular
IGNEOUS SUMMARY: highly altered olivine gabbro
ALTERATION: highly altered
VEINS: few green veins 
STRUCTURE: </v>
      </c>
      <c r="Z465" s="9" t="str">
        <f t="shared" si="15"/>
        <v xml:space="preserve">---
SEQUENCE: I
UNIT/SUBUNIT: 18d
ROCK NAME: Olivine gabbro
CONTACT: Intrusive
TEXTURE: granular
IGNEOUS SUMMARY: highly altered olivine gabbro
ALTERATION: highly altered
VEINS: few green veins 
STRUCTURE: </v>
      </c>
      <c r="AA465" s="9" t="s">
        <v>1660</v>
      </c>
    </row>
    <row r="466" spans="1:27" ht="66" customHeight="1" x14ac:dyDescent="0.55000000000000004">
      <c r="A466" s="3">
        <v>43337</v>
      </c>
      <c r="B466" s="3" t="s">
        <v>500</v>
      </c>
      <c r="D466" s="3" t="s">
        <v>501</v>
      </c>
      <c r="E466" s="30">
        <v>35</v>
      </c>
      <c r="F466" s="30">
        <v>2</v>
      </c>
      <c r="G466" s="31" t="s">
        <v>577</v>
      </c>
      <c r="H466" s="30">
        <v>14</v>
      </c>
      <c r="I466" s="30">
        <v>17</v>
      </c>
      <c r="J466" s="30" t="s">
        <v>184</v>
      </c>
      <c r="K466" s="32">
        <v>87.4</v>
      </c>
      <c r="L466" s="32">
        <v>87.43</v>
      </c>
      <c r="M466" s="33" t="s">
        <v>1229</v>
      </c>
      <c r="N466" s="30" t="s">
        <v>356</v>
      </c>
      <c r="O466" s="30" t="s">
        <v>525</v>
      </c>
      <c r="P466" s="30" t="s">
        <v>27</v>
      </c>
      <c r="Q466" s="30"/>
      <c r="R466" s="51"/>
      <c r="S466" s="35"/>
      <c r="T466" s="35"/>
      <c r="Y466" s="9" t="str">
        <f t="shared" si="14"/>
        <v xml:space="preserve">---
SEQUENCE: I
UNIT/SUBUNIT: 18d
ROCK NAME: dunite
CONTACT: Intrusive
TEXTURE: 
IGNEOUS SUMMARY: 
ALTERATION: 
VEINS: 
STRUCTURE: </v>
      </c>
      <c r="Z466" s="9" t="str">
        <f t="shared" si="15"/>
        <v/>
      </c>
      <c r="AA466" s="9" t="s">
        <v>1393</v>
      </c>
    </row>
    <row r="467" spans="1:27" ht="66" customHeight="1" x14ac:dyDescent="0.55000000000000004">
      <c r="A467" s="3">
        <v>43337</v>
      </c>
      <c r="B467" s="3" t="s">
        <v>500</v>
      </c>
      <c r="D467" s="3" t="s">
        <v>501</v>
      </c>
      <c r="E467" s="30">
        <v>35</v>
      </c>
      <c r="F467" s="30">
        <v>2</v>
      </c>
      <c r="G467" s="31" t="s">
        <v>577</v>
      </c>
      <c r="H467" s="30">
        <v>17</v>
      </c>
      <c r="I467" s="30">
        <v>18</v>
      </c>
      <c r="J467" s="30" t="s">
        <v>184</v>
      </c>
      <c r="K467" s="32">
        <v>87.43</v>
      </c>
      <c r="L467" s="32">
        <v>87.440000000000012</v>
      </c>
      <c r="M467" s="33" t="s">
        <v>1229</v>
      </c>
      <c r="N467" s="30" t="s">
        <v>356</v>
      </c>
      <c r="O467" s="30" t="s">
        <v>30</v>
      </c>
      <c r="P467" s="30" t="s">
        <v>27</v>
      </c>
      <c r="Q467" s="30" t="s">
        <v>171</v>
      </c>
      <c r="R467" s="51" t="s">
        <v>800</v>
      </c>
      <c r="S467" s="35" t="s">
        <v>160</v>
      </c>
      <c r="T467" s="35" t="s">
        <v>929</v>
      </c>
      <c r="Y467" s="9" t="str">
        <f t="shared" si="14"/>
        <v xml:space="preserve">---
SEQUENCE: I
UNIT/SUBUNIT: 18d
ROCK NAME: Olivine gabbro
CONTACT: Intrusive
TEXTURE: granular
IGNEOUS SUMMARY: highly altered olivine gabbro
ALTERATION: highly altered
VEINS: few geen veins
STRUCTURE: </v>
      </c>
      <c r="Z467" s="9" t="str">
        <f t="shared" si="15"/>
        <v xml:space="preserve">---
SEQUENCE: I
UNIT/SUBUNIT: 18d
ROCK NAME: Olivine gabbro
CONTACT: Intrusive
TEXTURE: granular
IGNEOUS SUMMARY: highly altered olivine gabbro
ALTERATION: highly altered
VEINS: few geen veins
STRUCTURE: </v>
      </c>
      <c r="AA467" s="9" t="s">
        <v>1661</v>
      </c>
    </row>
    <row r="468" spans="1:27" ht="66" customHeight="1" x14ac:dyDescent="0.55000000000000004">
      <c r="A468" s="3">
        <v>43337</v>
      </c>
      <c r="B468" s="3" t="s">
        <v>500</v>
      </c>
      <c r="D468" s="3" t="s">
        <v>501</v>
      </c>
      <c r="E468" s="30">
        <v>35</v>
      </c>
      <c r="F468" s="30">
        <v>2</v>
      </c>
      <c r="G468" s="31" t="s">
        <v>577</v>
      </c>
      <c r="H468" s="30">
        <v>18</v>
      </c>
      <c r="I468" s="30">
        <v>33</v>
      </c>
      <c r="J468" s="30" t="s">
        <v>184</v>
      </c>
      <c r="K468" s="32">
        <v>87.440000000000012</v>
      </c>
      <c r="L468" s="32">
        <v>87.59</v>
      </c>
      <c r="M468" s="33" t="s">
        <v>1229</v>
      </c>
      <c r="N468" s="30" t="s">
        <v>356</v>
      </c>
      <c r="O468" s="30" t="s">
        <v>525</v>
      </c>
      <c r="P468" s="30" t="s">
        <v>27</v>
      </c>
      <c r="Q468" s="30"/>
      <c r="R468" s="51"/>
      <c r="S468" s="35"/>
      <c r="T468" s="35"/>
      <c r="Y468" s="9" t="str">
        <f t="shared" si="14"/>
        <v xml:space="preserve">---
SEQUENCE: I
UNIT/SUBUNIT: 18d
ROCK NAME: dunite
CONTACT: Intrusive
TEXTURE: 
IGNEOUS SUMMARY: 
ALTERATION: 
VEINS: 
STRUCTURE: </v>
      </c>
      <c r="Z468" s="9" t="str">
        <f t="shared" si="15"/>
        <v/>
      </c>
      <c r="AA468" s="9" t="s">
        <v>1393</v>
      </c>
    </row>
    <row r="469" spans="1:27" ht="66" customHeight="1" x14ac:dyDescent="0.55000000000000004">
      <c r="A469" s="3">
        <v>43337</v>
      </c>
      <c r="B469" s="3" t="s">
        <v>500</v>
      </c>
      <c r="D469" s="3" t="s">
        <v>501</v>
      </c>
      <c r="E469" s="30">
        <v>35</v>
      </c>
      <c r="F469" s="30">
        <v>2</v>
      </c>
      <c r="G469" s="31" t="s">
        <v>577</v>
      </c>
      <c r="H469" s="30">
        <v>33</v>
      </c>
      <c r="I469" s="30">
        <v>34</v>
      </c>
      <c r="J469" s="30" t="s">
        <v>184</v>
      </c>
      <c r="K469" s="32">
        <v>87.59</v>
      </c>
      <c r="L469" s="32">
        <v>87.600000000000009</v>
      </c>
      <c r="M469" s="33" t="s">
        <v>1229</v>
      </c>
      <c r="N469" s="30" t="s">
        <v>356</v>
      </c>
      <c r="O469" s="30" t="s">
        <v>30</v>
      </c>
      <c r="P469" s="30" t="s">
        <v>27</v>
      </c>
      <c r="Q469" s="30" t="s">
        <v>171</v>
      </c>
      <c r="R469" s="51" t="s">
        <v>930</v>
      </c>
      <c r="S469" s="35" t="s">
        <v>160</v>
      </c>
      <c r="T469" s="35" t="s">
        <v>678</v>
      </c>
      <c r="Y469" s="9" t="str">
        <f t="shared" si="14"/>
        <v xml:space="preserve">---
SEQUENCE: I
UNIT/SUBUNIT: 18d
ROCK NAME: Olivine gabbro
CONTACT: Intrusive
TEXTURE: granular
IGNEOUS SUMMARY: highly altered olivine rich mirco gabbro 
ALTERATION: highly altered
VEINS: few fine white veins
STRUCTURE: </v>
      </c>
      <c r="Z469" s="9" t="str">
        <f t="shared" si="15"/>
        <v xml:space="preserve">---
SEQUENCE: I
UNIT/SUBUNIT: 18d
ROCK NAME: Olivine gabbro
CONTACT: Intrusive
TEXTURE: granular
IGNEOUS SUMMARY: highly altered olivine rich mirco gabbro 
ALTERATION: highly altered
VEINS: few fine white veins
STRUCTURE: </v>
      </c>
      <c r="AA469" s="9" t="s">
        <v>1662</v>
      </c>
    </row>
    <row r="470" spans="1:27" ht="66" customHeight="1" x14ac:dyDescent="0.55000000000000004">
      <c r="A470" s="3">
        <v>43337</v>
      </c>
      <c r="B470" s="3" t="s">
        <v>500</v>
      </c>
      <c r="D470" s="3" t="s">
        <v>501</v>
      </c>
      <c r="E470" s="30">
        <v>35</v>
      </c>
      <c r="F470" s="30">
        <v>2</v>
      </c>
      <c r="G470" s="31" t="s">
        <v>577</v>
      </c>
      <c r="H470" s="30">
        <v>34</v>
      </c>
      <c r="I470" s="30">
        <v>94</v>
      </c>
      <c r="J470" s="30" t="s">
        <v>184</v>
      </c>
      <c r="K470" s="32">
        <v>87.600000000000009</v>
      </c>
      <c r="L470" s="32">
        <v>88.2</v>
      </c>
      <c r="M470" s="33" t="s">
        <v>1229</v>
      </c>
      <c r="N470" s="30" t="s">
        <v>356</v>
      </c>
      <c r="O470" s="30" t="s">
        <v>525</v>
      </c>
      <c r="P470" s="30" t="s">
        <v>27</v>
      </c>
      <c r="Q470" s="30"/>
      <c r="R470" s="51"/>
      <c r="S470" s="35"/>
      <c r="T470" s="35"/>
      <c r="Y470" s="9" t="str">
        <f t="shared" si="14"/>
        <v xml:space="preserve">---
SEQUENCE: I
UNIT/SUBUNIT: 18d
ROCK NAME: dunite
CONTACT: Intrusive
TEXTURE: 
IGNEOUS SUMMARY: 
ALTERATION: 
VEINS: 
STRUCTURE: </v>
      </c>
      <c r="Z470" s="9" t="str">
        <f t="shared" si="15"/>
        <v/>
      </c>
      <c r="AA470" s="9" t="s">
        <v>1393</v>
      </c>
    </row>
    <row r="471" spans="1:27" ht="66" customHeight="1" x14ac:dyDescent="0.55000000000000004">
      <c r="A471" s="3">
        <v>43337</v>
      </c>
      <c r="B471" s="3" t="s">
        <v>500</v>
      </c>
      <c r="D471" s="3" t="s">
        <v>501</v>
      </c>
      <c r="E471" s="30">
        <v>35</v>
      </c>
      <c r="F471" s="30">
        <v>3</v>
      </c>
      <c r="G471" s="31" t="s">
        <v>578</v>
      </c>
      <c r="H471" s="30">
        <v>0</v>
      </c>
      <c r="I471" s="30">
        <v>2</v>
      </c>
      <c r="J471" s="30" t="s">
        <v>184</v>
      </c>
      <c r="K471" s="32">
        <v>88.2</v>
      </c>
      <c r="L471" s="32">
        <v>88.22</v>
      </c>
      <c r="M471" s="33" t="s">
        <v>1229</v>
      </c>
      <c r="N471" s="30" t="s">
        <v>356</v>
      </c>
      <c r="O471" s="30" t="s">
        <v>525</v>
      </c>
      <c r="P471" s="30" t="s">
        <v>135</v>
      </c>
      <c r="Q471" s="30"/>
      <c r="R471" s="51" t="s">
        <v>917</v>
      </c>
      <c r="S471" s="35" t="s">
        <v>900</v>
      </c>
      <c r="T471" s="35" t="s">
        <v>2283</v>
      </c>
      <c r="Y471" s="9" t="str">
        <f t="shared" si="14"/>
        <v xml:space="preserve">---
SEQUENCE: I
UNIT/SUBUNIT: 18d
ROCK NAME: dunite
CONTACT: continuous
TEXTURE: 
IGNEOUS SUMMARY: serpentinised dunite hosting diffuse gabbroid veins
ALTERATION: serpentinised 
VEINS: cut by a variety of serpentine veins, some fine black and white veins
STRUCTURE: </v>
      </c>
      <c r="Z471" s="9" t="str">
        <f t="shared" si="15"/>
        <v xml:space="preserve">---
SEQUENCE: I
UNIT/SUBUNIT: 18d
ROCK NAME: dunite
CONTACT: continuous
TEXTURE: 
IGNEOUS SUMMARY: serpentinised dunite hosting diffuse gabbroid veins
ALTERATION: serpentinised 
VEINS: cut by a variety of serpentine veins, some fine black and white veins
STRUCTURE: </v>
      </c>
      <c r="AA471" s="9" t="s">
        <v>1663</v>
      </c>
    </row>
    <row r="472" spans="1:27" ht="66" customHeight="1" x14ac:dyDescent="0.55000000000000004">
      <c r="A472" s="3">
        <v>43337</v>
      </c>
      <c r="B472" s="3" t="s">
        <v>500</v>
      </c>
      <c r="D472" s="3" t="s">
        <v>501</v>
      </c>
      <c r="E472" s="30">
        <v>35</v>
      </c>
      <c r="F472" s="30">
        <v>3</v>
      </c>
      <c r="G472" s="31" t="s">
        <v>578</v>
      </c>
      <c r="H472" s="30">
        <v>2</v>
      </c>
      <c r="I472" s="30">
        <v>4.5</v>
      </c>
      <c r="J472" s="30" t="s">
        <v>184</v>
      </c>
      <c r="K472" s="32">
        <v>88.22</v>
      </c>
      <c r="L472" s="32">
        <v>88.245000000000005</v>
      </c>
      <c r="M472" s="33" t="s">
        <v>1229</v>
      </c>
      <c r="N472" s="30" t="s">
        <v>356</v>
      </c>
      <c r="O472" s="30" t="s">
        <v>79</v>
      </c>
      <c r="P472" s="30" t="s">
        <v>27</v>
      </c>
      <c r="Q472" s="30" t="s">
        <v>171</v>
      </c>
      <c r="R472" s="51" t="s">
        <v>930</v>
      </c>
      <c r="S472" s="35" t="s">
        <v>160</v>
      </c>
      <c r="T472" s="35" t="s">
        <v>802</v>
      </c>
      <c r="Y472" s="9" t="str">
        <f t="shared" si="14"/>
        <v xml:space="preserve">---
SEQUENCE: I
UNIT/SUBUNIT: 18d
ROCK NAME: gabbro
CONTACT: Intrusive
TEXTURE: granular
IGNEOUS SUMMARY: highly altered olivine rich mirco gabbro 
ALTERATION: highly altered
VEINS: network of green veins
STRUCTURE: </v>
      </c>
      <c r="Z472" s="9" t="str">
        <f t="shared" si="15"/>
        <v xml:space="preserve">---
SEQUENCE: I
UNIT/SUBUNIT: 18d
ROCK NAME: gabbro
CONTACT: Intrusive
TEXTURE: granular
IGNEOUS SUMMARY: highly altered olivine rich mirco gabbro 
ALTERATION: highly altered
VEINS: network of green veins
STRUCTURE: </v>
      </c>
      <c r="AA472" s="9" t="s">
        <v>1664</v>
      </c>
    </row>
    <row r="473" spans="1:27" ht="66" customHeight="1" x14ac:dyDescent="0.55000000000000004">
      <c r="A473" s="3">
        <v>43337</v>
      </c>
      <c r="B473" s="3" t="s">
        <v>500</v>
      </c>
      <c r="D473" s="3" t="s">
        <v>501</v>
      </c>
      <c r="E473" s="30">
        <v>35</v>
      </c>
      <c r="F473" s="30">
        <v>3</v>
      </c>
      <c r="G473" s="31" t="s">
        <v>578</v>
      </c>
      <c r="H473" s="30">
        <v>4.5</v>
      </c>
      <c r="I473" s="30">
        <v>63</v>
      </c>
      <c r="J473" s="30" t="s">
        <v>184</v>
      </c>
      <c r="K473" s="32">
        <v>88.245000000000005</v>
      </c>
      <c r="L473" s="32">
        <v>88.83</v>
      </c>
      <c r="M473" s="33" t="s">
        <v>1229</v>
      </c>
      <c r="N473" s="30" t="s">
        <v>356</v>
      </c>
      <c r="O473" s="30" t="s">
        <v>525</v>
      </c>
      <c r="P473" s="30" t="s">
        <v>27</v>
      </c>
      <c r="Q473" s="30"/>
      <c r="R473" s="51"/>
      <c r="S473" s="61"/>
      <c r="T473" s="35"/>
      <c r="Y473" s="9" t="str">
        <f t="shared" si="14"/>
        <v xml:space="preserve">---
SEQUENCE: I
UNIT/SUBUNIT: 18d
ROCK NAME: dunite
CONTACT: Intrusive
TEXTURE: 
IGNEOUS SUMMARY: 
ALTERATION: 
VEINS: 
STRUCTURE: </v>
      </c>
      <c r="Z473" s="9" t="str">
        <f t="shared" si="15"/>
        <v/>
      </c>
      <c r="AA473" s="9" t="s">
        <v>1393</v>
      </c>
    </row>
    <row r="474" spans="1:27" ht="66" customHeight="1" x14ac:dyDescent="0.55000000000000004">
      <c r="A474" s="3">
        <v>43337</v>
      </c>
      <c r="B474" s="3" t="s">
        <v>500</v>
      </c>
      <c r="D474" s="3" t="s">
        <v>501</v>
      </c>
      <c r="E474" s="30">
        <v>35</v>
      </c>
      <c r="F474" s="30">
        <v>4</v>
      </c>
      <c r="G474" s="31" t="s">
        <v>579</v>
      </c>
      <c r="H474" s="30">
        <v>0</v>
      </c>
      <c r="I474" s="30">
        <v>12.5</v>
      </c>
      <c r="J474" s="30" t="s">
        <v>184</v>
      </c>
      <c r="K474" s="32">
        <v>88.83</v>
      </c>
      <c r="L474" s="32">
        <v>88.954999999999998</v>
      </c>
      <c r="M474" s="33" t="s">
        <v>1229</v>
      </c>
      <c r="N474" s="30" t="s">
        <v>356</v>
      </c>
      <c r="O474" s="30" t="s">
        <v>525</v>
      </c>
      <c r="P474" s="30" t="s">
        <v>135</v>
      </c>
      <c r="Q474" s="30"/>
      <c r="R474" s="51" t="s">
        <v>917</v>
      </c>
      <c r="S474" s="35" t="s">
        <v>900</v>
      </c>
      <c r="T474" s="35" t="s">
        <v>2283</v>
      </c>
      <c r="Y474" s="9" t="str">
        <f t="shared" si="14"/>
        <v xml:space="preserve">---
SEQUENCE: I
UNIT/SUBUNIT: 18d
ROCK NAME: dunite
CONTACT: continuous
TEXTURE: 
IGNEOUS SUMMARY: serpentinised dunite hosting diffuse gabbroid veins
ALTERATION: serpentinised 
VEINS: cut by a variety of serpentine veins, some fine black and white veins
STRUCTURE: </v>
      </c>
      <c r="Z474" s="9" t="str">
        <f t="shared" si="15"/>
        <v xml:space="preserve">---
SEQUENCE: I
UNIT/SUBUNIT: 18d
ROCK NAME: dunite
CONTACT: continuous
TEXTURE: 
IGNEOUS SUMMARY: serpentinised dunite hosting diffuse gabbroid veins
ALTERATION: serpentinised 
VEINS: cut by a variety of serpentine veins, some fine black and white veins
STRUCTURE: </v>
      </c>
      <c r="AA474" s="9" t="s">
        <v>1663</v>
      </c>
    </row>
    <row r="475" spans="1:27" ht="66" customHeight="1" x14ac:dyDescent="0.55000000000000004">
      <c r="A475" s="3">
        <v>43337</v>
      </c>
      <c r="B475" s="3" t="s">
        <v>500</v>
      </c>
      <c r="D475" s="3" t="s">
        <v>501</v>
      </c>
      <c r="E475" s="30">
        <v>35</v>
      </c>
      <c r="F475" s="30">
        <v>4</v>
      </c>
      <c r="G475" s="31" t="s">
        <v>579</v>
      </c>
      <c r="H475" s="30">
        <v>12.5</v>
      </c>
      <c r="I475" s="30">
        <v>19</v>
      </c>
      <c r="J475" s="30" t="s">
        <v>184</v>
      </c>
      <c r="K475" s="32">
        <v>88.954999999999998</v>
      </c>
      <c r="L475" s="32">
        <v>89.02</v>
      </c>
      <c r="M475" s="33" t="s">
        <v>1229</v>
      </c>
      <c r="N475" s="30" t="s">
        <v>356</v>
      </c>
      <c r="O475" s="30" t="s">
        <v>30</v>
      </c>
      <c r="P475" s="30" t="s">
        <v>27</v>
      </c>
      <c r="Q475" s="30" t="s">
        <v>171</v>
      </c>
      <c r="R475" s="51" t="s">
        <v>930</v>
      </c>
      <c r="S475" s="61" t="s">
        <v>160</v>
      </c>
      <c r="T475" s="35" t="s">
        <v>485</v>
      </c>
      <c r="Y475" s="9" t="str">
        <f t="shared" si="14"/>
        <v xml:space="preserve">---
SEQUENCE: I
UNIT/SUBUNIT: 18d
ROCK NAME: Olivine gabbro
CONTACT: Intrusive
TEXTURE: granular
IGNEOUS SUMMARY: highly altered olivine rich mirco gabbro 
ALTERATION: highly altered
VEINS: green veins
STRUCTURE: </v>
      </c>
      <c r="Z475" s="9" t="str">
        <f t="shared" si="15"/>
        <v xml:space="preserve">---
SEQUENCE: I
UNIT/SUBUNIT: 18d
ROCK NAME: Olivine gabbro
CONTACT: Intrusive
TEXTURE: granular
IGNEOUS SUMMARY: highly altered olivine rich mirco gabbro 
ALTERATION: highly altered
VEINS: green veins
STRUCTURE: </v>
      </c>
      <c r="AA475" s="9" t="s">
        <v>1665</v>
      </c>
    </row>
    <row r="476" spans="1:27" ht="66" customHeight="1" x14ac:dyDescent="0.55000000000000004">
      <c r="A476" s="3">
        <v>43337</v>
      </c>
      <c r="B476" s="3" t="s">
        <v>500</v>
      </c>
      <c r="D476" s="3" t="s">
        <v>501</v>
      </c>
      <c r="E476" s="30">
        <v>35</v>
      </c>
      <c r="F476" s="30">
        <v>4</v>
      </c>
      <c r="G476" s="31" t="s">
        <v>579</v>
      </c>
      <c r="H476" s="30">
        <v>19</v>
      </c>
      <c r="I476" s="30">
        <v>42</v>
      </c>
      <c r="J476" s="30" t="s">
        <v>184</v>
      </c>
      <c r="K476" s="32">
        <v>89.02</v>
      </c>
      <c r="L476" s="32">
        <v>89.25</v>
      </c>
      <c r="M476" s="33" t="s">
        <v>1229</v>
      </c>
      <c r="N476" s="30" t="s">
        <v>356</v>
      </c>
      <c r="O476" s="30" t="s">
        <v>525</v>
      </c>
      <c r="P476" s="30" t="s">
        <v>27</v>
      </c>
      <c r="Q476" s="30"/>
      <c r="R476" s="60"/>
      <c r="S476" s="62"/>
      <c r="T476" s="35"/>
      <c r="Y476" s="9" t="str">
        <f t="shared" si="14"/>
        <v xml:space="preserve">---
SEQUENCE: I
UNIT/SUBUNIT: 18d
ROCK NAME: dunite
CONTACT: Intrusive
TEXTURE: 
IGNEOUS SUMMARY: 
ALTERATION: 
VEINS: 
STRUCTURE: </v>
      </c>
      <c r="Z476" s="9" t="str">
        <f t="shared" si="15"/>
        <v/>
      </c>
      <c r="AA476" s="9" t="s">
        <v>1393</v>
      </c>
    </row>
    <row r="477" spans="1:27" ht="66" customHeight="1" x14ac:dyDescent="0.55000000000000004">
      <c r="A477" s="3">
        <v>43337</v>
      </c>
      <c r="B477" s="3" t="s">
        <v>500</v>
      </c>
      <c r="D477" s="3" t="s">
        <v>501</v>
      </c>
      <c r="E477" s="30">
        <v>35</v>
      </c>
      <c r="F477" s="30">
        <v>4</v>
      </c>
      <c r="G477" s="31" t="s">
        <v>579</v>
      </c>
      <c r="H477" s="30">
        <v>42</v>
      </c>
      <c r="I477" s="30">
        <v>43.5</v>
      </c>
      <c r="J477" s="30" t="s">
        <v>184</v>
      </c>
      <c r="K477" s="32">
        <v>89.25</v>
      </c>
      <c r="L477" s="32">
        <v>89.265000000000001</v>
      </c>
      <c r="M477" s="33" t="s">
        <v>1229</v>
      </c>
      <c r="N477" s="30" t="s">
        <v>356</v>
      </c>
      <c r="O477" s="30" t="s">
        <v>30</v>
      </c>
      <c r="P477" s="30" t="s">
        <v>27</v>
      </c>
      <c r="Q477" s="30" t="s">
        <v>171</v>
      </c>
      <c r="R477" s="51" t="s">
        <v>930</v>
      </c>
      <c r="S477" s="35" t="s">
        <v>160</v>
      </c>
      <c r="T477" s="35" t="s">
        <v>163</v>
      </c>
      <c r="Y477" s="9" t="str">
        <f t="shared" si="14"/>
        <v xml:space="preserve">---
SEQUENCE: I
UNIT/SUBUNIT: 18d
ROCK NAME: Olivine gabbro
CONTACT: Intrusive
TEXTURE: granular
IGNEOUS SUMMARY: highly altered olivine rich mirco gabbro 
ALTERATION: highly altered
VEINS: few green veins
STRUCTURE: </v>
      </c>
      <c r="Z477" s="9" t="str">
        <f t="shared" si="15"/>
        <v xml:space="preserve">---
SEQUENCE: I
UNIT/SUBUNIT: 18d
ROCK NAME: Olivine gabbro
CONTACT: Intrusive
TEXTURE: granular
IGNEOUS SUMMARY: highly altered olivine rich mirco gabbro 
ALTERATION: highly altered
VEINS: few green veins
STRUCTURE: </v>
      </c>
      <c r="AA477" s="9" t="s">
        <v>1666</v>
      </c>
    </row>
    <row r="478" spans="1:27" ht="66" customHeight="1" x14ac:dyDescent="0.55000000000000004">
      <c r="A478" s="3">
        <v>43337</v>
      </c>
      <c r="B478" s="3" t="s">
        <v>500</v>
      </c>
      <c r="D478" s="3" t="s">
        <v>501</v>
      </c>
      <c r="E478" s="30">
        <v>35</v>
      </c>
      <c r="F478" s="30">
        <v>4</v>
      </c>
      <c r="G478" s="31" t="s">
        <v>579</v>
      </c>
      <c r="H478" s="30">
        <v>43.5</v>
      </c>
      <c r="I478" s="30">
        <v>60</v>
      </c>
      <c r="J478" s="30" t="s">
        <v>184</v>
      </c>
      <c r="K478" s="32">
        <v>89.265000000000001</v>
      </c>
      <c r="L478" s="32">
        <v>89.429999999999993</v>
      </c>
      <c r="M478" s="33" t="s">
        <v>1229</v>
      </c>
      <c r="N478" s="30" t="s">
        <v>356</v>
      </c>
      <c r="O478" s="30" t="s">
        <v>525</v>
      </c>
      <c r="P478" s="30" t="s">
        <v>27</v>
      </c>
      <c r="Q478" s="30"/>
      <c r="R478" s="51"/>
      <c r="S478" s="35"/>
      <c r="T478" s="35"/>
      <c r="Y478" s="9" t="str">
        <f t="shared" si="14"/>
        <v xml:space="preserve">---
SEQUENCE: I
UNIT/SUBUNIT: 18d
ROCK NAME: dunite
CONTACT: Intrusive
TEXTURE: 
IGNEOUS SUMMARY: 
ALTERATION: 
VEINS: 
STRUCTURE: </v>
      </c>
      <c r="Z478" s="9" t="str">
        <f t="shared" si="15"/>
        <v/>
      </c>
      <c r="AA478" s="9" t="s">
        <v>1393</v>
      </c>
    </row>
    <row r="479" spans="1:27" ht="66" customHeight="1" x14ac:dyDescent="0.55000000000000004">
      <c r="A479" s="3">
        <v>43337</v>
      </c>
      <c r="B479" s="3" t="s">
        <v>500</v>
      </c>
      <c r="D479" s="3" t="s">
        <v>501</v>
      </c>
      <c r="E479" s="30">
        <v>35</v>
      </c>
      <c r="F479" s="30">
        <v>4</v>
      </c>
      <c r="G479" s="31" t="s">
        <v>579</v>
      </c>
      <c r="H479" s="30">
        <v>60</v>
      </c>
      <c r="I479" s="30">
        <v>61</v>
      </c>
      <c r="J479" s="30" t="s">
        <v>184</v>
      </c>
      <c r="K479" s="32">
        <v>89.429999999999993</v>
      </c>
      <c r="L479" s="32">
        <v>89.44</v>
      </c>
      <c r="M479" s="33" t="s">
        <v>1229</v>
      </c>
      <c r="N479" s="30" t="s">
        <v>356</v>
      </c>
      <c r="O479" s="30" t="s">
        <v>30</v>
      </c>
      <c r="P479" s="30" t="s">
        <v>27</v>
      </c>
      <c r="Q479" s="30" t="s">
        <v>171</v>
      </c>
      <c r="R479" s="51"/>
      <c r="S479" s="35"/>
      <c r="T479" s="35"/>
      <c r="Y479" s="9" t="str">
        <f t="shared" si="14"/>
        <v xml:space="preserve">---
SEQUENCE: I
UNIT/SUBUNIT: 18d
ROCK NAME: Olivine gabbro
CONTACT: Intrusive
TEXTURE: granular
IGNEOUS SUMMARY: 
ALTERATION: 
VEINS: 
STRUCTURE: </v>
      </c>
      <c r="Z479" s="9" t="str">
        <f t="shared" si="15"/>
        <v/>
      </c>
      <c r="AA479" s="9" t="s">
        <v>1393</v>
      </c>
    </row>
    <row r="480" spans="1:27" ht="66" customHeight="1" x14ac:dyDescent="0.55000000000000004">
      <c r="A480" s="3">
        <v>43337</v>
      </c>
      <c r="B480" s="3" t="s">
        <v>500</v>
      </c>
      <c r="D480" s="3" t="s">
        <v>501</v>
      </c>
      <c r="E480" s="30">
        <v>35</v>
      </c>
      <c r="F480" s="30">
        <v>4</v>
      </c>
      <c r="G480" s="31" t="s">
        <v>579</v>
      </c>
      <c r="H480" s="30">
        <v>61</v>
      </c>
      <c r="I480" s="30">
        <v>63.5</v>
      </c>
      <c r="J480" s="30" t="s">
        <v>184</v>
      </c>
      <c r="K480" s="32">
        <v>89.44</v>
      </c>
      <c r="L480" s="32">
        <v>89.465000000000003</v>
      </c>
      <c r="M480" s="33" t="s">
        <v>1229</v>
      </c>
      <c r="N480" s="30" t="s">
        <v>356</v>
      </c>
      <c r="O480" s="30" t="s">
        <v>525</v>
      </c>
      <c r="P480" s="30" t="s">
        <v>27</v>
      </c>
      <c r="Q480" s="30"/>
      <c r="R480" s="51"/>
      <c r="S480" s="35"/>
      <c r="T480" s="35"/>
      <c r="Y480" s="9" t="str">
        <f t="shared" si="14"/>
        <v xml:space="preserve">---
SEQUENCE: I
UNIT/SUBUNIT: 18d
ROCK NAME: dunite
CONTACT: Intrusive
TEXTURE: 
IGNEOUS SUMMARY: 
ALTERATION: 
VEINS: 
STRUCTURE: </v>
      </c>
      <c r="Z480" s="9" t="str">
        <f t="shared" si="15"/>
        <v/>
      </c>
      <c r="AA480" s="9" t="s">
        <v>1393</v>
      </c>
    </row>
    <row r="481" spans="1:27" ht="66" customHeight="1" x14ac:dyDescent="0.55000000000000004">
      <c r="A481" s="3">
        <v>43337</v>
      </c>
      <c r="B481" s="3" t="s">
        <v>500</v>
      </c>
      <c r="D481" s="3" t="s">
        <v>501</v>
      </c>
      <c r="E481" s="30">
        <v>35</v>
      </c>
      <c r="F481" s="30">
        <v>4</v>
      </c>
      <c r="G481" s="31" t="s">
        <v>579</v>
      </c>
      <c r="H481" s="30">
        <v>63.5</v>
      </c>
      <c r="I481" s="30">
        <v>75.5</v>
      </c>
      <c r="J481" s="30" t="s">
        <v>184</v>
      </c>
      <c r="K481" s="32">
        <v>89.465000000000003</v>
      </c>
      <c r="L481" s="32">
        <v>89.584999999999994</v>
      </c>
      <c r="M481" s="33" t="s">
        <v>1229</v>
      </c>
      <c r="N481" s="30" t="s">
        <v>356</v>
      </c>
      <c r="O481" s="30" t="s">
        <v>30</v>
      </c>
      <c r="P481" s="30" t="s">
        <v>27</v>
      </c>
      <c r="Q481" s="30" t="s">
        <v>171</v>
      </c>
      <c r="R481" s="51"/>
      <c r="S481" s="35"/>
      <c r="T481" s="35"/>
      <c r="Y481" s="9" t="str">
        <f t="shared" si="14"/>
        <v xml:space="preserve">---
SEQUENCE: I
UNIT/SUBUNIT: 18d
ROCK NAME: Olivine gabbro
CONTACT: Intrusive
TEXTURE: granular
IGNEOUS SUMMARY: 
ALTERATION: 
VEINS: 
STRUCTURE: </v>
      </c>
      <c r="Z481" s="9" t="str">
        <f t="shared" si="15"/>
        <v/>
      </c>
      <c r="AA481" s="9" t="s">
        <v>1393</v>
      </c>
    </row>
    <row r="482" spans="1:27" ht="66" customHeight="1" x14ac:dyDescent="0.55000000000000004">
      <c r="A482" s="3">
        <v>43337</v>
      </c>
      <c r="B482" s="3" t="s">
        <v>500</v>
      </c>
      <c r="D482" s="3" t="s">
        <v>501</v>
      </c>
      <c r="E482" s="30">
        <v>35</v>
      </c>
      <c r="F482" s="30">
        <v>4</v>
      </c>
      <c r="G482" s="31" t="s">
        <v>579</v>
      </c>
      <c r="H482" s="30">
        <v>75.5</v>
      </c>
      <c r="I482" s="30">
        <v>95</v>
      </c>
      <c r="J482" s="30" t="s">
        <v>184</v>
      </c>
      <c r="K482" s="32">
        <v>89.584999999999994</v>
      </c>
      <c r="L482" s="32">
        <v>89.78</v>
      </c>
      <c r="M482" s="33" t="s">
        <v>1229</v>
      </c>
      <c r="N482" s="30" t="s">
        <v>356</v>
      </c>
      <c r="O482" s="30" t="s">
        <v>525</v>
      </c>
      <c r="P482" s="30" t="s">
        <v>27</v>
      </c>
      <c r="Q482" s="30"/>
      <c r="R482" s="51"/>
      <c r="S482" s="35"/>
      <c r="T482" s="35"/>
      <c r="Y482" s="9" t="str">
        <f t="shared" si="14"/>
        <v xml:space="preserve">---
SEQUENCE: I
UNIT/SUBUNIT: 18d
ROCK NAME: dunite
CONTACT: Intrusive
TEXTURE: 
IGNEOUS SUMMARY: 
ALTERATION: 
VEINS: 
STRUCTURE: </v>
      </c>
      <c r="Z482" s="9" t="str">
        <f t="shared" si="15"/>
        <v/>
      </c>
      <c r="AA482" s="9" t="s">
        <v>1393</v>
      </c>
    </row>
    <row r="483" spans="1:27" ht="66" customHeight="1" x14ac:dyDescent="0.55000000000000004">
      <c r="A483" s="3">
        <v>43337</v>
      </c>
      <c r="B483" s="3" t="s">
        <v>500</v>
      </c>
      <c r="D483" s="3" t="s">
        <v>501</v>
      </c>
      <c r="E483" s="14">
        <v>36</v>
      </c>
      <c r="F483" s="14">
        <v>1</v>
      </c>
      <c r="G483" s="63" t="s">
        <v>187</v>
      </c>
      <c r="H483" s="14">
        <v>0</v>
      </c>
      <c r="I483" s="14">
        <v>28</v>
      </c>
      <c r="J483" s="14" t="s">
        <v>184</v>
      </c>
      <c r="K483" s="32">
        <v>89.7</v>
      </c>
      <c r="L483" s="32">
        <v>89.98</v>
      </c>
      <c r="M483" s="33" t="s">
        <v>1229</v>
      </c>
      <c r="N483" s="14" t="s">
        <v>356</v>
      </c>
      <c r="O483" s="14" t="s">
        <v>525</v>
      </c>
      <c r="P483" s="14" t="s">
        <v>135</v>
      </c>
      <c r="Q483" s="14"/>
      <c r="R483" s="51" t="s">
        <v>917</v>
      </c>
      <c r="S483" s="35" t="s">
        <v>900</v>
      </c>
      <c r="T483" s="35" t="s">
        <v>2283</v>
      </c>
      <c r="Y483" s="9" t="str">
        <f t="shared" si="14"/>
        <v xml:space="preserve">---
SEQUENCE: I
UNIT/SUBUNIT: 18d
ROCK NAME: dunite
CONTACT: continuous
TEXTURE: 
IGNEOUS SUMMARY: serpentinised dunite hosting diffuse gabbroid veins
ALTERATION: serpentinised 
VEINS: cut by a variety of serpentine veins, some fine black and white veins
STRUCTURE: </v>
      </c>
      <c r="Z483" s="9" t="str">
        <f t="shared" si="15"/>
        <v xml:space="preserve">---
SEQUENCE: I
UNIT/SUBUNIT: 18d
ROCK NAME: dunite
CONTACT: continuous
TEXTURE: 
IGNEOUS SUMMARY: serpentinised dunite hosting diffuse gabbroid veins
ALTERATION: serpentinised 
VEINS: cut by a variety of serpentine veins, some fine black and white veins
STRUCTURE: </v>
      </c>
      <c r="AA483" s="9" t="s">
        <v>1667</v>
      </c>
    </row>
    <row r="484" spans="1:27" ht="66" customHeight="1" x14ac:dyDescent="0.55000000000000004">
      <c r="A484" s="3">
        <v>43337</v>
      </c>
      <c r="B484" s="3" t="s">
        <v>500</v>
      </c>
      <c r="D484" s="3" t="s">
        <v>501</v>
      </c>
      <c r="E484" s="14">
        <v>36</v>
      </c>
      <c r="F484" s="14">
        <v>1</v>
      </c>
      <c r="G484" s="63" t="s">
        <v>187</v>
      </c>
      <c r="H484" s="14">
        <v>28</v>
      </c>
      <c r="I484" s="14">
        <v>29</v>
      </c>
      <c r="J484" s="14" t="s">
        <v>184</v>
      </c>
      <c r="K484" s="32">
        <v>89.98</v>
      </c>
      <c r="L484" s="32">
        <v>89.990000000000009</v>
      </c>
      <c r="M484" s="33" t="s">
        <v>1229</v>
      </c>
      <c r="N484" s="14" t="s">
        <v>356</v>
      </c>
      <c r="O484" s="14" t="s">
        <v>30</v>
      </c>
      <c r="P484" s="14" t="s">
        <v>27</v>
      </c>
      <c r="Q484" s="14" t="s">
        <v>171</v>
      </c>
      <c r="R484" s="14" t="s">
        <v>800</v>
      </c>
      <c r="S484" s="35" t="s">
        <v>160</v>
      </c>
      <c r="T484" s="35" t="s">
        <v>163</v>
      </c>
      <c r="Y484" s="9" t="str">
        <f t="shared" si="14"/>
        <v xml:space="preserve">---
SEQUENCE: I
UNIT/SUBUNIT: 18d
ROCK NAME: Olivine gabbro
CONTACT: Intrusive
TEXTURE: granular
IGNEOUS SUMMARY: highly altered olivine gabbro
ALTERATION: highly altered
VEINS: few green veins
STRUCTURE: </v>
      </c>
      <c r="Z484" s="9" t="str">
        <f t="shared" si="15"/>
        <v xml:space="preserve">---
SEQUENCE: I
UNIT/SUBUNIT: 18d
ROCK NAME: Olivine gabbro
CONTACT: Intrusive
TEXTURE: granular
IGNEOUS SUMMARY: highly altered olivine gabbro
ALTERATION: highly altered
VEINS: few green veins
STRUCTURE: </v>
      </c>
      <c r="AA484" s="9" t="s">
        <v>1668</v>
      </c>
    </row>
    <row r="485" spans="1:27" ht="66" customHeight="1" x14ac:dyDescent="0.55000000000000004">
      <c r="A485" s="3">
        <v>43337</v>
      </c>
      <c r="B485" s="3" t="s">
        <v>500</v>
      </c>
      <c r="D485" s="3" t="s">
        <v>501</v>
      </c>
      <c r="E485" s="14">
        <v>36</v>
      </c>
      <c r="F485" s="14">
        <v>1</v>
      </c>
      <c r="G485" s="63" t="s">
        <v>187</v>
      </c>
      <c r="H485" s="14">
        <v>29</v>
      </c>
      <c r="I485" s="14">
        <v>60</v>
      </c>
      <c r="J485" s="14" t="s">
        <v>184</v>
      </c>
      <c r="K485" s="32">
        <v>89.990000000000009</v>
      </c>
      <c r="L485" s="32">
        <v>90.3</v>
      </c>
      <c r="M485" s="33" t="s">
        <v>1229</v>
      </c>
      <c r="N485" s="14" t="s">
        <v>356</v>
      </c>
      <c r="O485" s="14" t="s">
        <v>525</v>
      </c>
      <c r="P485" s="14" t="s">
        <v>27</v>
      </c>
      <c r="Q485" s="14"/>
      <c r="R485" s="14"/>
      <c r="S485" s="35"/>
      <c r="T485" s="35"/>
      <c r="Y485" s="9" t="str">
        <f t="shared" si="14"/>
        <v xml:space="preserve">---
SEQUENCE: I
UNIT/SUBUNIT: 18d
ROCK NAME: dunite
CONTACT: Intrusive
TEXTURE: 
IGNEOUS SUMMARY: 
ALTERATION: 
VEINS: 
STRUCTURE: </v>
      </c>
      <c r="Z485" s="9" t="str">
        <f t="shared" si="15"/>
        <v/>
      </c>
      <c r="AA485" s="9" t="s">
        <v>1393</v>
      </c>
    </row>
    <row r="486" spans="1:27" ht="66" customHeight="1" x14ac:dyDescent="0.55000000000000004">
      <c r="A486" s="3">
        <v>43337</v>
      </c>
      <c r="B486" s="3" t="s">
        <v>500</v>
      </c>
      <c r="D486" s="3" t="s">
        <v>501</v>
      </c>
      <c r="E486" s="14">
        <v>36</v>
      </c>
      <c r="F486" s="14">
        <v>2</v>
      </c>
      <c r="G486" s="63" t="s">
        <v>188</v>
      </c>
      <c r="H486" s="14">
        <v>0</v>
      </c>
      <c r="I486" s="14">
        <v>58</v>
      </c>
      <c r="J486" s="14" t="s">
        <v>184</v>
      </c>
      <c r="K486" s="32">
        <v>90.3</v>
      </c>
      <c r="L486" s="32">
        <v>90.88</v>
      </c>
      <c r="M486" s="33" t="s">
        <v>1229</v>
      </c>
      <c r="N486" s="14" t="s">
        <v>356</v>
      </c>
      <c r="O486" s="14" t="s">
        <v>525</v>
      </c>
      <c r="P486" s="14" t="s">
        <v>135</v>
      </c>
      <c r="Q486" s="14"/>
      <c r="R486" s="51" t="s">
        <v>917</v>
      </c>
      <c r="S486" s="35" t="s">
        <v>900</v>
      </c>
      <c r="T486" s="35" t="s">
        <v>2283</v>
      </c>
      <c r="Y486" s="9" t="str">
        <f t="shared" si="14"/>
        <v xml:space="preserve">---
SEQUENCE: I
UNIT/SUBUNIT: 18d
ROCK NAME: dunite
CONTACT: continuous
TEXTURE: 
IGNEOUS SUMMARY: serpentinised dunite hosting diffuse gabbroid veins
ALTERATION: serpentinised 
VEINS: cut by a variety of serpentine veins, some fine black and white veins
STRUCTURE: </v>
      </c>
      <c r="Z486" s="9" t="str">
        <f t="shared" si="15"/>
        <v xml:space="preserve">---
SEQUENCE: I
UNIT/SUBUNIT: 18d
ROCK NAME: dunite
CONTACT: continuous
TEXTURE: 
IGNEOUS SUMMARY: serpentinised dunite hosting diffuse gabbroid veins
ALTERATION: serpentinised 
VEINS: cut by a variety of serpentine veins, some fine black and white veins
STRUCTURE: </v>
      </c>
      <c r="AA486" s="9" t="s">
        <v>1663</v>
      </c>
    </row>
    <row r="487" spans="1:27" ht="66" customHeight="1" x14ac:dyDescent="0.55000000000000004">
      <c r="A487" s="3">
        <v>43337</v>
      </c>
      <c r="B487" s="3" t="s">
        <v>500</v>
      </c>
      <c r="D487" s="3" t="s">
        <v>501</v>
      </c>
      <c r="E487" s="14">
        <v>36</v>
      </c>
      <c r="F487" s="14">
        <v>3</v>
      </c>
      <c r="G487" s="63" t="s">
        <v>580</v>
      </c>
      <c r="H487" s="14">
        <v>0</v>
      </c>
      <c r="I487" s="14">
        <v>11</v>
      </c>
      <c r="J487" s="14" t="s">
        <v>184</v>
      </c>
      <c r="K487" s="32">
        <v>90.88</v>
      </c>
      <c r="L487" s="32">
        <v>90.99</v>
      </c>
      <c r="M487" s="33" t="s">
        <v>1229</v>
      </c>
      <c r="N487" s="14" t="s">
        <v>356</v>
      </c>
      <c r="O487" s="14" t="s">
        <v>525</v>
      </c>
      <c r="P487" s="14" t="s">
        <v>135</v>
      </c>
      <c r="Q487" s="14"/>
      <c r="R487" s="51" t="s">
        <v>917</v>
      </c>
      <c r="S487" s="35" t="s">
        <v>900</v>
      </c>
      <c r="T487" s="35" t="s">
        <v>2283</v>
      </c>
      <c r="Y487" s="9" t="str">
        <f t="shared" si="14"/>
        <v xml:space="preserve">---
SEQUENCE: I
UNIT/SUBUNIT: 18d
ROCK NAME: dunite
CONTACT: continuous
TEXTURE: 
IGNEOUS SUMMARY: serpentinised dunite hosting diffuse gabbroid veins
ALTERATION: serpentinised 
VEINS: cut by a variety of serpentine veins, some fine black and white veins
STRUCTURE: </v>
      </c>
      <c r="Z487" s="9" t="str">
        <f t="shared" si="15"/>
        <v xml:space="preserve">---
SEQUENCE: I
UNIT/SUBUNIT: 18d
ROCK NAME: dunite
CONTACT: continuous
TEXTURE: 
IGNEOUS SUMMARY: serpentinised dunite hosting diffuse gabbroid veins
ALTERATION: serpentinised 
VEINS: cut by a variety of serpentine veins, some fine black and white veins
STRUCTURE: </v>
      </c>
      <c r="AA487" s="9" t="s">
        <v>1669</v>
      </c>
    </row>
    <row r="488" spans="1:27" ht="66" customHeight="1" x14ac:dyDescent="0.55000000000000004">
      <c r="A488" s="3">
        <v>43337</v>
      </c>
      <c r="B488" s="3" t="s">
        <v>500</v>
      </c>
      <c r="D488" s="3" t="s">
        <v>501</v>
      </c>
      <c r="E488" s="14">
        <v>36</v>
      </c>
      <c r="F488" s="14">
        <v>3</v>
      </c>
      <c r="G488" s="63" t="s">
        <v>580</v>
      </c>
      <c r="H488" s="14">
        <v>11</v>
      </c>
      <c r="I488" s="14">
        <v>18</v>
      </c>
      <c r="J488" s="14" t="s">
        <v>184</v>
      </c>
      <c r="K488" s="32">
        <v>90.99</v>
      </c>
      <c r="L488" s="32">
        <v>91.06</v>
      </c>
      <c r="M488" s="33" t="s">
        <v>1229</v>
      </c>
      <c r="N488" s="14" t="s">
        <v>356</v>
      </c>
      <c r="O488" s="14" t="s">
        <v>30</v>
      </c>
      <c r="P488" s="14" t="s">
        <v>27</v>
      </c>
      <c r="Q488" s="14" t="s">
        <v>171</v>
      </c>
      <c r="R488" s="14" t="s">
        <v>800</v>
      </c>
      <c r="S488" s="35" t="s">
        <v>160</v>
      </c>
      <c r="T488" s="35" t="s">
        <v>485</v>
      </c>
      <c r="Y488" s="9" t="str">
        <f t="shared" si="14"/>
        <v xml:space="preserve">---
SEQUENCE: I
UNIT/SUBUNIT: 18d
ROCK NAME: Olivine gabbro
CONTACT: Intrusive
TEXTURE: granular
IGNEOUS SUMMARY: highly altered olivine gabbro
ALTERATION: highly altered
VEINS: green veins
STRUCTURE: </v>
      </c>
      <c r="Z488" s="9" t="str">
        <f t="shared" si="15"/>
        <v xml:space="preserve">---
SEQUENCE: I
UNIT/SUBUNIT: 18d
ROCK NAME: Olivine gabbro
CONTACT: Intrusive
TEXTURE: granular
IGNEOUS SUMMARY: highly altered olivine gabbro
ALTERATION: highly altered
VEINS: green veins
STRUCTURE: </v>
      </c>
      <c r="AA488" s="9" t="s">
        <v>1670</v>
      </c>
    </row>
    <row r="489" spans="1:27" ht="66" customHeight="1" x14ac:dyDescent="0.55000000000000004">
      <c r="A489" s="3">
        <v>43337</v>
      </c>
      <c r="B489" s="3" t="s">
        <v>500</v>
      </c>
      <c r="D489" s="3" t="s">
        <v>501</v>
      </c>
      <c r="E489" s="14">
        <v>36</v>
      </c>
      <c r="F489" s="14">
        <v>3</v>
      </c>
      <c r="G489" s="63" t="s">
        <v>580</v>
      </c>
      <c r="H489" s="14">
        <v>18</v>
      </c>
      <c r="I489" s="14">
        <v>47.5</v>
      </c>
      <c r="J489" s="14" t="s">
        <v>184</v>
      </c>
      <c r="K489" s="32">
        <v>91.06</v>
      </c>
      <c r="L489" s="32">
        <v>91.35499999999999</v>
      </c>
      <c r="M489" s="33" t="s">
        <v>1229</v>
      </c>
      <c r="N489" s="14" t="s">
        <v>356</v>
      </c>
      <c r="O489" s="14" t="s">
        <v>525</v>
      </c>
      <c r="P489" s="14" t="s">
        <v>27</v>
      </c>
      <c r="Q489" s="14"/>
      <c r="R489" s="14"/>
      <c r="S489" s="35"/>
      <c r="T489" s="35"/>
      <c r="Y489" s="9" t="str">
        <f t="shared" si="14"/>
        <v xml:space="preserve">---
SEQUENCE: I
UNIT/SUBUNIT: 18d
ROCK NAME: dunite
CONTACT: Intrusive
TEXTURE: 
IGNEOUS SUMMARY: 
ALTERATION: 
VEINS: 
STRUCTURE: </v>
      </c>
      <c r="Z489" s="9" t="str">
        <f t="shared" si="15"/>
        <v/>
      </c>
      <c r="AA489" s="9" t="s">
        <v>1393</v>
      </c>
    </row>
    <row r="490" spans="1:27" ht="66" customHeight="1" x14ac:dyDescent="0.55000000000000004">
      <c r="A490" s="3">
        <v>43337</v>
      </c>
      <c r="B490" s="3" t="s">
        <v>500</v>
      </c>
      <c r="D490" s="3" t="s">
        <v>501</v>
      </c>
      <c r="E490" s="14">
        <v>36</v>
      </c>
      <c r="F490" s="14">
        <v>3</v>
      </c>
      <c r="G490" s="63" t="s">
        <v>580</v>
      </c>
      <c r="H490" s="14">
        <v>47.5</v>
      </c>
      <c r="I490" s="14">
        <v>48.5</v>
      </c>
      <c r="J490" s="14" t="s">
        <v>184</v>
      </c>
      <c r="K490" s="32">
        <v>91.35499999999999</v>
      </c>
      <c r="L490" s="32">
        <v>91.364999999999995</v>
      </c>
      <c r="M490" s="33" t="s">
        <v>1229</v>
      </c>
      <c r="N490" s="14" t="s">
        <v>356</v>
      </c>
      <c r="O490" s="14" t="s">
        <v>185</v>
      </c>
      <c r="P490" s="14" t="s">
        <v>27</v>
      </c>
      <c r="Q490" s="14" t="s">
        <v>171</v>
      </c>
      <c r="R490" s="14" t="s">
        <v>933</v>
      </c>
      <c r="S490" s="35" t="s">
        <v>160</v>
      </c>
      <c r="T490" s="35" t="s">
        <v>485</v>
      </c>
      <c r="Y490" s="9" t="str">
        <f t="shared" si="14"/>
        <v xml:space="preserve">---
SEQUENCE: I
UNIT/SUBUNIT: 18d
ROCK NAME: Clinopyroxenite
CONTACT: Intrusive
TEXTURE: granular
IGNEOUS SUMMARY: highly altered orthopyroxenite
ALTERATION: highly altered
VEINS: green veins
STRUCTURE: </v>
      </c>
      <c r="Z490" s="9" t="str">
        <f t="shared" si="15"/>
        <v xml:space="preserve">---
SEQUENCE: I
UNIT/SUBUNIT: 18d
ROCK NAME: Clinopyroxenite
CONTACT: Intrusive
TEXTURE: granular
IGNEOUS SUMMARY: highly altered orthopyroxenite
ALTERATION: highly altered
VEINS: green veins
STRUCTURE: </v>
      </c>
      <c r="AA490" s="9" t="s">
        <v>1671</v>
      </c>
    </row>
    <row r="491" spans="1:27" ht="66" customHeight="1" x14ac:dyDescent="0.55000000000000004">
      <c r="A491" s="3">
        <v>43337</v>
      </c>
      <c r="B491" s="3" t="s">
        <v>500</v>
      </c>
      <c r="D491" s="3" t="s">
        <v>501</v>
      </c>
      <c r="E491" s="14">
        <v>36</v>
      </c>
      <c r="F491" s="14">
        <v>3</v>
      </c>
      <c r="G491" s="63" t="s">
        <v>580</v>
      </c>
      <c r="H491" s="14">
        <v>48.5</v>
      </c>
      <c r="I491" s="14">
        <v>96.5</v>
      </c>
      <c r="J491" s="14" t="s">
        <v>184</v>
      </c>
      <c r="K491" s="32">
        <v>91.364999999999995</v>
      </c>
      <c r="L491" s="32">
        <v>91.844999999999999</v>
      </c>
      <c r="M491" s="33" t="s">
        <v>1229</v>
      </c>
      <c r="N491" s="14" t="s">
        <v>356</v>
      </c>
      <c r="O491" s="14" t="s">
        <v>525</v>
      </c>
      <c r="P491" s="14" t="s">
        <v>27</v>
      </c>
      <c r="Q491" s="14"/>
      <c r="R491" s="14"/>
      <c r="S491" s="35"/>
      <c r="T491" s="35"/>
      <c r="Y491" s="9" t="str">
        <f t="shared" si="14"/>
        <v xml:space="preserve">---
SEQUENCE: I
UNIT/SUBUNIT: 18d
ROCK NAME: dunite
CONTACT: Intrusive
TEXTURE: 
IGNEOUS SUMMARY: 
ALTERATION: 
VEINS: 
STRUCTURE: </v>
      </c>
      <c r="Z491" s="9" t="str">
        <f t="shared" si="15"/>
        <v/>
      </c>
      <c r="AA491" s="9" t="s">
        <v>1393</v>
      </c>
    </row>
    <row r="492" spans="1:27" ht="66" customHeight="1" x14ac:dyDescent="0.55000000000000004">
      <c r="A492" s="3">
        <v>43337</v>
      </c>
      <c r="B492" s="3" t="s">
        <v>500</v>
      </c>
      <c r="D492" s="3" t="s">
        <v>501</v>
      </c>
      <c r="E492" s="14">
        <v>36</v>
      </c>
      <c r="F492" s="14">
        <v>4</v>
      </c>
      <c r="G492" s="63" t="s">
        <v>581</v>
      </c>
      <c r="H492" s="14">
        <v>0</v>
      </c>
      <c r="I492" s="14">
        <v>59.5</v>
      </c>
      <c r="J492" s="14" t="s">
        <v>184</v>
      </c>
      <c r="K492" s="32">
        <v>91.844999999999999</v>
      </c>
      <c r="L492" s="32">
        <v>92.44</v>
      </c>
      <c r="M492" s="33" t="s">
        <v>1229</v>
      </c>
      <c r="N492" s="14" t="s">
        <v>356</v>
      </c>
      <c r="O492" s="14" t="s">
        <v>525</v>
      </c>
      <c r="P492" s="14" t="s">
        <v>135</v>
      </c>
      <c r="Q492" s="14"/>
      <c r="R492" s="51" t="s">
        <v>917</v>
      </c>
      <c r="S492" s="35" t="s">
        <v>900</v>
      </c>
      <c r="T492" s="35" t="s">
        <v>2283</v>
      </c>
      <c r="Y492" s="9" t="str">
        <f t="shared" si="14"/>
        <v xml:space="preserve">---
SEQUENCE: I
UNIT/SUBUNIT: 18d
ROCK NAME: dunite
CONTACT: continuous
TEXTURE: 
IGNEOUS SUMMARY: serpentinised dunite hosting diffuse gabbroid veins
ALTERATION: serpentinised 
VEINS: cut by a variety of serpentine veins, some fine black and white veins
STRUCTURE: </v>
      </c>
      <c r="Z492" s="9" t="str">
        <f t="shared" si="15"/>
        <v xml:space="preserve">---
SEQUENCE: I
UNIT/SUBUNIT: 18d
ROCK NAME: dunite
CONTACT: continuous
TEXTURE: 
IGNEOUS SUMMARY: serpentinised dunite hosting diffuse gabbroid veins
ALTERATION: serpentinised 
VEINS: cut by a variety of serpentine veins, some fine black and white veins
STRUCTURE: </v>
      </c>
      <c r="AA492" s="9" t="s">
        <v>1672</v>
      </c>
    </row>
    <row r="493" spans="1:27" ht="66" customHeight="1" x14ac:dyDescent="0.55000000000000004">
      <c r="A493" s="3">
        <v>43337</v>
      </c>
      <c r="B493" s="3" t="s">
        <v>500</v>
      </c>
      <c r="D493" s="3" t="s">
        <v>501</v>
      </c>
      <c r="E493" s="14">
        <v>36</v>
      </c>
      <c r="F493" s="14">
        <v>4</v>
      </c>
      <c r="G493" s="63" t="s">
        <v>581</v>
      </c>
      <c r="H493" s="14">
        <v>59.5</v>
      </c>
      <c r="I493" s="14">
        <v>66</v>
      </c>
      <c r="J493" s="14" t="s">
        <v>184</v>
      </c>
      <c r="K493" s="32">
        <v>92.44</v>
      </c>
      <c r="L493" s="32">
        <v>92.504999999999995</v>
      </c>
      <c r="M493" s="33" t="s">
        <v>1229</v>
      </c>
      <c r="N493" s="14" t="s">
        <v>356</v>
      </c>
      <c r="O493" s="14" t="s">
        <v>185</v>
      </c>
      <c r="P493" s="14" t="s">
        <v>27</v>
      </c>
      <c r="Q493" s="14" t="s">
        <v>171</v>
      </c>
      <c r="R493" s="14" t="s">
        <v>934</v>
      </c>
      <c r="S493" s="35" t="s">
        <v>160</v>
      </c>
      <c r="T493" s="35"/>
      <c r="Y493" s="9" t="str">
        <f t="shared" si="14"/>
        <v xml:space="preserve">---
SEQUENCE: I
UNIT/SUBUNIT: 18d
ROCK NAME: Clinopyroxenite
CONTACT: Intrusive
TEXTURE: granular
IGNEOUS SUMMARY: highly altered clinopyroxenite
ALTERATION: highly altered
VEINS: 
STRUCTURE: </v>
      </c>
      <c r="Z493" s="9" t="str">
        <f t="shared" si="15"/>
        <v xml:space="preserve">---
SEQUENCE: I
UNIT/SUBUNIT: 18d
ROCK NAME: Clinopyroxenite
CONTACT: Intrusive
TEXTURE: granular
IGNEOUS SUMMARY: highly altered clinopyroxenite
ALTERATION: highly altered
VEINS: 
STRUCTURE: </v>
      </c>
      <c r="AA493" s="9" t="s">
        <v>1673</v>
      </c>
    </row>
    <row r="494" spans="1:27" ht="66" customHeight="1" x14ac:dyDescent="0.55000000000000004">
      <c r="A494" s="3">
        <v>43337</v>
      </c>
      <c r="B494" s="3" t="s">
        <v>500</v>
      </c>
      <c r="D494" s="3" t="s">
        <v>501</v>
      </c>
      <c r="E494" s="14">
        <v>36</v>
      </c>
      <c r="F494" s="14">
        <v>4</v>
      </c>
      <c r="G494" s="63" t="s">
        <v>581</v>
      </c>
      <c r="H494" s="14">
        <v>66</v>
      </c>
      <c r="I494" s="14">
        <v>85.5</v>
      </c>
      <c r="J494" s="14" t="s">
        <v>184</v>
      </c>
      <c r="K494" s="32">
        <v>92.504999999999995</v>
      </c>
      <c r="L494" s="32">
        <v>92.7</v>
      </c>
      <c r="M494" s="33" t="s">
        <v>1229</v>
      </c>
      <c r="N494" s="14" t="s">
        <v>356</v>
      </c>
      <c r="O494" s="14" t="s">
        <v>525</v>
      </c>
      <c r="P494" s="14" t="s">
        <v>27</v>
      </c>
      <c r="Q494" s="14"/>
      <c r="R494" s="14"/>
      <c r="S494" s="35"/>
      <c r="T494" s="35"/>
      <c r="Y494" s="9" t="str">
        <f t="shared" si="14"/>
        <v xml:space="preserve">---
SEQUENCE: I
UNIT/SUBUNIT: 18d
ROCK NAME: dunite
CONTACT: Intrusive
TEXTURE: 
IGNEOUS SUMMARY: 
ALTERATION: 
VEINS: 
STRUCTURE: </v>
      </c>
      <c r="Z494" s="9" t="str">
        <f t="shared" si="15"/>
        <v/>
      </c>
      <c r="AA494" s="9" t="s">
        <v>1393</v>
      </c>
    </row>
    <row r="495" spans="1:27" ht="66" customHeight="1" x14ac:dyDescent="0.55000000000000004">
      <c r="A495" s="3">
        <v>43337</v>
      </c>
      <c r="B495" s="3" t="s">
        <v>500</v>
      </c>
      <c r="D495" s="3" t="s">
        <v>501</v>
      </c>
      <c r="E495" s="14">
        <v>37</v>
      </c>
      <c r="F495" s="14">
        <v>1</v>
      </c>
      <c r="G495" s="63" t="s">
        <v>189</v>
      </c>
      <c r="H495" s="14">
        <v>0</v>
      </c>
      <c r="I495" s="14">
        <v>59</v>
      </c>
      <c r="J495" s="14" t="s">
        <v>184</v>
      </c>
      <c r="K495" s="32">
        <v>92.7</v>
      </c>
      <c r="L495" s="32">
        <v>93.29</v>
      </c>
      <c r="M495" s="33" t="s">
        <v>1229</v>
      </c>
      <c r="N495" s="14" t="s">
        <v>356</v>
      </c>
      <c r="O495" s="14" t="s">
        <v>525</v>
      </c>
      <c r="P495" s="14" t="s">
        <v>135</v>
      </c>
      <c r="Q495" s="14"/>
      <c r="R495" s="51" t="s">
        <v>917</v>
      </c>
      <c r="S495" s="35" t="s">
        <v>900</v>
      </c>
      <c r="T495" s="35" t="s">
        <v>2283</v>
      </c>
      <c r="Y495" s="9" t="str">
        <f t="shared" si="14"/>
        <v xml:space="preserve">---
SEQUENCE: I
UNIT/SUBUNIT: 18d
ROCK NAME: dunite
CONTACT: continuous
TEXTURE: 
IGNEOUS SUMMARY: serpentinised dunite hosting diffuse gabbroid veins
ALTERATION: serpentinised 
VEINS: cut by a variety of serpentine veins, some fine black and white veins
STRUCTURE: </v>
      </c>
      <c r="Z495" s="9" t="str">
        <f t="shared" si="15"/>
        <v xml:space="preserve">---
SEQUENCE: I
UNIT/SUBUNIT: 18d
ROCK NAME: dunite
CONTACT: continuous
TEXTURE: 
IGNEOUS SUMMARY: serpentinised dunite hosting diffuse gabbroid veins
ALTERATION: serpentinised 
VEINS: cut by a variety of serpentine veins, some fine black and white veins
STRUCTURE: </v>
      </c>
      <c r="AA495" s="9" t="s">
        <v>1654</v>
      </c>
    </row>
    <row r="496" spans="1:27" ht="66" customHeight="1" x14ac:dyDescent="0.55000000000000004">
      <c r="A496" s="3">
        <v>43337</v>
      </c>
      <c r="B496" s="3" t="s">
        <v>500</v>
      </c>
      <c r="D496" s="3" t="s">
        <v>501</v>
      </c>
      <c r="E496" s="14">
        <v>37</v>
      </c>
      <c r="F496" s="14">
        <v>1</v>
      </c>
      <c r="G496" s="63" t="s">
        <v>189</v>
      </c>
      <c r="H496" s="14">
        <v>59</v>
      </c>
      <c r="I496" s="14">
        <v>59.5</v>
      </c>
      <c r="J496" s="14" t="s">
        <v>184</v>
      </c>
      <c r="K496" s="32">
        <v>93.29</v>
      </c>
      <c r="L496" s="32">
        <v>93.295000000000002</v>
      </c>
      <c r="M496" s="33" t="s">
        <v>1229</v>
      </c>
      <c r="N496" s="14" t="s">
        <v>356</v>
      </c>
      <c r="O496" s="14" t="s">
        <v>30</v>
      </c>
      <c r="P496" s="14" t="s">
        <v>27</v>
      </c>
      <c r="Q496" s="14" t="s">
        <v>171</v>
      </c>
      <c r="R496" s="14" t="s">
        <v>800</v>
      </c>
      <c r="S496" s="35" t="s">
        <v>160</v>
      </c>
      <c r="T496" s="35" t="s">
        <v>485</v>
      </c>
      <c r="Y496" s="9" t="str">
        <f t="shared" si="14"/>
        <v xml:space="preserve">---
SEQUENCE: I
UNIT/SUBUNIT: 18d
ROCK NAME: Olivine gabbro
CONTACT: Intrusive
TEXTURE: granular
IGNEOUS SUMMARY: highly altered olivine gabbro
ALTERATION: highly altered
VEINS: green veins
STRUCTURE: </v>
      </c>
      <c r="Z496" s="9" t="str">
        <f t="shared" si="15"/>
        <v xml:space="preserve">---
SEQUENCE: I
UNIT/SUBUNIT: 18d
ROCK NAME: Olivine gabbro
CONTACT: Intrusive
TEXTURE: granular
IGNEOUS SUMMARY: highly altered olivine gabbro
ALTERATION: highly altered
VEINS: green veins
STRUCTURE: </v>
      </c>
      <c r="AA496" s="9" t="s">
        <v>1670</v>
      </c>
    </row>
    <row r="497" spans="1:27" ht="66" customHeight="1" x14ac:dyDescent="0.55000000000000004">
      <c r="A497" s="3">
        <v>43337</v>
      </c>
      <c r="B497" s="3" t="s">
        <v>500</v>
      </c>
      <c r="D497" s="3" t="s">
        <v>501</v>
      </c>
      <c r="E497" s="14">
        <v>37</v>
      </c>
      <c r="F497" s="14">
        <v>1</v>
      </c>
      <c r="G497" s="63" t="s">
        <v>189</v>
      </c>
      <c r="H497" s="14">
        <v>59.5</v>
      </c>
      <c r="I497" s="14">
        <v>74</v>
      </c>
      <c r="J497" s="14" t="s">
        <v>184</v>
      </c>
      <c r="K497" s="32">
        <v>93.295000000000002</v>
      </c>
      <c r="L497" s="32">
        <v>93.44</v>
      </c>
      <c r="M497" s="33" t="s">
        <v>1229</v>
      </c>
      <c r="N497" s="14" t="s">
        <v>356</v>
      </c>
      <c r="O497" s="14" t="s">
        <v>525</v>
      </c>
      <c r="P497" s="14" t="s">
        <v>27</v>
      </c>
      <c r="Q497" s="14"/>
      <c r="R497" s="14"/>
      <c r="S497" s="35"/>
      <c r="T497" s="35"/>
      <c r="Y497" s="9" t="str">
        <f t="shared" si="14"/>
        <v xml:space="preserve">---
SEQUENCE: I
UNIT/SUBUNIT: 18d
ROCK NAME: dunite
CONTACT: Intrusive
TEXTURE: 
IGNEOUS SUMMARY: 
ALTERATION: 
VEINS: 
STRUCTURE: </v>
      </c>
      <c r="Z497" s="9" t="str">
        <f t="shared" si="15"/>
        <v/>
      </c>
      <c r="AA497" s="9" t="s">
        <v>1393</v>
      </c>
    </row>
    <row r="498" spans="1:27" ht="66" customHeight="1" x14ac:dyDescent="0.55000000000000004">
      <c r="A498" s="3">
        <v>43337</v>
      </c>
      <c r="B498" s="3" t="s">
        <v>500</v>
      </c>
      <c r="D498" s="3" t="s">
        <v>501</v>
      </c>
      <c r="E498" s="14">
        <v>37</v>
      </c>
      <c r="F498" s="14">
        <v>1</v>
      </c>
      <c r="G498" s="63" t="s">
        <v>189</v>
      </c>
      <c r="H498" s="14">
        <v>74</v>
      </c>
      <c r="I498" s="14">
        <v>78</v>
      </c>
      <c r="J498" s="14" t="s">
        <v>184</v>
      </c>
      <c r="K498" s="32">
        <v>93.44</v>
      </c>
      <c r="L498" s="32">
        <v>93.48</v>
      </c>
      <c r="M498" s="33" t="s">
        <v>1229</v>
      </c>
      <c r="N498" s="14" t="s">
        <v>356</v>
      </c>
      <c r="O498" s="14" t="s">
        <v>30</v>
      </c>
      <c r="P498" s="14" t="s">
        <v>27</v>
      </c>
      <c r="Q498" s="14" t="s">
        <v>171</v>
      </c>
      <c r="R498" s="14" t="s">
        <v>800</v>
      </c>
      <c r="S498" s="35" t="s">
        <v>160</v>
      </c>
      <c r="T498" s="35" t="s">
        <v>485</v>
      </c>
      <c r="Y498" s="9" t="str">
        <f t="shared" si="14"/>
        <v xml:space="preserve">---
SEQUENCE: I
UNIT/SUBUNIT: 18d
ROCK NAME: Olivine gabbro
CONTACT: Intrusive
TEXTURE: granular
IGNEOUS SUMMARY: highly altered olivine gabbro
ALTERATION: highly altered
VEINS: green veins
STRUCTURE: </v>
      </c>
      <c r="Z498" s="9" t="str">
        <f t="shared" si="15"/>
        <v xml:space="preserve">---
SEQUENCE: I
UNIT/SUBUNIT: 18d
ROCK NAME: Olivine gabbro
CONTACT: Intrusive
TEXTURE: granular
IGNEOUS SUMMARY: highly altered olivine gabbro
ALTERATION: highly altered
VEINS: green veins
STRUCTURE: </v>
      </c>
      <c r="AA498" s="9" t="s">
        <v>1670</v>
      </c>
    </row>
    <row r="499" spans="1:27" ht="66" customHeight="1" x14ac:dyDescent="0.55000000000000004">
      <c r="A499" s="3">
        <v>43337</v>
      </c>
      <c r="B499" s="3" t="s">
        <v>500</v>
      </c>
      <c r="D499" s="3" t="s">
        <v>501</v>
      </c>
      <c r="E499" s="14">
        <v>37</v>
      </c>
      <c r="F499" s="14">
        <v>1</v>
      </c>
      <c r="G499" s="63" t="s">
        <v>189</v>
      </c>
      <c r="H499" s="14">
        <v>78</v>
      </c>
      <c r="I499" s="14">
        <v>98.5</v>
      </c>
      <c r="J499" s="14" t="s">
        <v>184</v>
      </c>
      <c r="K499" s="32">
        <v>93.48</v>
      </c>
      <c r="L499" s="32">
        <v>93.685000000000002</v>
      </c>
      <c r="M499" s="33" t="s">
        <v>1229</v>
      </c>
      <c r="N499" s="14" t="s">
        <v>356</v>
      </c>
      <c r="O499" s="14" t="s">
        <v>525</v>
      </c>
      <c r="P499" s="14" t="s">
        <v>27</v>
      </c>
      <c r="Q499" s="14"/>
      <c r="R499" s="14"/>
      <c r="S499" s="35"/>
      <c r="T499" s="35"/>
      <c r="Y499" s="9" t="str">
        <f t="shared" si="14"/>
        <v xml:space="preserve">---
SEQUENCE: I
UNIT/SUBUNIT: 18d
ROCK NAME: dunite
CONTACT: Intrusive
TEXTURE: 
IGNEOUS SUMMARY: 
ALTERATION: 
VEINS: 
STRUCTURE: </v>
      </c>
      <c r="Z499" s="9" t="str">
        <f t="shared" si="15"/>
        <v/>
      </c>
      <c r="AA499" s="9" t="s">
        <v>1393</v>
      </c>
    </row>
    <row r="500" spans="1:27" ht="66" customHeight="1" x14ac:dyDescent="0.55000000000000004">
      <c r="A500" s="3">
        <v>43337</v>
      </c>
      <c r="B500" s="3" t="s">
        <v>500</v>
      </c>
      <c r="D500" s="3" t="s">
        <v>501</v>
      </c>
      <c r="E500" s="14">
        <v>37</v>
      </c>
      <c r="F500" s="14">
        <v>2</v>
      </c>
      <c r="G500" s="63" t="s">
        <v>190</v>
      </c>
      <c r="H500" s="14">
        <v>0</v>
      </c>
      <c r="I500" s="14">
        <v>15</v>
      </c>
      <c r="J500" s="14" t="s">
        <v>184</v>
      </c>
      <c r="K500" s="32">
        <v>93.685000000000002</v>
      </c>
      <c r="L500" s="32">
        <v>93.835000000000008</v>
      </c>
      <c r="M500" s="33" t="s">
        <v>1229</v>
      </c>
      <c r="N500" s="14" t="s">
        <v>356</v>
      </c>
      <c r="O500" s="14" t="s">
        <v>525</v>
      </c>
      <c r="P500" s="14" t="s">
        <v>135</v>
      </c>
      <c r="Q500" s="14"/>
      <c r="R500" s="51" t="s">
        <v>917</v>
      </c>
      <c r="S500" s="35" t="s">
        <v>900</v>
      </c>
      <c r="T500" s="35" t="s">
        <v>2283</v>
      </c>
      <c r="Y500" s="9" t="str">
        <f t="shared" si="14"/>
        <v xml:space="preserve">---
SEQUENCE: I
UNIT/SUBUNIT: 18d
ROCK NAME: dunite
CONTACT: continuous
TEXTURE: 
IGNEOUS SUMMARY: serpentinised dunite hosting diffuse gabbroid veins
ALTERATION: serpentinised 
VEINS: cut by a variety of serpentine veins, some fine black and white veins
STRUCTURE: </v>
      </c>
      <c r="Z500" s="9" t="str">
        <f t="shared" si="15"/>
        <v xml:space="preserve">---
SEQUENCE: I
UNIT/SUBUNIT: 18d
ROCK NAME: dunite
CONTACT: continuous
TEXTURE: 
IGNEOUS SUMMARY: serpentinised dunite hosting diffuse gabbroid veins
ALTERATION: serpentinised 
VEINS: cut by a variety of serpentine veins, some fine black and white veins
STRUCTURE: </v>
      </c>
      <c r="AA500" s="9" t="s">
        <v>1663</v>
      </c>
    </row>
    <row r="501" spans="1:27" ht="66" customHeight="1" x14ac:dyDescent="0.55000000000000004">
      <c r="A501" s="3">
        <v>43337</v>
      </c>
      <c r="B501" s="3" t="s">
        <v>500</v>
      </c>
      <c r="D501" s="3" t="s">
        <v>501</v>
      </c>
      <c r="E501" s="14">
        <v>37</v>
      </c>
      <c r="F501" s="14">
        <v>2</v>
      </c>
      <c r="G501" s="63" t="s">
        <v>190</v>
      </c>
      <c r="H501" s="14">
        <v>15</v>
      </c>
      <c r="I501" s="14">
        <v>18</v>
      </c>
      <c r="J501" s="14" t="s">
        <v>184</v>
      </c>
      <c r="K501" s="32">
        <v>93.835000000000008</v>
      </c>
      <c r="L501" s="32">
        <v>93.865000000000009</v>
      </c>
      <c r="M501" s="33" t="s">
        <v>1229</v>
      </c>
      <c r="N501" s="14" t="s">
        <v>356</v>
      </c>
      <c r="O501" s="14" t="s">
        <v>30</v>
      </c>
      <c r="P501" s="14" t="s">
        <v>27</v>
      </c>
      <c r="Q501" s="14" t="s">
        <v>171</v>
      </c>
      <c r="R501" s="14" t="s">
        <v>800</v>
      </c>
      <c r="S501" s="35" t="s">
        <v>160</v>
      </c>
      <c r="T501" s="35" t="s">
        <v>485</v>
      </c>
      <c r="Y501" s="9" t="str">
        <f t="shared" si="14"/>
        <v xml:space="preserve">---
SEQUENCE: I
UNIT/SUBUNIT: 18d
ROCK NAME: Olivine gabbro
CONTACT: Intrusive
TEXTURE: granular
IGNEOUS SUMMARY: highly altered olivine gabbro
ALTERATION: highly altered
VEINS: green veins
STRUCTURE: </v>
      </c>
      <c r="Z501" s="9" t="str">
        <f t="shared" si="15"/>
        <v xml:space="preserve">---
SEQUENCE: I
UNIT/SUBUNIT: 18d
ROCK NAME: Olivine gabbro
CONTACT: Intrusive
TEXTURE: granular
IGNEOUS SUMMARY: highly altered olivine gabbro
ALTERATION: highly altered
VEINS: green veins
STRUCTURE: </v>
      </c>
      <c r="AA501" s="9" t="s">
        <v>1670</v>
      </c>
    </row>
    <row r="502" spans="1:27" ht="66" customHeight="1" x14ac:dyDescent="0.55000000000000004">
      <c r="A502" s="3">
        <v>43337</v>
      </c>
      <c r="B502" s="3" t="s">
        <v>500</v>
      </c>
      <c r="D502" s="3" t="s">
        <v>501</v>
      </c>
      <c r="E502" s="14">
        <v>37</v>
      </c>
      <c r="F502" s="14">
        <v>2</v>
      </c>
      <c r="G502" s="63" t="s">
        <v>190</v>
      </c>
      <c r="H502" s="14">
        <v>18</v>
      </c>
      <c r="I502" s="14">
        <v>40</v>
      </c>
      <c r="J502" s="14" t="s">
        <v>184</v>
      </c>
      <c r="K502" s="32">
        <v>93.865000000000009</v>
      </c>
      <c r="L502" s="32">
        <v>94.085000000000008</v>
      </c>
      <c r="M502" s="33" t="s">
        <v>1229</v>
      </c>
      <c r="N502" s="14" t="s">
        <v>356</v>
      </c>
      <c r="O502" s="14" t="s">
        <v>525</v>
      </c>
      <c r="P502" s="14" t="s">
        <v>27</v>
      </c>
      <c r="Q502" s="14"/>
      <c r="R502" s="14"/>
      <c r="S502" s="35"/>
      <c r="T502" s="35"/>
      <c r="Y502" s="9" t="str">
        <f t="shared" si="14"/>
        <v xml:space="preserve">---
SEQUENCE: I
UNIT/SUBUNIT: 18d
ROCK NAME: dunite
CONTACT: Intrusive
TEXTURE: 
IGNEOUS SUMMARY: 
ALTERATION: 
VEINS: 
STRUCTURE: </v>
      </c>
      <c r="Z502" s="9" t="str">
        <f t="shared" si="15"/>
        <v/>
      </c>
      <c r="AA502" s="9" t="s">
        <v>1393</v>
      </c>
    </row>
    <row r="503" spans="1:27" ht="66" customHeight="1" x14ac:dyDescent="0.55000000000000004">
      <c r="A503" s="3">
        <v>43337</v>
      </c>
      <c r="B503" s="3" t="s">
        <v>500</v>
      </c>
      <c r="D503" s="3" t="s">
        <v>501</v>
      </c>
      <c r="E503" s="14">
        <v>37</v>
      </c>
      <c r="F503" s="14">
        <v>2</v>
      </c>
      <c r="G503" s="63" t="s">
        <v>190</v>
      </c>
      <c r="H503" s="14">
        <v>40</v>
      </c>
      <c r="I503" s="14">
        <v>88</v>
      </c>
      <c r="J503" s="14" t="s">
        <v>184</v>
      </c>
      <c r="K503" s="32">
        <v>94.085000000000008</v>
      </c>
      <c r="L503" s="32">
        <v>94.564999999999998</v>
      </c>
      <c r="M503" s="33" t="s">
        <v>1229</v>
      </c>
      <c r="N503" s="14" t="s">
        <v>357</v>
      </c>
      <c r="O503" s="14" t="s">
        <v>539</v>
      </c>
      <c r="P503" s="14" t="s">
        <v>27</v>
      </c>
      <c r="Q503" s="14" t="s">
        <v>171</v>
      </c>
      <c r="R503" s="14" t="s">
        <v>709</v>
      </c>
      <c r="S503" s="35" t="s">
        <v>160</v>
      </c>
      <c r="T503" s="35" t="s">
        <v>163</v>
      </c>
      <c r="Y503" s="9" t="str">
        <f t="shared" si="14"/>
        <v xml:space="preserve">---
SEQUENCE: I
UNIT/SUBUNIT: 18e
ROCK NAME: Wehrlite
CONTACT: Intrusive
TEXTURE: granular
IGNEOUS SUMMARY: altered wehrlite
ALTERATION: highly altered
VEINS: few green veins
STRUCTURE: </v>
      </c>
      <c r="Z503" s="9" t="str">
        <f t="shared" si="15"/>
        <v xml:space="preserve">---
SEQUENCE: I
UNIT/SUBUNIT: 18e
ROCK NAME: Wehrlite
CONTACT: Intrusive
TEXTURE: granular
IGNEOUS SUMMARY: altered wehrlite
ALTERATION: highly altered
VEINS: few green veins
STRUCTURE: </v>
      </c>
      <c r="AA503" s="9" t="s">
        <v>1674</v>
      </c>
    </row>
    <row r="504" spans="1:27" ht="66" customHeight="1" x14ac:dyDescent="0.55000000000000004">
      <c r="A504" s="3">
        <v>43337</v>
      </c>
      <c r="B504" s="3" t="s">
        <v>500</v>
      </c>
      <c r="D504" s="3" t="s">
        <v>501</v>
      </c>
      <c r="E504" s="14">
        <v>37</v>
      </c>
      <c r="F504" s="14">
        <v>3</v>
      </c>
      <c r="G504" s="63" t="s">
        <v>582</v>
      </c>
      <c r="H504" s="14">
        <v>0</v>
      </c>
      <c r="I504" s="14">
        <v>68.5</v>
      </c>
      <c r="J504" s="14" t="s">
        <v>184</v>
      </c>
      <c r="K504" s="32">
        <v>94.564999999999998</v>
      </c>
      <c r="L504" s="32">
        <v>95.25</v>
      </c>
      <c r="M504" s="33" t="s">
        <v>1229</v>
      </c>
      <c r="N504" s="14" t="s">
        <v>2284</v>
      </c>
      <c r="O504" s="14" t="s">
        <v>525</v>
      </c>
      <c r="P504" s="14" t="s">
        <v>27</v>
      </c>
      <c r="Q504" s="14"/>
      <c r="R504" s="14" t="s">
        <v>673</v>
      </c>
      <c r="S504" s="35" t="s">
        <v>487</v>
      </c>
      <c r="T504" s="35" t="s">
        <v>825</v>
      </c>
      <c r="Y504" s="9" t="str">
        <f t="shared" si="14"/>
        <v xml:space="preserve">---
SEQUENCE: I
UNIT/SUBUNIT: 18f
ROCK NAME: dunite
CONTACT: Intrusive
TEXTURE: 
IGNEOUS SUMMARY: serpentinized dunite
ALTERATION: serpentinized
VEINS: black veins, white veins
STRUCTURE: </v>
      </c>
      <c r="Z504" s="9" t="str">
        <f t="shared" si="15"/>
        <v xml:space="preserve">---
SEQUENCE: I
UNIT/SUBUNIT: 18f
ROCK NAME: dunite
CONTACT: Intrusive
TEXTURE: 
IGNEOUS SUMMARY: serpentinized dunite
ALTERATION: serpentinized
VEINS: black veins, white veins
STRUCTURE: </v>
      </c>
      <c r="AA504" s="9" t="s">
        <v>1393</v>
      </c>
    </row>
    <row r="505" spans="1:27" ht="66" customHeight="1" x14ac:dyDescent="0.55000000000000004">
      <c r="A505" s="3">
        <v>43337</v>
      </c>
      <c r="B505" s="3" t="s">
        <v>500</v>
      </c>
      <c r="D505" s="3" t="s">
        <v>501</v>
      </c>
      <c r="E505" s="14">
        <v>37</v>
      </c>
      <c r="F505" s="14">
        <v>4</v>
      </c>
      <c r="G505" s="63" t="s">
        <v>583</v>
      </c>
      <c r="H505" s="14">
        <v>0</v>
      </c>
      <c r="I505" s="14">
        <v>13</v>
      </c>
      <c r="J505" s="14" t="s">
        <v>184</v>
      </c>
      <c r="K505" s="32">
        <v>95.25</v>
      </c>
      <c r="L505" s="32">
        <v>95.38</v>
      </c>
      <c r="M505" s="33" t="s">
        <v>1229</v>
      </c>
      <c r="N505" s="14" t="s">
        <v>2284</v>
      </c>
      <c r="O505" s="14" t="s">
        <v>525</v>
      </c>
      <c r="P505" s="14" t="s">
        <v>25</v>
      </c>
      <c r="Q505" s="14"/>
      <c r="R505" s="14" t="s">
        <v>673</v>
      </c>
      <c r="S505" s="35" t="s">
        <v>487</v>
      </c>
      <c r="T505" s="35" t="s">
        <v>825</v>
      </c>
      <c r="Y505" s="9" t="str">
        <f t="shared" si="14"/>
        <v xml:space="preserve">---
SEQUENCE: I
UNIT/SUBUNIT: 18f
ROCK NAME: dunite
CONTACT: Continuous
TEXTURE: 
IGNEOUS SUMMARY: serpentinized dunite
ALTERATION: serpentinized
VEINS: black veins, white veins
STRUCTURE: </v>
      </c>
      <c r="Z505" s="9" t="str">
        <f t="shared" si="15"/>
        <v xml:space="preserve">---
SEQUENCE: I
UNIT/SUBUNIT: 18f
ROCK NAME: dunite
CONTACT: Continuous
TEXTURE: 
IGNEOUS SUMMARY: serpentinized dunite
ALTERATION: serpentinized
VEINS: black veins, white veins
STRUCTURE: </v>
      </c>
      <c r="AA505" s="9" t="s">
        <v>1393</v>
      </c>
    </row>
    <row r="506" spans="1:27" ht="66" customHeight="1" x14ac:dyDescent="0.55000000000000004">
      <c r="A506" s="3">
        <v>43337</v>
      </c>
      <c r="B506" s="3" t="s">
        <v>500</v>
      </c>
      <c r="D506" s="3" t="s">
        <v>501</v>
      </c>
      <c r="E506" s="14">
        <v>37</v>
      </c>
      <c r="F506" s="14">
        <v>4</v>
      </c>
      <c r="G506" s="63" t="s">
        <v>583</v>
      </c>
      <c r="H506" s="14">
        <v>13</v>
      </c>
      <c r="I506" s="14">
        <v>14</v>
      </c>
      <c r="J506" s="14" t="s">
        <v>184</v>
      </c>
      <c r="K506" s="32">
        <v>95.38</v>
      </c>
      <c r="L506" s="32">
        <v>95.39</v>
      </c>
      <c r="M506" s="33" t="s">
        <v>1229</v>
      </c>
      <c r="N506" s="14" t="s">
        <v>2284</v>
      </c>
      <c r="O506" s="14" t="s">
        <v>30</v>
      </c>
      <c r="P506" s="14" t="s">
        <v>27</v>
      </c>
      <c r="Q506" s="14" t="s">
        <v>28</v>
      </c>
      <c r="R506" s="14" t="s">
        <v>839</v>
      </c>
      <c r="S506" s="35"/>
      <c r="T506" s="35" t="s">
        <v>485</v>
      </c>
      <c r="Y506" s="9" t="str">
        <f t="shared" si="14"/>
        <v xml:space="preserve">---
SEQUENCE: I
UNIT/SUBUNIT: 18f
ROCK NAME: Olivine gabbro
CONTACT: Intrusive
TEXTURE: Granular
IGNEOUS SUMMARY: gabbroic dike
ALTERATION: 
VEINS: green veins
STRUCTURE: </v>
      </c>
      <c r="Z506" s="9" t="str">
        <f t="shared" si="15"/>
        <v xml:space="preserve">---
SEQUENCE: I
UNIT/SUBUNIT: 18f
ROCK NAME: Olivine gabbro
CONTACT: Intrusive
TEXTURE: Granular
IGNEOUS SUMMARY: gabbroic dike
ALTERATION: 
VEINS: green veins
STRUCTURE: </v>
      </c>
      <c r="AA506" s="9" t="s">
        <v>1675</v>
      </c>
    </row>
    <row r="507" spans="1:27" ht="66" customHeight="1" x14ac:dyDescent="0.55000000000000004">
      <c r="A507" s="3">
        <v>43337</v>
      </c>
      <c r="B507" s="3" t="s">
        <v>500</v>
      </c>
      <c r="D507" s="3" t="s">
        <v>501</v>
      </c>
      <c r="E507" s="14">
        <v>37</v>
      </c>
      <c r="F507" s="14">
        <v>4</v>
      </c>
      <c r="G507" s="63" t="s">
        <v>583</v>
      </c>
      <c r="H507" s="14">
        <v>14</v>
      </c>
      <c r="I507" s="14">
        <v>21</v>
      </c>
      <c r="J507" s="14" t="s">
        <v>184</v>
      </c>
      <c r="K507" s="32">
        <v>95.39</v>
      </c>
      <c r="L507" s="32">
        <v>95.46</v>
      </c>
      <c r="M507" s="33" t="s">
        <v>1229</v>
      </c>
      <c r="N507" s="14" t="s">
        <v>2284</v>
      </c>
      <c r="O507" s="14" t="s">
        <v>525</v>
      </c>
      <c r="P507" s="14" t="s">
        <v>27</v>
      </c>
      <c r="Q507" s="14"/>
      <c r="R507" s="14"/>
      <c r="S507" s="35"/>
      <c r="T507" s="35"/>
      <c r="Y507" s="9" t="str">
        <f t="shared" si="14"/>
        <v xml:space="preserve">---
SEQUENCE: I
UNIT/SUBUNIT: 18f
ROCK NAME: dunite
CONTACT: Intrusive
TEXTURE: 
IGNEOUS SUMMARY: 
ALTERATION: 
VEINS: 
STRUCTURE: </v>
      </c>
      <c r="Z507" s="9" t="str">
        <f t="shared" si="15"/>
        <v/>
      </c>
      <c r="AA507" s="9" t="s">
        <v>1393</v>
      </c>
    </row>
    <row r="508" spans="1:27" ht="66" customHeight="1" x14ac:dyDescent="0.55000000000000004">
      <c r="A508" s="3">
        <v>43337</v>
      </c>
      <c r="B508" s="3" t="s">
        <v>500</v>
      </c>
      <c r="D508" s="3" t="s">
        <v>501</v>
      </c>
      <c r="E508" s="14">
        <v>37</v>
      </c>
      <c r="F508" s="14">
        <v>4</v>
      </c>
      <c r="G508" s="63" t="s">
        <v>583</v>
      </c>
      <c r="H508" s="14">
        <v>21</v>
      </c>
      <c r="I508" s="14">
        <v>22.5</v>
      </c>
      <c r="J508" s="14" t="s">
        <v>184</v>
      </c>
      <c r="K508" s="32">
        <v>95.46</v>
      </c>
      <c r="L508" s="32">
        <v>95.474999999999994</v>
      </c>
      <c r="M508" s="33" t="s">
        <v>1229</v>
      </c>
      <c r="N508" s="14" t="s">
        <v>2284</v>
      </c>
      <c r="O508" s="14" t="s">
        <v>30</v>
      </c>
      <c r="P508" s="14" t="s">
        <v>27</v>
      </c>
      <c r="Q508" s="14" t="s">
        <v>28</v>
      </c>
      <c r="R508" s="14" t="s">
        <v>839</v>
      </c>
      <c r="S508" s="35"/>
      <c r="T508" s="35" t="s">
        <v>935</v>
      </c>
      <c r="Y508" s="9" t="str">
        <f t="shared" si="14"/>
        <v xml:space="preserve">---
SEQUENCE: I
UNIT/SUBUNIT: 18f
ROCK NAME: Olivine gabbro
CONTACT: Intrusive
TEXTURE: Granular
IGNEOUS SUMMARY: gabbroic dike
ALTERATION: 
VEINS: white veins, grey veins, green veins
STRUCTURE: </v>
      </c>
      <c r="Z508" s="9" t="str">
        <f t="shared" si="15"/>
        <v xml:space="preserve">---
SEQUENCE: I
UNIT/SUBUNIT: 18f
ROCK NAME: Olivine gabbro
CONTACT: Intrusive
TEXTURE: Granular
IGNEOUS SUMMARY: gabbroic dike
ALTERATION: 
VEINS: white veins, grey veins, green veins
STRUCTURE: </v>
      </c>
      <c r="AA508" s="9" t="s">
        <v>1676</v>
      </c>
    </row>
    <row r="509" spans="1:27" ht="66" customHeight="1" x14ac:dyDescent="0.55000000000000004">
      <c r="A509" s="3">
        <v>43337</v>
      </c>
      <c r="B509" s="3" t="s">
        <v>500</v>
      </c>
      <c r="D509" s="3" t="s">
        <v>501</v>
      </c>
      <c r="E509" s="14">
        <v>37</v>
      </c>
      <c r="F509" s="14">
        <v>4</v>
      </c>
      <c r="G509" s="63" t="s">
        <v>583</v>
      </c>
      <c r="H509" s="14">
        <v>22.5</v>
      </c>
      <c r="I509" s="14">
        <v>49</v>
      </c>
      <c r="J509" s="14" t="s">
        <v>184</v>
      </c>
      <c r="K509" s="32">
        <v>95.474999999999994</v>
      </c>
      <c r="L509" s="32">
        <v>95.74</v>
      </c>
      <c r="M509" s="33" t="s">
        <v>1229</v>
      </c>
      <c r="N509" s="14" t="s">
        <v>2284</v>
      </c>
      <c r="O509" s="14" t="s">
        <v>525</v>
      </c>
      <c r="P509" s="14" t="s">
        <v>27</v>
      </c>
      <c r="Q509" s="14"/>
      <c r="R509" s="14"/>
      <c r="S509" s="35"/>
      <c r="T509" s="35"/>
      <c r="Y509" s="9" t="str">
        <f t="shared" si="14"/>
        <v xml:space="preserve">---
SEQUENCE: I
UNIT/SUBUNIT: 18f
ROCK NAME: dunite
CONTACT: Intrusive
TEXTURE: 
IGNEOUS SUMMARY: 
ALTERATION: 
VEINS: 
STRUCTURE: </v>
      </c>
      <c r="Z509" s="9" t="str">
        <f t="shared" si="15"/>
        <v/>
      </c>
      <c r="AA509" s="9" t="s">
        <v>1393</v>
      </c>
    </row>
    <row r="510" spans="1:27" ht="66" customHeight="1" x14ac:dyDescent="0.55000000000000004">
      <c r="A510" s="3">
        <v>43337</v>
      </c>
      <c r="B510" s="3" t="s">
        <v>500</v>
      </c>
      <c r="D510" s="3" t="s">
        <v>501</v>
      </c>
      <c r="E510" s="14">
        <v>38</v>
      </c>
      <c r="F510" s="14">
        <v>1</v>
      </c>
      <c r="G510" s="63" t="s">
        <v>191</v>
      </c>
      <c r="H510" s="14">
        <v>0</v>
      </c>
      <c r="I510" s="14">
        <v>17</v>
      </c>
      <c r="J510" s="14" t="s">
        <v>184</v>
      </c>
      <c r="K510" s="32">
        <v>95.7</v>
      </c>
      <c r="L510" s="32">
        <v>95.87</v>
      </c>
      <c r="M510" s="33" t="s">
        <v>1229</v>
      </c>
      <c r="N510" s="14" t="s">
        <v>2284</v>
      </c>
      <c r="O510" s="14" t="s">
        <v>525</v>
      </c>
      <c r="P510" s="14" t="s">
        <v>25</v>
      </c>
      <c r="Q510" s="14"/>
      <c r="R510" s="14" t="s">
        <v>673</v>
      </c>
      <c r="S510" s="35" t="s">
        <v>487</v>
      </c>
      <c r="T510" s="35" t="s">
        <v>825</v>
      </c>
      <c r="Y510" s="9" t="str">
        <f t="shared" si="14"/>
        <v xml:space="preserve">---
SEQUENCE: I
UNIT/SUBUNIT: 18f
ROCK NAME: dunite
CONTACT: Continuous
TEXTURE: 
IGNEOUS SUMMARY: serpentinized dunite
ALTERATION: serpentinized
VEINS: black veins, white veins
STRUCTURE: </v>
      </c>
      <c r="Z510" s="9" t="str">
        <f t="shared" si="15"/>
        <v xml:space="preserve">---
SEQUENCE: I
UNIT/SUBUNIT: 18f
ROCK NAME: dunite
CONTACT: Continuous
TEXTURE: 
IGNEOUS SUMMARY: serpentinized dunite
ALTERATION: serpentinized
VEINS: black veins, white veins
STRUCTURE: </v>
      </c>
      <c r="AA510" s="9" t="s">
        <v>1393</v>
      </c>
    </row>
    <row r="511" spans="1:27" ht="66" customHeight="1" x14ac:dyDescent="0.55000000000000004">
      <c r="A511" s="3">
        <v>43337</v>
      </c>
      <c r="B511" s="3" t="s">
        <v>500</v>
      </c>
      <c r="D511" s="3" t="s">
        <v>501</v>
      </c>
      <c r="E511" s="14">
        <v>38</v>
      </c>
      <c r="F511" s="14">
        <v>1</v>
      </c>
      <c r="G511" s="63" t="s">
        <v>191</v>
      </c>
      <c r="H511" s="14">
        <v>17</v>
      </c>
      <c r="I511" s="14">
        <v>18</v>
      </c>
      <c r="J511" s="14" t="s">
        <v>184</v>
      </c>
      <c r="K511" s="32">
        <v>95.87</v>
      </c>
      <c r="L511" s="32">
        <v>95.88000000000001</v>
      </c>
      <c r="M511" s="33" t="s">
        <v>1229</v>
      </c>
      <c r="N511" s="14" t="s">
        <v>2284</v>
      </c>
      <c r="O511" s="14" t="s">
        <v>30</v>
      </c>
      <c r="P511" s="14" t="s">
        <v>27</v>
      </c>
      <c r="Q511" s="14" t="s">
        <v>28</v>
      </c>
      <c r="R511" s="14" t="s">
        <v>839</v>
      </c>
      <c r="S511" s="35"/>
      <c r="T511" s="35" t="s">
        <v>485</v>
      </c>
      <c r="Y511" s="9" t="str">
        <f t="shared" si="14"/>
        <v xml:space="preserve">---
SEQUENCE: I
UNIT/SUBUNIT: 18f
ROCK NAME: Olivine gabbro
CONTACT: Intrusive
TEXTURE: Granular
IGNEOUS SUMMARY: gabbroic dike
ALTERATION: 
VEINS: green veins
STRUCTURE: </v>
      </c>
      <c r="Z511" s="9" t="str">
        <f t="shared" si="15"/>
        <v xml:space="preserve">---
SEQUENCE: I
UNIT/SUBUNIT: 18f
ROCK NAME: Olivine gabbro
CONTACT: Intrusive
TEXTURE: Granular
IGNEOUS SUMMARY: gabbroic dike
ALTERATION: 
VEINS: green veins
STRUCTURE: </v>
      </c>
      <c r="AA511" s="9" t="s">
        <v>1675</v>
      </c>
    </row>
    <row r="512" spans="1:27" ht="66" customHeight="1" x14ac:dyDescent="0.55000000000000004">
      <c r="A512" s="3">
        <v>43337</v>
      </c>
      <c r="B512" s="3" t="s">
        <v>500</v>
      </c>
      <c r="D512" s="3" t="s">
        <v>501</v>
      </c>
      <c r="E512" s="14">
        <v>38</v>
      </c>
      <c r="F512" s="14">
        <v>1</v>
      </c>
      <c r="G512" s="63" t="s">
        <v>191</v>
      </c>
      <c r="H512" s="14">
        <v>18</v>
      </c>
      <c r="I512" s="14">
        <v>58.5</v>
      </c>
      <c r="J512" s="14" t="s">
        <v>184</v>
      </c>
      <c r="K512" s="32">
        <v>95.88000000000001</v>
      </c>
      <c r="L512" s="32">
        <v>96.284999999999997</v>
      </c>
      <c r="M512" s="33" t="s">
        <v>1229</v>
      </c>
      <c r="N512" s="14" t="s">
        <v>2284</v>
      </c>
      <c r="O512" s="14" t="s">
        <v>525</v>
      </c>
      <c r="P512" s="14" t="s">
        <v>27</v>
      </c>
      <c r="Q512" s="14"/>
      <c r="R512" s="14"/>
      <c r="S512" s="35"/>
      <c r="T512" s="35"/>
      <c r="Y512" s="9" t="str">
        <f t="shared" si="14"/>
        <v xml:space="preserve">---
SEQUENCE: I
UNIT/SUBUNIT: 18f
ROCK NAME: dunite
CONTACT: Intrusive
TEXTURE: 
IGNEOUS SUMMARY: 
ALTERATION: 
VEINS: 
STRUCTURE: </v>
      </c>
      <c r="Z512" s="9" t="str">
        <f t="shared" si="15"/>
        <v/>
      </c>
      <c r="AA512" s="9" t="s">
        <v>1393</v>
      </c>
    </row>
    <row r="513" spans="1:27" ht="66" customHeight="1" x14ac:dyDescent="0.55000000000000004">
      <c r="A513" s="3">
        <v>43337</v>
      </c>
      <c r="B513" s="3" t="s">
        <v>500</v>
      </c>
      <c r="D513" s="3" t="s">
        <v>501</v>
      </c>
      <c r="E513" s="14">
        <v>38</v>
      </c>
      <c r="F513" s="14">
        <v>1</v>
      </c>
      <c r="G513" s="63" t="s">
        <v>191</v>
      </c>
      <c r="H513" s="14">
        <v>58.5</v>
      </c>
      <c r="I513" s="14">
        <v>60</v>
      </c>
      <c r="J513" s="14" t="s">
        <v>184</v>
      </c>
      <c r="K513" s="32">
        <v>96.284999999999997</v>
      </c>
      <c r="L513" s="32">
        <v>96.3</v>
      </c>
      <c r="M513" s="33" t="s">
        <v>1229</v>
      </c>
      <c r="N513" s="14" t="s">
        <v>2284</v>
      </c>
      <c r="O513" s="14" t="s">
        <v>30</v>
      </c>
      <c r="P513" s="14" t="s">
        <v>27</v>
      </c>
      <c r="Q513" s="14" t="s">
        <v>28</v>
      </c>
      <c r="R513" s="14" t="s">
        <v>839</v>
      </c>
      <c r="S513" s="35"/>
      <c r="T513" s="35" t="s">
        <v>936</v>
      </c>
      <c r="Y513" s="9" t="str">
        <f t="shared" si="14"/>
        <v xml:space="preserve">---
SEQUENCE: I
UNIT/SUBUNIT: 18f
ROCK NAME: Olivine gabbro
CONTACT: Intrusive
TEXTURE: Granular
IGNEOUS SUMMARY: gabbroic dike
ALTERATION: 
VEINS: green veins, grey veins
STRUCTURE: </v>
      </c>
      <c r="Z513" s="9" t="str">
        <f t="shared" si="15"/>
        <v xml:space="preserve">---
SEQUENCE: I
UNIT/SUBUNIT: 18f
ROCK NAME: Olivine gabbro
CONTACT: Intrusive
TEXTURE: Granular
IGNEOUS SUMMARY: gabbroic dike
ALTERATION: 
VEINS: green veins, grey veins
STRUCTURE: </v>
      </c>
      <c r="AA513" s="9" t="s">
        <v>1677</v>
      </c>
    </row>
    <row r="514" spans="1:27" ht="66" customHeight="1" x14ac:dyDescent="0.55000000000000004">
      <c r="A514" s="3">
        <v>43337</v>
      </c>
      <c r="B514" s="3" t="s">
        <v>500</v>
      </c>
      <c r="D514" s="3" t="s">
        <v>501</v>
      </c>
      <c r="E514" s="14">
        <v>38</v>
      </c>
      <c r="F514" s="14">
        <v>1</v>
      </c>
      <c r="G514" s="63" t="s">
        <v>191</v>
      </c>
      <c r="H514" s="14">
        <v>60</v>
      </c>
      <c r="I514" s="14">
        <v>79</v>
      </c>
      <c r="J514" s="14" t="s">
        <v>184</v>
      </c>
      <c r="K514" s="32">
        <v>96.3</v>
      </c>
      <c r="L514" s="32">
        <v>96.490000000000009</v>
      </c>
      <c r="M514" s="33" t="s">
        <v>1229</v>
      </c>
      <c r="N514" s="14" t="s">
        <v>2284</v>
      </c>
      <c r="O514" s="14" t="s">
        <v>525</v>
      </c>
      <c r="P514" s="14" t="s">
        <v>27</v>
      </c>
      <c r="Q514" s="14"/>
      <c r="R514" s="14"/>
      <c r="S514" s="35"/>
      <c r="T514" s="35"/>
      <c r="Y514" s="9" t="str">
        <f t="shared" si="14"/>
        <v xml:space="preserve">---
SEQUENCE: I
UNIT/SUBUNIT: 18f
ROCK NAME: dunite
CONTACT: Intrusive
TEXTURE: 
IGNEOUS SUMMARY: 
ALTERATION: 
VEINS: 
STRUCTURE: </v>
      </c>
      <c r="Z514" s="9" t="str">
        <f t="shared" si="15"/>
        <v/>
      </c>
      <c r="AA514" s="9" t="s">
        <v>1393</v>
      </c>
    </row>
    <row r="515" spans="1:27" ht="66" customHeight="1" x14ac:dyDescent="0.55000000000000004">
      <c r="A515" s="3">
        <v>43337</v>
      </c>
      <c r="B515" s="3" t="s">
        <v>500</v>
      </c>
      <c r="D515" s="3" t="s">
        <v>501</v>
      </c>
      <c r="E515" s="14">
        <v>38</v>
      </c>
      <c r="F515" s="14">
        <v>2</v>
      </c>
      <c r="G515" s="63" t="s">
        <v>192</v>
      </c>
      <c r="H515" s="14">
        <v>0</v>
      </c>
      <c r="I515" s="14">
        <v>62</v>
      </c>
      <c r="J515" s="14" t="s">
        <v>184</v>
      </c>
      <c r="K515" s="32">
        <v>96.49</v>
      </c>
      <c r="L515" s="32">
        <v>97.11</v>
      </c>
      <c r="M515" s="33" t="s">
        <v>1229</v>
      </c>
      <c r="N515" s="14" t="s">
        <v>2284</v>
      </c>
      <c r="O515" s="14" t="s">
        <v>525</v>
      </c>
      <c r="P515" s="14" t="s">
        <v>31</v>
      </c>
      <c r="Q515" s="14"/>
      <c r="R515" s="14" t="s">
        <v>673</v>
      </c>
      <c r="S515" s="35" t="s">
        <v>487</v>
      </c>
      <c r="T515" s="35" t="s">
        <v>825</v>
      </c>
      <c r="Y515" s="9" t="str">
        <f t="shared" si="14"/>
        <v xml:space="preserve">---
SEQUENCE: I
UNIT/SUBUNIT: 18f
ROCK NAME: dunite
CONTACT: Tectonic
TEXTURE: 
IGNEOUS SUMMARY: serpentinized dunite
ALTERATION: serpentinized
VEINS: black veins, white veins
STRUCTURE: </v>
      </c>
      <c r="Z515" s="9" t="str">
        <f t="shared" si="15"/>
        <v xml:space="preserve">---
SEQUENCE: I
UNIT/SUBUNIT: 18f
ROCK NAME: dunite
CONTACT: Tectonic
TEXTURE: 
IGNEOUS SUMMARY: serpentinized dunite
ALTERATION: serpentinized
VEINS: black veins, white veins
STRUCTURE: </v>
      </c>
      <c r="AA515" s="9" t="s">
        <v>1393</v>
      </c>
    </row>
    <row r="516" spans="1:27" ht="66" customHeight="1" x14ac:dyDescent="0.55000000000000004">
      <c r="A516" s="3">
        <v>43337</v>
      </c>
      <c r="B516" s="3" t="s">
        <v>500</v>
      </c>
      <c r="D516" s="3" t="s">
        <v>501</v>
      </c>
      <c r="E516" s="14">
        <v>38</v>
      </c>
      <c r="F516" s="14">
        <v>3</v>
      </c>
      <c r="G516" s="63" t="s">
        <v>193</v>
      </c>
      <c r="H516" s="14">
        <v>0</v>
      </c>
      <c r="I516" s="14">
        <v>67.5</v>
      </c>
      <c r="J516" s="14" t="s">
        <v>184</v>
      </c>
      <c r="K516" s="32">
        <v>97.11</v>
      </c>
      <c r="L516" s="32">
        <v>97.784999999999997</v>
      </c>
      <c r="M516" s="33" t="s">
        <v>1229</v>
      </c>
      <c r="N516" s="64" t="s">
        <v>2285</v>
      </c>
      <c r="O516" s="14" t="s">
        <v>32</v>
      </c>
      <c r="P516" s="14" t="s">
        <v>25</v>
      </c>
      <c r="Q516" s="14"/>
      <c r="R516" s="14" t="s">
        <v>937</v>
      </c>
      <c r="S516" s="35" t="s">
        <v>487</v>
      </c>
      <c r="T516" s="35" t="s">
        <v>938</v>
      </c>
      <c r="Y516" s="9" t="str">
        <f t="shared" si="14"/>
        <v xml:space="preserve">---
SEQUENCE: I
UNIT/SUBUNIT: 19a
ROCK NAME: Harzburgite
CONTACT: Continuous
TEXTURE: 
IGNEOUS SUMMARY: serpentinized, fractured harzburgite cross-cut by gabbroic dikes 
ALTERATION: serpentinized
VEINS: black veins, grey veins, grey-green veins, white veins
STRUCTURE: </v>
      </c>
      <c r="Z516" s="9" t="str">
        <f t="shared" si="15"/>
        <v xml:space="preserve">---
SEQUENCE: I
UNIT/SUBUNIT: 19a
ROCK NAME: Harzburgite
CONTACT: Continuous
TEXTURE: 
IGNEOUS SUMMARY: serpentinized, fractured harzburgite cross-cut by gabbroic dikes 
ALTERATION: serpentinized
VEINS: black veins, grey veins, grey-green veins, white veins
STRUCTURE: </v>
      </c>
      <c r="AA516" s="9" t="s">
        <v>1678</v>
      </c>
    </row>
    <row r="517" spans="1:27" ht="66" customHeight="1" x14ac:dyDescent="0.55000000000000004">
      <c r="A517" s="3">
        <v>43337</v>
      </c>
      <c r="B517" s="3" t="s">
        <v>500</v>
      </c>
      <c r="D517" s="3" t="s">
        <v>501</v>
      </c>
      <c r="E517" s="14">
        <v>38</v>
      </c>
      <c r="F517" s="14">
        <v>3</v>
      </c>
      <c r="G517" s="63" t="s">
        <v>193</v>
      </c>
      <c r="H517" s="14">
        <v>67.5</v>
      </c>
      <c r="I517" s="14">
        <v>80.5</v>
      </c>
      <c r="J517" s="14" t="s">
        <v>184</v>
      </c>
      <c r="K517" s="32">
        <v>97.784999999999997</v>
      </c>
      <c r="L517" s="32">
        <v>97.915000000000006</v>
      </c>
      <c r="M517" s="33" t="s">
        <v>1229</v>
      </c>
      <c r="N517" s="64" t="s">
        <v>2286</v>
      </c>
      <c r="O517" s="14" t="s">
        <v>30</v>
      </c>
      <c r="P517" s="14" t="s">
        <v>31</v>
      </c>
      <c r="Q517" s="14" t="s">
        <v>28</v>
      </c>
      <c r="R517" s="14" t="s">
        <v>839</v>
      </c>
      <c r="S517" s="35"/>
      <c r="T517" s="35" t="s">
        <v>848</v>
      </c>
      <c r="Y517" s="9" t="str">
        <f t="shared" si="14"/>
        <v xml:space="preserve">---
SEQUENCE: I
UNIT/SUBUNIT: 19b
ROCK NAME: Olivine gabbro
CONTACT: Tectonic
TEXTURE: Granular
IGNEOUS SUMMARY: gabbroic dike
ALTERATION: 
VEINS: white veins, grey-green veins
STRUCTURE: </v>
      </c>
      <c r="Z517" s="9" t="str">
        <f t="shared" si="15"/>
        <v xml:space="preserve">---
SEQUENCE: I
UNIT/SUBUNIT: 19b
ROCK NAME: Olivine gabbro
CONTACT: Tectonic
TEXTURE: Granular
IGNEOUS SUMMARY: gabbroic dike
ALTERATION: 
VEINS: white veins, grey-green veins
STRUCTURE: </v>
      </c>
      <c r="AA517" s="9" t="s">
        <v>1679</v>
      </c>
    </row>
    <row r="518" spans="1:27" ht="66" customHeight="1" x14ac:dyDescent="0.55000000000000004">
      <c r="A518" s="3">
        <v>43337</v>
      </c>
      <c r="B518" s="3" t="s">
        <v>500</v>
      </c>
      <c r="D518" s="3" t="s">
        <v>501</v>
      </c>
      <c r="E518" s="14">
        <v>38</v>
      </c>
      <c r="F518" s="14">
        <v>3</v>
      </c>
      <c r="G518" s="63" t="s">
        <v>193</v>
      </c>
      <c r="H518" s="14">
        <v>80.5</v>
      </c>
      <c r="I518" s="14">
        <v>89.5</v>
      </c>
      <c r="J518" s="14" t="s">
        <v>184</v>
      </c>
      <c r="K518" s="32">
        <v>97.915000000000006</v>
      </c>
      <c r="L518" s="32">
        <v>98.004999999999995</v>
      </c>
      <c r="M518" s="33" t="s">
        <v>1229</v>
      </c>
      <c r="N518" s="64" t="s">
        <v>2287</v>
      </c>
      <c r="O518" s="14" t="s">
        <v>525</v>
      </c>
      <c r="P518" s="14" t="s">
        <v>27</v>
      </c>
      <c r="Q518" s="14"/>
      <c r="R518" s="14" t="s">
        <v>939</v>
      </c>
      <c r="S518" s="35" t="s">
        <v>487</v>
      </c>
      <c r="T518" s="35" t="s">
        <v>940</v>
      </c>
      <c r="Y518" s="9" t="str">
        <f t="shared" ref="Y518:Y581" si="16">"---"&amp;CHAR(10)&amp;$M$4&amp;M518&amp;CHAR(10)&amp;$N$4&amp;N518&amp;CHAR(10)&amp;$O$4&amp;O518&amp;CHAR(10)&amp;$P$4&amp;P518&amp;CHAR(10)&amp;$Q$4&amp;Q518&amp;CHAR(10)&amp;$R$4&amp;R518&amp;CHAR(10)&amp;$S$4&amp;S518&amp;CHAR(10)&amp;$T$4&amp;T518&amp;CHAR(10)&amp;$U$4&amp;U518&amp;V518&amp;W518&amp;X518</f>
        <v xml:space="preserve">---
SEQUENCE: I
UNIT/SUBUNIT: 19c
ROCK NAME: dunite
CONTACT: Intrusive
TEXTURE: 
IGNEOUS SUMMARY: slightly fractured serpentinuzed dunite with minor dike
ALTERATION: serpentinized
VEINS: grey-green veins, white veins 
STRUCTURE: </v>
      </c>
      <c r="Z518" s="9" t="str">
        <f t="shared" ref="Z518:Z581" si="17">IF(COUNTA(R518),Y518,"")</f>
        <v xml:space="preserve">---
SEQUENCE: I
UNIT/SUBUNIT: 19c
ROCK NAME: dunite
CONTACT: Intrusive
TEXTURE: 
IGNEOUS SUMMARY: slightly fractured serpentinuzed dunite with minor dike
ALTERATION: serpentinized
VEINS: grey-green veins, white veins 
STRUCTURE: </v>
      </c>
      <c r="AA518" s="9" t="s">
        <v>1680</v>
      </c>
    </row>
    <row r="519" spans="1:27" ht="66" customHeight="1" x14ac:dyDescent="0.55000000000000004">
      <c r="A519" s="3">
        <v>43337</v>
      </c>
      <c r="B519" s="3" t="s">
        <v>500</v>
      </c>
      <c r="D519" s="3" t="s">
        <v>501</v>
      </c>
      <c r="E519" s="14">
        <v>38</v>
      </c>
      <c r="F519" s="14">
        <v>4</v>
      </c>
      <c r="G519" s="63" t="s">
        <v>194</v>
      </c>
      <c r="H519" s="14">
        <v>0</v>
      </c>
      <c r="I519" s="14">
        <v>22</v>
      </c>
      <c r="J519" s="14" t="s">
        <v>184</v>
      </c>
      <c r="K519" s="32">
        <v>98.004999999999995</v>
      </c>
      <c r="L519" s="32">
        <v>98.224999999999994</v>
      </c>
      <c r="M519" s="33" t="s">
        <v>1229</v>
      </c>
      <c r="N519" s="64" t="s">
        <v>2287</v>
      </c>
      <c r="O519" s="14" t="s">
        <v>525</v>
      </c>
      <c r="P519" s="14" t="s">
        <v>31</v>
      </c>
      <c r="Q519" s="14"/>
      <c r="R519" s="14" t="s">
        <v>939</v>
      </c>
      <c r="S519" s="35" t="s">
        <v>487</v>
      </c>
      <c r="T519" s="35" t="s">
        <v>940</v>
      </c>
      <c r="Y519" s="9" t="str">
        <f t="shared" si="16"/>
        <v xml:space="preserve">---
SEQUENCE: I
UNIT/SUBUNIT: 19c
ROCK NAME: dunite
CONTACT: Tectonic
TEXTURE: 
IGNEOUS SUMMARY: slightly fractured serpentinuzed dunite with minor dike
ALTERATION: serpentinized
VEINS: grey-green veins, white veins 
STRUCTURE: </v>
      </c>
      <c r="Z519" s="9" t="str">
        <f t="shared" si="17"/>
        <v xml:space="preserve">---
SEQUENCE: I
UNIT/SUBUNIT: 19c
ROCK NAME: dunite
CONTACT: Tectonic
TEXTURE: 
IGNEOUS SUMMARY: slightly fractured serpentinuzed dunite with minor dike
ALTERATION: serpentinized
VEINS: grey-green veins, white veins 
STRUCTURE: </v>
      </c>
      <c r="AA519" s="9" t="s">
        <v>1681</v>
      </c>
    </row>
    <row r="520" spans="1:27" ht="66" customHeight="1" x14ac:dyDescent="0.55000000000000004">
      <c r="A520" s="3">
        <v>43337</v>
      </c>
      <c r="B520" s="3" t="s">
        <v>500</v>
      </c>
      <c r="D520" s="3" t="s">
        <v>501</v>
      </c>
      <c r="E520" s="14">
        <v>38</v>
      </c>
      <c r="F520" s="14">
        <v>4</v>
      </c>
      <c r="G520" s="63" t="s">
        <v>194</v>
      </c>
      <c r="H520" s="14">
        <v>22</v>
      </c>
      <c r="I520" s="14">
        <v>23</v>
      </c>
      <c r="J520" s="14" t="s">
        <v>184</v>
      </c>
      <c r="K520" s="32">
        <v>98.224999999999994</v>
      </c>
      <c r="L520" s="32">
        <v>98.234999999999999</v>
      </c>
      <c r="M520" s="33" t="s">
        <v>1229</v>
      </c>
      <c r="N520" s="64" t="s">
        <v>2287</v>
      </c>
      <c r="O520" s="14" t="s">
        <v>79</v>
      </c>
      <c r="P520" s="14" t="s">
        <v>27</v>
      </c>
      <c r="Q520" s="14" t="s">
        <v>28</v>
      </c>
      <c r="R520" s="14" t="s">
        <v>839</v>
      </c>
      <c r="S520" s="35"/>
      <c r="T520" s="35" t="s">
        <v>941</v>
      </c>
      <c r="Y520" s="9" t="str">
        <f t="shared" si="16"/>
        <v xml:space="preserve">---
SEQUENCE: I
UNIT/SUBUNIT: 19c
ROCK NAME: gabbro
CONTACT: Intrusive
TEXTURE: Granular
IGNEOUS SUMMARY: gabbroic dike
ALTERATION: 
VEINS: grey-green veins, black veins 
STRUCTURE: </v>
      </c>
      <c r="Z520" s="9" t="str">
        <f t="shared" si="17"/>
        <v xml:space="preserve">---
SEQUENCE: I
UNIT/SUBUNIT: 19c
ROCK NAME: gabbro
CONTACT: Intrusive
TEXTURE: Granular
IGNEOUS SUMMARY: gabbroic dike
ALTERATION: 
VEINS: grey-green veins, black veins 
STRUCTURE: </v>
      </c>
      <c r="AA520" s="9" t="s">
        <v>1682</v>
      </c>
    </row>
    <row r="521" spans="1:27" ht="66" customHeight="1" x14ac:dyDescent="0.55000000000000004">
      <c r="A521" s="3">
        <v>43337</v>
      </c>
      <c r="B521" s="3" t="s">
        <v>500</v>
      </c>
      <c r="D521" s="3" t="s">
        <v>501</v>
      </c>
      <c r="E521" s="14">
        <v>38</v>
      </c>
      <c r="F521" s="14">
        <v>4</v>
      </c>
      <c r="G521" s="63" t="s">
        <v>194</v>
      </c>
      <c r="H521" s="14">
        <v>23</v>
      </c>
      <c r="I521" s="14">
        <v>44.5</v>
      </c>
      <c r="J521" s="14" t="s">
        <v>184</v>
      </c>
      <c r="K521" s="32">
        <v>98.234999999999999</v>
      </c>
      <c r="L521" s="32">
        <v>98.449999999999989</v>
      </c>
      <c r="M521" s="33" t="s">
        <v>1229</v>
      </c>
      <c r="N521" s="64" t="s">
        <v>2287</v>
      </c>
      <c r="O521" s="14" t="s">
        <v>525</v>
      </c>
      <c r="P521" s="14" t="s">
        <v>27</v>
      </c>
      <c r="Q521" s="14"/>
      <c r="R521" s="14"/>
      <c r="S521" s="35"/>
      <c r="T521" s="35"/>
      <c r="Y521" s="9" t="str">
        <f t="shared" si="16"/>
        <v xml:space="preserve">---
SEQUENCE: I
UNIT/SUBUNIT: 19c
ROCK NAME: dunite
CONTACT: Intrusive
TEXTURE: 
IGNEOUS SUMMARY: 
ALTERATION: 
VEINS: 
STRUCTURE: </v>
      </c>
      <c r="Z521" s="9" t="str">
        <f t="shared" si="17"/>
        <v/>
      </c>
      <c r="AA521" s="9" t="s">
        <v>1393</v>
      </c>
    </row>
    <row r="522" spans="1:27" ht="66" customHeight="1" x14ac:dyDescent="0.55000000000000004">
      <c r="A522" s="3">
        <v>43337</v>
      </c>
      <c r="B522" s="3" t="s">
        <v>500</v>
      </c>
      <c r="D522" s="3" t="s">
        <v>501</v>
      </c>
      <c r="E522" s="14">
        <v>38</v>
      </c>
      <c r="F522" s="14">
        <v>4</v>
      </c>
      <c r="G522" s="63" t="s">
        <v>194</v>
      </c>
      <c r="H522" s="14">
        <v>44.5</v>
      </c>
      <c r="I522" s="14">
        <v>92.5</v>
      </c>
      <c r="J522" s="14" t="s">
        <v>184</v>
      </c>
      <c r="K522" s="32">
        <v>98.449999999999989</v>
      </c>
      <c r="L522" s="32">
        <v>98.929999999999993</v>
      </c>
      <c r="M522" s="33" t="s">
        <v>1229</v>
      </c>
      <c r="N522" s="64" t="s">
        <v>2288</v>
      </c>
      <c r="O522" s="14" t="s">
        <v>32</v>
      </c>
      <c r="P522" s="14" t="s">
        <v>25</v>
      </c>
      <c r="Q522" s="14"/>
      <c r="R522" s="14" t="s">
        <v>943</v>
      </c>
      <c r="S522" s="35" t="s">
        <v>487</v>
      </c>
      <c r="T522" s="35" t="s">
        <v>849</v>
      </c>
      <c r="Y522" s="9" t="str">
        <f t="shared" si="16"/>
        <v xml:space="preserve">---
SEQUENCE: I
UNIT/SUBUNIT: 19d
ROCK NAME: Harzburgite
CONTACT: Continuous
TEXTURE: 
IGNEOUS SUMMARY: serpentinized harzburgic with multiple gabbroic intrusions
ALTERATION: serpentinized
VEINS: grey veins, black veins
STRUCTURE: </v>
      </c>
      <c r="Z522" s="9" t="str">
        <f t="shared" si="17"/>
        <v xml:space="preserve">---
SEQUENCE: I
UNIT/SUBUNIT: 19d
ROCK NAME: Harzburgite
CONTACT: Continuous
TEXTURE: 
IGNEOUS SUMMARY: serpentinized harzburgic with multiple gabbroic intrusions
ALTERATION: serpentinized
VEINS: grey veins, black veins
STRUCTURE: </v>
      </c>
      <c r="AA522" s="9" t="s">
        <v>1683</v>
      </c>
    </row>
    <row r="523" spans="1:27" ht="66" customHeight="1" x14ac:dyDescent="0.55000000000000004">
      <c r="A523" s="3">
        <v>43337</v>
      </c>
      <c r="B523" s="3" t="s">
        <v>500</v>
      </c>
      <c r="D523" s="3" t="s">
        <v>501</v>
      </c>
      <c r="E523" s="14">
        <v>39</v>
      </c>
      <c r="F523" s="14">
        <v>1</v>
      </c>
      <c r="G523" s="63" t="s">
        <v>195</v>
      </c>
      <c r="H523" s="14">
        <v>0</v>
      </c>
      <c r="I523" s="14">
        <v>14.5</v>
      </c>
      <c r="J523" s="14" t="s">
        <v>184</v>
      </c>
      <c r="K523" s="32">
        <v>98.7</v>
      </c>
      <c r="L523" s="32">
        <v>98.844999999999999</v>
      </c>
      <c r="M523" s="33" t="s">
        <v>1229</v>
      </c>
      <c r="N523" s="64" t="s">
        <v>2288</v>
      </c>
      <c r="O523" s="14" t="s">
        <v>32</v>
      </c>
      <c r="P523" s="14" t="s">
        <v>25</v>
      </c>
      <c r="Q523" s="14"/>
      <c r="R523" s="14" t="s">
        <v>943</v>
      </c>
      <c r="S523" s="35" t="s">
        <v>487</v>
      </c>
      <c r="T523" s="35" t="s">
        <v>849</v>
      </c>
      <c r="Y523" s="9" t="str">
        <f t="shared" si="16"/>
        <v xml:space="preserve">---
SEQUENCE: I
UNIT/SUBUNIT: 19d
ROCK NAME: Harzburgite
CONTACT: Continuous
TEXTURE: 
IGNEOUS SUMMARY: serpentinized harzburgic with multiple gabbroic intrusions
ALTERATION: serpentinized
VEINS: grey veins, black veins
STRUCTURE: </v>
      </c>
      <c r="Z523" s="9" t="str">
        <f t="shared" si="17"/>
        <v xml:space="preserve">---
SEQUENCE: I
UNIT/SUBUNIT: 19d
ROCK NAME: Harzburgite
CONTACT: Continuous
TEXTURE: 
IGNEOUS SUMMARY: serpentinized harzburgic with multiple gabbroic intrusions
ALTERATION: serpentinized
VEINS: grey veins, black veins
STRUCTURE: </v>
      </c>
      <c r="AA523" s="9" t="s">
        <v>1684</v>
      </c>
    </row>
    <row r="524" spans="1:27" ht="66" customHeight="1" x14ac:dyDescent="0.55000000000000004">
      <c r="A524" s="3">
        <v>43337</v>
      </c>
      <c r="B524" s="3" t="s">
        <v>500</v>
      </c>
      <c r="D524" s="3" t="s">
        <v>501</v>
      </c>
      <c r="E524" s="14">
        <v>39</v>
      </c>
      <c r="F524" s="14">
        <v>1</v>
      </c>
      <c r="G524" s="63" t="s">
        <v>195</v>
      </c>
      <c r="H524" s="14">
        <v>14.5</v>
      </c>
      <c r="I524" s="14">
        <v>19.5</v>
      </c>
      <c r="J524" s="14" t="s">
        <v>184</v>
      </c>
      <c r="K524" s="32">
        <v>98.844999999999999</v>
      </c>
      <c r="L524" s="32">
        <v>98.894999999999996</v>
      </c>
      <c r="M524" s="33" t="s">
        <v>1229</v>
      </c>
      <c r="N524" s="64" t="s">
        <v>2288</v>
      </c>
      <c r="O524" s="14" t="s">
        <v>539</v>
      </c>
      <c r="P524" s="14" t="s">
        <v>135</v>
      </c>
      <c r="Q524" s="14" t="s">
        <v>28</v>
      </c>
      <c r="R524" s="14" t="s">
        <v>944</v>
      </c>
      <c r="S524" s="35"/>
      <c r="T524" s="35" t="s">
        <v>846</v>
      </c>
      <c r="Y524" s="9" t="str">
        <f t="shared" si="16"/>
        <v xml:space="preserve">---
SEQUENCE: I
UNIT/SUBUNIT: 19d
ROCK NAME: Wehrlite
CONTACT: continuous
TEXTURE: Granular
IGNEOUS SUMMARY: wehrlitic dike
ALTERATION: 
VEINS: white veins, grey veins
STRUCTURE: </v>
      </c>
      <c r="Z524" s="9" t="str">
        <f t="shared" si="17"/>
        <v xml:space="preserve">---
SEQUENCE: I
UNIT/SUBUNIT: 19d
ROCK NAME: Wehrlite
CONTACT: continuous
TEXTURE: Granular
IGNEOUS SUMMARY: wehrlitic dike
ALTERATION: 
VEINS: white veins, grey veins
STRUCTURE: </v>
      </c>
      <c r="AA524" s="9" t="s">
        <v>1685</v>
      </c>
    </row>
    <row r="525" spans="1:27" ht="66" customHeight="1" x14ac:dyDescent="0.55000000000000004">
      <c r="A525" s="3">
        <v>43337</v>
      </c>
      <c r="B525" s="3" t="s">
        <v>500</v>
      </c>
      <c r="D525" s="3" t="s">
        <v>501</v>
      </c>
      <c r="E525" s="14">
        <v>39</v>
      </c>
      <c r="F525" s="14">
        <v>1</v>
      </c>
      <c r="G525" s="63" t="s">
        <v>195</v>
      </c>
      <c r="H525" s="14">
        <v>19.5</v>
      </c>
      <c r="I525" s="14">
        <v>28.5</v>
      </c>
      <c r="J525" s="14" t="s">
        <v>184</v>
      </c>
      <c r="K525" s="32">
        <v>98.894999999999996</v>
      </c>
      <c r="L525" s="32">
        <v>98.984999999999999</v>
      </c>
      <c r="M525" s="33" t="s">
        <v>1229</v>
      </c>
      <c r="N525" s="64" t="s">
        <v>2288</v>
      </c>
      <c r="O525" s="14" t="s">
        <v>32</v>
      </c>
      <c r="P525" s="14" t="s">
        <v>27</v>
      </c>
      <c r="Q525" s="14"/>
      <c r="R525" s="14"/>
      <c r="S525" s="35"/>
      <c r="T525" s="35"/>
      <c r="Y525" s="9" t="str">
        <f t="shared" si="16"/>
        <v xml:space="preserve">---
SEQUENCE: I
UNIT/SUBUNIT: 19d
ROCK NAME: Harzburgite
CONTACT: Intrusive
TEXTURE: 
IGNEOUS SUMMARY: 
ALTERATION: 
VEINS: 
STRUCTURE: </v>
      </c>
      <c r="Z525" s="9" t="str">
        <f t="shared" si="17"/>
        <v/>
      </c>
      <c r="AA525" s="9" t="s">
        <v>1393</v>
      </c>
    </row>
    <row r="526" spans="1:27" ht="66" customHeight="1" x14ac:dyDescent="0.55000000000000004">
      <c r="A526" s="3">
        <v>43337</v>
      </c>
      <c r="B526" s="3" t="s">
        <v>500</v>
      </c>
      <c r="D526" s="3" t="s">
        <v>501</v>
      </c>
      <c r="E526" s="14">
        <v>39</v>
      </c>
      <c r="F526" s="14">
        <v>1</v>
      </c>
      <c r="G526" s="63" t="s">
        <v>195</v>
      </c>
      <c r="H526" s="14">
        <v>28.5</v>
      </c>
      <c r="I526" s="14">
        <v>36.5</v>
      </c>
      <c r="J526" s="14" t="s">
        <v>184</v>
      </c>
      <c r="K526" s="32">
        <v>98.984999999999999</v>
      </c>
      <c r="L526" s="32">
        <v>99.064999999999998</v>
      </c>
      <c r="M526" s="33" t="s">
        <v>1229</v>
      </c>
      <c r="N526" s="64" t="s">
        <v>2288</v>
      </c>
      <c r="O526" s="14" t="s">
        <v>30</v>
      </c>
      <c r="P526" s="14" t="s">
        <v>27</v>
      </c>
      <c r="Q526" s="14" t="s">
        <v>28</v>
      </c>
      <c r="R526" s="14" t="s">
        <v>945</v>
      </c>
      <c r="S526" s="35"/>
      <c r="T526" s="35" t="s">
        <v>946</v>
      </c>
      <c r="Y526" s="9" t="str">
        <f t="shared" si="16"/>
        <v xml:space="preserve">---
SEQUENCE: I
UNIT/SUBUNIT: 19d
ROCK NAME: Olivine gabbro
CONTACT: Intrusive
TEXTURE: Granular
IGNEOUS SUMMARY: mixed wehrlitic-olivine gabbro dike
ALTERATION: 
VEINS: grey veins, grey-green veins
STRUCTURE: </v>
      </c>
      <c r="Z526" s="9" t="str">
        <f t="shared" si="17"/>
        <v xml:space="preserve">---
SEQUENCE: I
UNIT/SUBUNIT: 19d
ROCK NAME: Olivine gabbro
CONTACT: Intrusive
TEXTURE: Granular
IGNEOUS SUMMARY: mixed wehrlitic-olivine gabbro dike
ALTERATION: 
VEINS: grey veins, grey-green veins
STRUCTURE: </v>
      </c>
      <c r="AA526" s="9" t="s">
        <v>1686</v>
      </c>
    </row>
    <row r="527" spans="1:27" ht="66" customHeight="1" x14ac:dyDescent="0.55000000000000004">
      <c r="A527" s="3">
        <v>43337</v>
      </c>
      <c r="B527" s="3" t="s">
        <v>500</v>
      </c>
      <c r="D527" s="3" t="s">
        <v>501</v>
      </c>
      <c r="E527" s="14">
        <v>39</v>
      </c>
      <c r="F527" s="14">
        <v>1</v>
      </c>
      <c r="G527" s="63" t="s">
        <v>195</v>
      </c>
      <c r="H527" s="14">
        <v>36.5</v>
      </c>
      <c r="I527" s="14">
        <v>55</v>
      </c>
      <c r="J527" s="14" t="s">
        <v>184</v>
      </c>
      <c r="K527" s="32">
        <v>99.064999999999998</v>
      </c>
      <c r="L527" s="32">
        <v>99.25</v>
      </c>
      <c r="M527" s="33" t="s">
        <v>1229</v>
      </c>
      <c r="N527" s="64" t="s">
        <v>2288</v>
      </c>
      <c r="O527" s="14" t="s">
        <v>32</v>
      </c>
      <c r="P527" s="14" t="s">
        <v>27</v>
      </c>
      <c r="Q527" s="14"/>
      <c r="R527" s="14"/>
      <c r="S527" s="35"/>
      <c r="T527" s="35"/>
      <c r="Y527" s="9" t="str">
        <f t="shared" si="16"/>
        <v xml:space="preserve">---
SEQUENCE: I
UNIT/SUBUNIT: 19d
ROCK NAME: Harzburgite
CONTACT: Intrusive
TEXTURE: 
IGNEOUS SUMMARY: 
ALTERATION: 
VEINS: 
STRUCTURE: </v>
      </c>
      <c r="Z527" s="9" t="str">
        <f t="shared" si="17"/>
        <v/>
      </c>
      <c r="AA527" s="9" t="s">
        <v>1393</v>
      </c>
    </row>
    <row r="528" spans="1:27" ht="66" customHeight="1" x14ac:dyDescent="0.55000000000000004">
      <c r="A528" s="3">
        <v>43337</v>
      </c>
      <c r="B528" s="3" t="s">
        <v>500</v>
      </c>
      <c r="D528" s="3" t="s">
        <v>501</v>
      </c>
      <c r="E528" s="14">
        <v>39</v>
      </c>
      <c r="F528" s="14">
        <v>1</v>
      </c>
      <c r="G528" s="63" t="s">
        <v>195</v>
      </c>
      <c r="H528" s="14">
        <v>55</v>
      </c>
      <c r="I528" s="14">
        <v>78</v>
      </c>
      <c r="J528" s="14" t="s">
        <v>184</v>
      </c>
      <c r="K528" s="32">
        <v>99.25</v>
      </c>
      <c r="L528" s="32">
        <v>99.48</v>
      </c>
      <c r="M528" s="33" t="s">
        <v>1229</v>
      </c>
      <c r="N528" s="64" t="s">
        <v>2289</v>
      </c>
      <c r="O528" s="14" t="s">
        <v>525</v>
      </c>
      <c r="P528" s="14" t="s">
        <v>29</v>
      </c>
      <c r="Q528" s="14"/>
      <c r="R528" s="14" t="s">
        <v>947</v>
      </c>
      <c r="S528" s="35" t="s">
        <v>487</v>
      </c>
      <c r="T528" s="35" t="s">
        <v>662</v>
      </c>
      <c r="Y528" s="9" t="str">
        <f t="shared" si="16"/>
        <v xml:space="preserve">---
SEQUENCE: I
UNIT/SUBUNIT: 19e
ROCK NAME: dunite
CONTACT: Modal
TEXTURE: 
IGNEOUS SUMMARY: serpentinizued dunite
ALTERATION: serpentinized
VEINS: white veins, black veins
STRUCTURE: </v>
      </c>
      <c r="Z528" s="9" t="str">
        <f t="shared" si="17"/>
        <v xml:space="preserve">---
SEQUENCE: I
UNIT/SUBUNIT: 19e
ROCK NAME: dunite
CONTACT: Modal
TEXTURE: 
IGNEOUS SUMMARY: serpentinizued dunite
ALTERATION: serpentinized
VEINS: white veins, black veins
STRUCTURE: </v>
      </c>
      <c r="AA528" s="9" t="s">
        <v>1687</v>
      </c>
    </row>
    <row r="529" spans="1:27" ht="66" customHeight="1" x14ac:dyDescent="0.55000000000000004">
      <c r="A529" s="3">
        <v>43337</v>
      </c>
      <c r="B529" s="3" t="s">
        <v>500</v>
      </c>
      <c r="D529" s="3" t="s">
        <v>501</v>
      </c>
      <c r="E529" s="14">
        <v>39</v>
      </c>
      <c r="F529" s="14">
        <v>2</v>
      </c>
      <c r="G529" s="63" t="s">
        <v>196</v>
      </c>
      <c r="H529" s="14">
        <v>0</v>
      </c>
      <c r="I529" s="14">
        <v>2</v>
      </c>
      <c r="J529" s="14" t="s">
        <v>184</v>
      </c>
      <c r="K529" s="32">
        <v>99.48</v>
      </c>
      <c r="L529" s="32">
        <v>99.5</v>
      </c>
      <c r="M529" s="33" t="s">
        <v>1229</v>
      </c>
      <c r="N529" s="64" t="s">
        <v>2289</v>
      </c>
      <c r="O529" s="14" t="s">
        <v>525</v>
      </c>
      <c r="P529" s="14" t="s">
        <v>25</v>
      </c>
      <c r="Q529" s="14"/>
      <c r="R529" s="14" t="s">
        <v>947</v>
      </c>
      <c r="S529" s="35" t="s">
        <v>487</v>
      </c>
      <c r="T529" s="35" t="s">
        <v>662</v>
      </c>
      <c r="Y529" s="9" t="str">
        <f t="shared" si="16"/>
        <v xml:space="preserve">---
SEQUENCE: I
UNIT/SUBUNIT: 19e
ROCK NAME: dunite
CONTACT: Continuous
TEXTURE: 
IGNEOUS SUMMARY: serpentinizued dunite
ALTERATION: serpentinized
VEINS: white veins, black veins
STRUCTURE: </v>
      </c>
      <c r="Z529" s="9" t="str">
        <f t="shared" si="17"/>
        <v xml:space="preserve">---
SEQUENCE: I
UNIT/SUBUNIT: 19e
ROCK NAME: dunite
CONTACT: Continuous
TEXTURE: 
IGNEOUS SUMMARY: serpentinizued dunite
ALTERATION: serpentinized
VEINS: white veins, black veins
STRUCTURE: </v>
      </c>
      <c r="AA529" s="9" t="s">
        <v>1688</v>
      </c>
    </row>
    <row r="530" spans="1:27" ht="66" customHeight="1" x14ac:dyDescent="0.55000000000000004">
      <c r="A530" s="3">
        <v>43337</v>
      </c>
      <c r="B530" s="3" t="s">
        <v>500</v>
      </c>
      <c r="D530" s="3" t="s">
        <v>501</v>
      </c>
      <c r="E530" s="14">
        <v>39</v>
      </c>
      <c r="F530" s="14">
        <v>2</v>
      </c>
      <c r="G530" s="63" t="s">
        <v>196</v>
      </c>
      <c r="H530" s="14">
        <v>2</v>
      </c>
      <c r="I530" s="14">
        <v>25.5</v>
      </c>
      <c r="J530" s="14" t="s">
        <v>184</v>
      </c>
      <c r="K530" s="32">
        <v>99.5</v>
      </c>
      <c r="L530" s="32">
        <v>99.734999999999999</v>
      </c>
      <c r="M530" s="33" t="s">
        <v>1229</v>
      </c>
      <c r="N530" s="64" t="s">
        <v>2290</v>
      </c>
      <c r="O530" s="14" t="s">
        <v>26</v>
      </c>
      <c r="P530" s="14" t="s">
        <v>27</v>
      </c>
      <c r="Q530" s="14" t="s">
        <v>28</v>
      </c>
      <c r="R530" s="14" t="s">
        <v>839</v>
      </c>
      <c r="S530" s="35"/>
      <c r="T530" s="35" t="s">
        <v>948</v>
      </c>
      <c r="Y530" s="9" t="str">
        <f t="shared" si="16"/>
        <v xml:space="preserve">---
SEQUENCE: I
UNIT/SUBUNIT: 20a
ROCK NAME: Gabbro
CONTACT: Intrusive
TEXTURE: Granular
IGNEOUS SUMMARY: gabbroic dike
ALTERATION: 
VEINS: grey-gren veins
STRUCTURE: </v>
      </c>
      <c r="Z530" s="9" t="str">
        <f t="shared" si="17"/>
        <v xml:space="preserve">---
SEQUENCE: I
UNIT/SUBUNIT: 20a
ROCK NAME: Gabbro
CONTACT: Intrusive
TEXTURE: Granular
IGNEOUS SUMMARY: gabbroic dike
ALTERATION: 
VEINS: grey-gren veins
STRUCTURE: </v>
      </c>
      <c r="AA530" s="9" t="s">
        <v>1689</v>
      </c>
    </row>
    <row r="531" spans="1:27" ht="66" customHeight="1" x14ac:dyDescent="0.55000000000000004">
      <c r="A531" s="3">
        <v>43337</v>
      </c>
      <c r="B531" s="3" t="s">
        <v>500</v>
      </c>
      <c r="D531" s="3" t="s">
        <v>501</v>
      </c>
      <c r="E531" s="14">
        <v>39</v>
      </c>
      <c r="F531" s="14">
        <v>2</v>
      </c>
      <c r="G531" s="63" t="s">
        <v>196</v>
      </c>
      <c r="H531" s="14">
        <v>25.5</v>
      </c>
      <c r="I531" s="14">
        <v>80</v>
      </c>
      <c r="J531" s="14" t="s">
        <v>184</v>
      </c>
      <c r="K531" s="32">
        <v>99.734999999999999</v>
      </c>
      <c r="L531" s="32">
        <v>100.28</v>
      </c>
      <c r="M531" s="33" t="s">
        <v>1229</v>
      </c>
      <c r="N531" s="64" t="s">
        <v>2291</v>
      </c>
      <c r="O531" s="14" t="s">
        <v>32</v>
      </c>
      <c r="P531" s="14" t="s">
        <v>27</v>
      </c>
      <c r="Q531" s="14"/>
      <c r="R531" s="14" t="s">
        <v>949</v>
      </c>
      <c r="S531" s="35" t="s">
        <v>487</v>
      </c>
      <c r="T531" s="35" t="s">
        <v>946</v>
      </c>
      <c r="Y531" s="9" t="str">
        <f t="shared" si="16"/>
        <v xml:space="preserve">---
SEQUENCE: I
UNIT/SUBUNIT: 20b
ROCK NAME: Harzburgite
CONTACT: Intrusive
TEXTURE: 
IGNEOUS SUMMARY: serpentinized harzburgite eith gabbroic intrusions and minor fractures
ALTERATION: serpentinized
VEINS: grey veins, grey-green veins
STRUCTURE: </v>
      </c>
      <c r="Z531" s="9" t="str">
        <f t="shared" si="17"/>
        <v xml:space="preserve">---
SEQUENCE: I
UNIT/SUBUNIT: 20b
ROCK NAME: Harzburgite
CONTACT: Intrusive
TEXTURE: 
IGNEOUS SUMMARY: serpentinized harzburgite eith gabbroic intrusions and minor fractures
ALTERATION: serpentinized
VEINS: grey veins, grey-green veins
STRUCTURE: </v>
      </c>
      <c r="AA531" s="9" t="s">
        <v>1690</v>
      </c>
    </row>
    <row r="532" spans="1:27" ht="66" customHeight="1" x14ac:dyDescent="0.55000000000000004">
      <c r="A532" s="3">
        <v>43337</v>
      </c>
      <c r="B532" s="3" t="s">
        <v>500</v>
      </c>
      <c r="D532" s="3" t="s">
        <v>501</v>
      </c>
      <c r="E532" s="14">
        <v>39</v>
      </c>
      <c r="F532" s="14">
        <v>2</v>
      </c>
      <c r="G532" s="63" t="s">
        <v>196</v>
      </c>
      <c r="H532" s="14">
        <v>80</v>
      </c>
      <c r="I532" s="14">
        <v>83.5</v>
      </c>
      <c r="J532" s="14" t="s">
        <v>184</v>
      </c>
      <c r="K532" s="32">
        <v>100.28</v>
      </c>
      <c r="L532" s="32">
        <v>100.315</v>
      </c>
      <c r="M532" s="33" t="s">
        <v>1229</v>
      </c>
      <c r="N532" s="64" t="s">
        <v>2292</v>
      </c>
      <c r="O532" s="14" t="s">
        <v>525</v>
      </c>
      <c r="P532" s="14" t="s">
        <v>29</v>
      </c>
      <c r="Q532" s="14"/>
      <c r="R532" s="14" t="s">
        <v>950</v>
      </c>
      <c r="S532" s="35" t="s">
        <v>487</v>
      </c>
      <c r="T532" s="35" t="s">
        <v>489</v>
      </c>
      <c r="Y532" s="9" t="str">
        <f t="shared" si="16"/>
        <v xml:space="preserve">---
SEQUENCE: I
UNIT/SUBUNIT: 20c
ROCK NAME: dunite
CONTACT: Modal
TEXTURE: 
IGNEOUS SUMMARY: sepentinized dunite
ALTERATION: serpentinized
VEINS: black veins
STRUCTURE: </v>
      </c>
      <c r="Z532" s="9" t="str">
        <f t="shared" si="17"/>
        <v xml:space="preserve">---
SEQUENCE: I
UNIT/SUBUNIT: 20c
ROCK NAME: dunite
CONTACT: Modal
TEXTURE: 
IGNEOUS SUMMARY: sepentinized dunite
ALTERATION: serpentinized
VEINS: black veins
STRUCTURE: </v>
      </c>
      <c r="AA532" s="9" t="s">
        <v>1691</v>
      </c>
    </row>
    <row r="533" spans="1:27" ht="66" customHeight="1" x14ac:dyDescent="0.55000000000000004">
      <c r="A533" s="3">
        <v>43337</v>
      </c>
      <c r="B533" s="3" t="s">
        <v>500</v>
      </c>
      <c r="D533" s="3" t="s">
        <v>501</v>
      </c>
      <c r="E533" s="14">
        <v>39</v>
      </c>
      <c r="F533" s="14">
        <v>3</v>
      </c>
      <c r="G533" s="63" t="s">
        <v>197</v>
      </c>
      <c r="H533" s="14">
        <v>0</v>
      </c>
      <c r="I533" s="14">
        <v>13</v>
      </c>
      <c r="J533" s="14" t="s">
        <v>184</v>
      </c>
      <c r="K533" s="32">
        <v>100.315</v>
      </c>
      <c r="L533" s="32">
        <v>100.44499999999999</v>
      </c>
      <c r="M533" s="33" t="s">
        <v>1229</v>
      </c>
      <c r="N533" s="64" t="s">
        <v>2292</v>
      </c>
      <c r="O533" s="14" t="s">
        <v>525</v>
      </c>
      <c r="P533" s="14" t="s">
        <v>25</v>
      </c>
      <c r="Q533" s="14"/>
      <c r="R533" s="14" t="s">
        <v>950</v>
      </c>
      <c r="S533" s="35" t="s">
        <v>487</v>
      </c>
      <c r="T533" s="35" t="s">
        <v>489</v>
      </c>
      <c r="Y533" s="9" t="str">
        <f t="shared" si="16"/>
        <v xml:space="preserve">---
SEQUENCE: I
UNIT/SUBUNIT: 20c
ROCK NAME: dunite
CONTACT: Continuous
TEXTURE: 
IGNEOUS SUMMARY: sepentinized dunite
ALTERATION: serpentinized
VEINS: black veins
STRUCTURE: </v>
      </c>
      <c r="Z533" s="9" t="str">
        <f t="shared" si="17"/>
        <v xml:space="preserve">---
SEQUENCE: I
UNIT/SUBUNIT: 20c
ROCK NAME: dunite
CONTACT: Continuous
TEXTURE: 
IGNEOUS SUMMARY: sepentinized dunite
ALTERATION: serpentinized
VEINS: black veins
STRUCTURE: </v>
      </c>
      <c r="AA533" s="9" t="s">
        <v>1692</v>
      </c>
    </row>
    <row r="534" spans="1:27" ht="66" customHeight="1" x14ac:dyDescent="0.55000000000000004">
      <c r="A534" s="3">
        <v>43337</v>
      </c>
      <c r="B534" s="3" t="s">
        <v>500</v>
      </c>
      <c r="D534" s="3" t="s">
        <v>501</v>
      </c>
      <c r="E534" s="14">
        <v>39</v>
      </c>
      <c r="F534" s="14">
        <v>3</v>
      </c>
      <c r="G534" s="63" t="s">
        <v>197</v>
      </c>
      <c r="H534" s="14">
        <v>13</v>
      </c>
      <c r="I534" s="14">
        <v>39.5</v>
      </c>
      <c r="J534" s="14" t="s">
        <v>184</v>
      </c>
      <c r="K534" s="32">
        <v>100.44499999999999</v>
      </c>
      <c r="L534" s="32">
        <v>100.71</v>
      </c>
      <c r="M534" s="33" t="s">
        <v>1229</v>
      </c>
      <c r="N534" s="64" t="s">
        <v>2293</v>
      </c>
      <c r="O534" s="14" t="s">
        <v>32</v>
      </c>
      <c r="P534" s="14" t="s">
        <v>29</v>
      </c>
      <c r="Q534" s="14"/>
      <c r="R534" s="14" t="s">
        <v>951</v>
      </c>
      <c r="S534" s="35" t="s">
        <v>487</v>
      </c>
      <c r="T534" s="35" t="s">
        <v>2294</v>
      </c>
      <c r="Y534" s="9" t="e">
        <f>"---"&amp;CHAR(10)&amp;$M$4&amp;M534&amp;CHAR(10)&amp;$N$4&amp;N534&amp;CHAR(10)&amp;$O$4&amp;O534&amp;CHAR(10)&amp;$P$4&amp;P534&amp;CHAR(10)&amp;$Q$4&amp;Q534&amp;CHAR(10)&amp;$R$4&amp;R534&amp;CHAR(10)&amp;$S$4&amp;S534&amp;CHAR(10)&amp;$T$4&amp;#REF!&amp;CHAR(10)&amp;$U$4&amp;U534&amp;V534&amp;W534&amp;X534</f>
        <v>#REF!</v>
      </c>
      <c r="Z534" s="9" t="e">
        <f t="shared" si="17"/>
        <v>#REF!</v>
      </c>
      <c r="AA534" s="9" t="s">
        <v>1693</v>
      </c>
    </row>
    <row r="535" spans="1:27" ht="66" customHeight="1" x14ac:dyDescent="0.55000000000000004">
      <c r="A535" s="3">
        <v>43337</v>
      </c>
      <c r="B535" s="3" t="s">
        <v>500</v>
      </c>
      <c r="D535" s="3" t="s">
        <v>501</v>
      </c>
      <c r="E535" s="14">
        <v>39</v>
      </c>
      <c r="F535" s="14">
        <v>3</v>
      </c>
      <c r="G535" s="63" t="s">
        <v>197</v>
      </c>
      <c r="H535" s="14">
        <v>39.5</v>
      </c>
      <c r="I535" s="14">
        <v>40.5</v>
      </c>
      <c r="J535" s="14" t="s">
        <v>184</v>
      </c>
      <c r="K535" s="32">
        <v>100.71</v>
      </c>
      <c r="L535" s="32">
        <v>100.72</v>
      </c>
      <c r="M535" s="33" t="s">
        <v>1229</v>
      </c>
      <c r="N535" s="64" t="s">
        <v>2293</v>
      </c>
      <c r="O535" s="14" t="s">
        <v>30</v>
      </c>
      <c r="P535" s="14" t="s">
        <v>27</v>
      </c>
      <c r="Q535" s="14" t="s">
        <v>28</v>
      </c>
      <c r="R535" s="14" t="s">
        <v>829</v>
      </c>
      <c r="S535" s="35"/>
      <c r="T535" s="35" t="s">
        <v>486</v>
      </c>
      <c r="Y535" s="9" t="str">
        <f t="shared" si="16"/>
        <v xml:space="preserve">---
SEQUENCE: I
UNIT/SUBUNIT: 20d
ROCK NAME: Olivine gabbro
CONTACT: Intrusive
TEXTURE: Granular
IGNEOUS SUMMARY: olivine gabbro dike
ALTERATION: 
VEINS: white veins
STRUCTURE: </v>
      </c>
      <c r="Z535" s="9" t="str">
        <f t="shared" si="17"/>
        <v xml:space="preserve">---
SEQUENCE: I
UNIT/SUBUNIT: 20d
ROCK NAME: Olivine gabbro
CONTACT: Intrusive
TEXTURE: Granular
IGNEOUS SUMMARY: olivine gabbro dike
ALTERATION: 
VEINS: white veins
STRUCTURE: </v>
      </c>
      <c r="AA535" s="9" t="s">
        <v>1694</v>
      </c>
    </row>
    <row r="536" spans="1:27" ht="66" customHeight="1" x14ac:dyDescent="0.55000000000000004">
      <c r="A536" s="3">
        <v>43337</v>
      </c>
      <c r="B536" s="3" t="s">
        <v>500</v>
      </c>
      <c r="D536" s="3" t="s">
        <v>501</v>
      </c>
      <c r="E536" s="14">
        <v>39</v>
      </c>
      <c r="F536" s="14">
        <v>3</v>
      </c>
      <c r="G536" s="63" t="s">
        <v>197</v>
      </c>
      <c r="H536" s="14">
        <v>40.5</v>
      </c>
      <c r="I536" s="14">
        <v>63</v>
      </c>
      <c r="J536" s="14" t="s">
        <v>184</v>
      </c>
      <c r="K536" s="32">
        <v>100.72</v>
      </c>
      <c r="L536" s="32">
        <v>100.94499999999999</v>
      </c>
      <c r="M536" s="33" t="s">
        <v>1229</v>
      </c>
      <c r="N536" s="64" t="s">
        <v>2293</v>
      </c>
      <c r="O536" s="14" t="s">
        <v>32</v>
      </c>
      <c r="P536" s="14" t="s">
        <v>27</v>
      </c>
      <c r="Q536" s="14"/>
      <c r="R536" s="14"/>
      <c r="S536" s="35"/>
      <c r="T536" s="35"/>
      <c r="Y536" s="9" t="str">
        <f t="shared" si="16"/>
        <v xml:space="preserve">---
SEQUENCE: I
UNIT/SUBUNIT: 20d
ROCK NAME: Harzburgite
CONTACT: Intrusive
TEXTURE: 
IGNEOUS SUMMARY: 
ALTERATION: 
VEINS: 
STRUCTURE: </v>
      </c>
      <c r="Z536" s="9" t="str">
        <f t="shared" si="17"/>
        <v/>
      </c>
      <c r="AA536" s="9" t="s">
        <v>1393</v>
      </c>
    </row>
    <row r="537" spans="1:27" ht="66" customHeight="1" x14ac:dyDescent="0.55000000000000004">
      <c r="A537" s="3">
        <v>43337</v>
      </c>
      <c r="B537" s="3" t="s">
        <v>500</v>
      </c>
      <c r="D537" s="3" t="s">
        <v>501</v>
      </c>
      <c r="E537" s="14">
        <v>39</v>
      </c>
      <c r="F537" s="14">
        <v>4</v>
      </c>
      <c r="G537" s="63" t="s">
        <v>198</v>
      </c>
      <c r="H537" s="14">
        <v>0</v>
      </c>
      <c r="I537" s="14">
        <v>23</v>
      </c>
      <c r="J537" s="14" t="s">
        <v>184</v>
      </c>
      <c r="K537" s="32">
        <v>100.94499999999999</v>
      </c>
      <c r="L537" s="32">
        <v>101.175</v>
      </c>
      <c r="M537" s="33" t="s">
        <v>1229</v>
      </c>
      <c r="N537" s="64" t="s">
        <v>2293</v>
      </c>
      <c r="O537" s="14" t="s">
        <v>32</v>
      </c>
      <c r="P537" s="14" t="s">
        <v>25</v>
      </c>
      <c r="Q537" s="14"/>
      <c r="R537" s="14" t="s">
        <v>951</v>
      </c>
      <c r="S537" s="35" t="s">
        <v>487</v>
      </c>
      <c r="T537" s="35" t="s">
        <v>2294</v>
      </c>
      <c r="Y537" s="9" t="str">
        <f t="shared" si="16"/>
        <v xml:space="preserve">---
SEQUENCE: I
UNIT/SUBUNIT: 20d
ROCK NAME: Harzburgite
CONTACT: Continuous
TEXTURE: 
IGNEOUS SUMMARY: fractured, erpentinized harzburgite crosscut by mutliple gabbroic dikes
ALTERATION: serpentinized
VEINS: black, grey, green veins
STRUCTURE: </v>
      </c>
      <c r="Z537" s="9" t="str">
        <f t="shared" si="17"/>
        <v xml:space="preserve">---
SEQUENCE: I
UNIT/SUBUNIT: 20d
ROCK NAME: Harzburgite
CONTACT: Continuous
TEXTURE: 
IGNEOUS SUMMARY: fractured, erpentinized harzburgite crosscut by mutliple gabbroic dikes
ALTERATION: serpentinized
VEINS: black, grey, green veins
STRUCTURE: </v>
      </c>
      <c r="AA537" s="9" t="s">
        <v>1695</v>
      </c>
    </row>
    <row r="538" spans="1:27" ht="66" customHeight="1" x14ac:dyDescent="0.55000000000000004">
      <c r="A538" s="3">
        <v>43337</v>
      </c>
      <c r="B538" s="3" t="s">
        <v>500</v>
      </c>
      <c r="D538" s="3" t="s">
        <v>501</v>
      </c>
      <c r="E538" s="14">
        <v>39</v>
      </c>
      <c r="F538" s="14">
        <v>4</v>
      </c>
      <c r="G538" s="63" t="s">
        <v>198</v>
      </c>
      <c r="H538" s="14">
        <v>23</v>
      </c>
      <c r="I538" s="14">
        <v>34</v>
      </c>
      <c r="J538" s="14" t="s">
        <v>184</v>
      </c>
      <c r="K538" s="32">
        <v>101.175</v>
      </c>
      <c r="L538" s="32">
        <v>101.285</v>
      </c>
      <c r="M538" s="33" t="s">
        <v>1229</v>
      </c>
      <c r="N538" s="64" t="s">
        <v>2293</v>
      </c>
      <c r="O538" s="14" t="s">
        <v>79</v>
      </c>
      <c r="P538" s="14" t="s">
        <v>27</v>
      </c>
      <c r="Q538" s="14"/>
      <c r="R538" s="14" t="s">
        <v>839</v>
      </c>
      <c r="S538" s="35"/>
      <c r="T538" s="35"/>
      <c r="Y538" s="9" t="str">
        <f t="shared" si="16"/>
        <v xml:space="preserve">---
SEQUENCE: I
UNIT/SUBUNIT: 20d
ROCK NAME: gabbro
CONTACT: Intrusive
TEXTURE: 
IGNEOUS SUMMARY: gabbroic dike
ALTERATION: 
VEINS: 
STRUCTURE: </v>
      </c>
      <c r="Z538" s="9" t="str">
        <f t="shared" si="17"/>
        <v xml:space="preserve">---
SEQUENCE: I
UNIT/SUBUNIT: 20d
ROCK NAME: gabbro
CONTACT: Intrusive
TEXTURE: 
IGNEOUS SUMMARY: gabbroic dike
ALTERATION: 
VEINS: 
STRUCTURE: </v>
      </c>
      <c r="AA538" s="9" t="s">
        <v>1696</v>
      </c>
    </row>
    <row r="539" spans="1:27" ht="66" customHeight="1" x14ac:dyDescent="0.55000000000000004">
      <c r="A539" s="3">
        <v>43337</v>
      </c>
      <c r="B539" s="3" t="s">
        <v>500</v>
      </c>
      <c r="D539" s="3" t="s">
        <v>501</v>
      </c>
      <c r="E539" s="14">
        <v>39</v>
      </c>
      <c r="F539" s="14">
        <v>4</v>
      </c>
      <c r="G539" s="63" t="s">
        <v>198</v>
      </c>
      <c r="H539" s="14">
        <v>34</v>
      </c>
      <c r="I539" s="14">
        <v>73.5</v>
      </c>
      <c r="J539" s="14" t="s">
        <v>184</v>
      </c>
      <c r="K539" s="32">
        <v>101.285</v>
      </c>
      <c r="L539" s="32">
        <v>101.67999999999999</v>
      </c>
      <c r="M539" s="33" t="s">
        <v>1229</v>
      </c>
      <c r="N539" s="64" t="s">
        <v>2293</v>
      </c>
      <c r="O539" s="14" t="s">
        <v>32</v>
      </c>
      <c r="P539" s="14" t="s">
        <v>27</v>
      </c>
      <c r="Q539" s="14"/>
      <c r="R539" s="14"/>
      <c r="S539" s="35"/>
      <c r="Y539" s="9" t="str">
        <f>"---"&amp;CHAR(10)&amp;$M$4&amp;M539&amp;CHAR(10)&amp;$N$4&amp;N539&amp;CHAR(10)&amp;$O$4&amp;O539&amp;CHAR(10)&amp;$P$4&amp;P539&amp;CHAR(10)&amp;$Q$4&amp;Q539&amp;CHAR(10)&amp;$R$4&amp;R539&amp;CHAR(10)&amp;$S$4&amp;S539&amp;CHAR(10)&amp;$T$4&amp;T534&amp;CHAR(10)&amp;$U$4&amp;U539&amp;V539&amp;W539&amp;X539</f>
        <v xml:space="preserve">---
SEQUENCE: I
UNIT/SUBUNIT: 20d
ROCK NAME: Harzburgite
CONTACT: Intrusive
TEXTURE: 
IGNEOUS SUMMARY: 
ALTERATION: 
VEINS: black, grey, green veins
STRUCTURE: </v>
      </c>
      <c r="Z539" s="9" t="str">
        <f t="shared" si="17"/>
        <v/>
      </c>
      <c r="AA539" s="9" t="s">
        <v>1393</v>
      </c>
    </row>
    <row r="540" spans="1:27" ht="66" customHeight="1" x14ac:dyDescent="0.55000000000000004">
      <c r="A540" s="3">
        <v>43337</v>
      </c>
      <c r="B540" s="3" t="s">
        <v>500</v>
      </c>
      <c r="D540" s="3" t="s">
        <v>501</v>
      </c>
      <c r="E540" s="14">
        <v>40</v>
      </c>
      <c r="F540" s="14">
        <v>1</v>
      </c>
      <c r="G540" s="63" t="s">
        <v>199</v>
      </c>
      <c r="H540" s="14">
        <v>0</v>
      </c>
      <c r="I540" s="14">
        <v>8</v>
      </c>
      <c r="J540" s="14" t="s">
        <v>184</v>
      </c>
      <c r="K540" s="32">
        <v>101.7</v>
      </c>
      <c r="L540" s="32">
        <v>101.78</v>
      </c>
      <c r="M540" s="33" t="s">
        <v>1229</v>
      </c>
      <c r="N540" s="64" t="s">
        <v>2293</v>
      </c>
      <c r="O540" s="14" t="s">
        <v>32</v>
      </c>
      <c r="P540" s="14" t="s">
        <v>25</v>
      </c>
      <c r="Q540" s="14"/>
      <c r="R540" s="14" t="s">
        <v>951</v>
      </c>
      <c r="S540" s="35" t="s">
        <v>487</v>
      </c>
      <c r="T540" s="35" t="s">
        <v>2294</v>
      </c>
      <c r="Y540" s="9" t="str">
        <f t="shared" si="16"/>
        <v xml:space="preserve">---
SEQUENCE: I
UNIT/SUBUNIT: 20d
ROCK NAME: Harzburgite
CONTACT: Continuous
TEXTURE: 
IGNEOUS SUMMARY: fractured, erpentinized harzburgite crosscut by mutliple gabbroic dikes
ALTERATION: serpentinized
VEINS: black, grey, green veins
STRUCTURE: </v>
      </c>
      <c r="Z540" s="9" t="str">
        <f t="shared" si="17"/>
        <v xml:space="preserve">---
SEQUENCE: I
UNIT/SUBUNIT: 20d
ROCK NAME: Harzburgite
CONTACT: Continuous
TEXTURE: 
IGNEOUS SUMMARY: fractured, erpentinized harzburgite crosscut by mutliple gabbroic dikes
ALTERATION: serpentinized
VEINS: black, grey, green veins
STRUCTURE: </v>
      </c>
      <c r="AA540" s="9" t="s">
        <v>1697</v>
      </c>
    </row>
    <row r="541" spans="1:27" ht="66" customHeight="1" x14ac:dyDescent="0.55000000000000004">
      <c r="A541" s="3">
        <v>43337</v>
      </c>
      <c r="B541" s="3" t="s">
        <v>500</v>
      </c>
      <c r="D541" s="3" t="s">
        <v>501</v>
      </c>
      <c r="E541" s="14">
        <v>40</v>
      </c>
      <c r="F541" s="14">
        <v>1</v>
      </c>
      <c r="G541" s="63" t="s">
        <v>199</v>
      </c>
      <c r="H541" s="14">
        <v>8</v>
      </c>
      <c r="I541" s="14">
        <v>8.5</v>
      </c>
      <c r="J541" s="14" t="s">
        <v>184</v>
      </c>
      <c r="K541" s="32">
        <v>101.78</v>
      </c>
      <c r="L541" s="32">
        <v>101.785</v>
      </c>
      <c r="M541" s="33" t="s">
        <v>1229</v>
      </c>
      <c r="N541" s="64" t="s">
        <v>2293</v>
      </c>
      <c r="O541" s="14" t="s">
        <v>30</v>
      </c>
      <c r="P541" s="14" t="s">
        <v>27</v>
      </c>
      <c r="Q541" s="14" t="s">
        <v>28</v>
      </c>
      <c r="R541" s="14" t="s">
        <v>839</v>
      </c>
      <c r="S541" s="35"/>
      <c r="T541" s="35" t="s">
        <v>830</v>
      </c>
      <c r="Y541" s="9" t="str">
        <f t="shared" si="16"/>
        <v xml:space="preserve">---
SEQUENCE: I
UNIT/SUBUNIT: 20d
ROCK NAME: Olivine gabbro
CONTACT: Intrusive
TEXTURE: Granular
IGNEOUS SUMMARY: gabbroic dike
ALTERATION: 
VEINS: grey veins
STRUCTURE: </v>
      </c>
      <c r="Z541" s="9" t="str">
        <f t="shared" si="17"/>
        <v xml:space="preserve">---
SEQUENCE: I
UNIT/SUBUNIT: 20d
ROCK NAME: Olivine gabbro
CONTACT: Intrusive
TEXTURE: Granular
IGNEOUS SUMMARY: gabbroic dike
ALTERATION: 
VEINS: grey veins
STRUCTURE: </v>
      </c>
      <c r="AA541" s="9" t="s">
        <v>1698</v>
      </c>
    </row>
    <row r="542" spans="1:27" ht="66" customHeight="1" x14ac:dyDescent="0.55000000000000004">
      <c r="A542" s="3">
        <v>43337</v>
      </c>
      <c r="B542" s="3" t="s">
        <v>500</v>
      </c>
      <c r="D542" s="3" t="s">
        <v>501</v>
      </c>
      <c r="E542" s="14">
        <v>40</v>
      </c>
      <c r="F542" s="14">
        <v>1</v>
      </c>
      <c r="G542" s="63" t="s">
        <v>199</v>
      </c>
      <c r="H542" s="14">
        <v>8.5</v>
      </c>
      <c r="I542" s="14">
        <v>23</v>
      </c>
      <c r="J542" s="14" t="s">
        <v>184</v>
      </c>
      <c r="K542" s="32">
        <v>101.785</v>
      </c>
      <c r="L542" s="32">
        <v>101.93</v>
      </c>
      <c r="M542" s="33" t="s">
        <v>1229</v>
      </c>
      <c r="N542" s="64" t="s">
        <v>2293</v>
      </c>
      <c r="O542" s="14" t="s">
        <v>32</v>
      </c>
      <c r="P542" s="14" t="s">
        <v>25</v>
      </c>
      <c r="Q542" s="14"/>
      <c r="R542" s="14"/>
      <c r="S542" s="35"/>
      <c r="T542" s="35"/>
      <c r="Y542" s="9" t="str">
        <f t="shared" si="16"/>
        <v xml:space="preserve">---
SEQUENCE: I
UNIT/SUBUNIT: 20d
ROCK NAME: Harzburgite
CONTACT: Continuous
TEXTURE: 
IGNEOUS SUMMARY: 
ALTERATION: 
VEINS: 
STRUCTURE: </v>
      </c>
      <c r="Z542" s="9" t="str">
        <f t="shared" si="17"/>
        <v/>
      </c>
      <c r="AA542" s="9" t="s">
        <v>1393</v>
      </c>
    </row>
    <row r="543" spans="1:27" ht="66" customHeight="1" x14ac:dyDescent="0.55000000000000004">
      <c r="A543" s="3">
        <v>43337</v>
      </c>
      <c r="B543" s="3" t="s">
        <v>500</v>
      </c>
      <c r="D543" s="3" t="s">
        <v>501</v>
      </c>
      <c r="E543" s="14">
        <v>40</v>
      </c>
      <c r="F543" s="14">
        <v>1</v>
      </c>
      <c r="G543" s="63" t="s">
        <v>199</v>
      </c>
      <c r="H543" s="14">
        <v>23</v>
      </c>
      <c r="I543" s="14">
        <v>38.5</v>
      </c>
      <c r="J543" s="14" t="s">
        <v>184</v>
      </c>
      <c r="K543" s="32">
        <v>101.93</v>
      </c>
      <c r="L543" s="32">
        <v>102.08500000000001</v>
      </c>
      <c r="M543" s="33" t="s">
        <v>1229</v>
      </c>
      <c r="N543" s="64" t="s">
        <v>2293</v>
      </c>
      <c r="O543" s="14" t="s">
        <v>79</v>
      </c>
      <c r="P543" s="14" t="s">
        <v>27</v>
      </c>
      <c r="Q543" s="14" t="s">
        <v>28</v>
      </c>
      <c r="R543" s="14" t="s">
        <v>952</v>
      </c>
      <c r="S543" s="35"/>
      <c r="T543" s="35" t="s">
        <v>953</v>
      </c>
      <c r="Y543" s="9" t="str">
        <f t="shared" si="16"/>
        <v xml:space="preserve">---
SEQUENCE: I
UNIT/SUBUNIT: 20d
ROCK NAME: gabbro
CONTACT: Intrusive
TEXTURE: Granular
IGNEOUS SUMMARY: fractured gabbroic dike
ALTERATION: 
VEINS: grey veins, green veins
STRUCTURE: </v>
      </c>
      <c r="Z543" s="9" t="str">
        <f t="shared" si="17"/>
        <v xml:space="preserve">---
SEQUENCE: I
UNIT/SUBUNIT: 20d
ROCK NAME: gabbro
CONTACT: Intrusive
TEXTURE: Granular
IGNEOUS SUMMARY: fractured gabbroic dike
ALTERATION: 
VEINS: grey veins, green veins
STRUCTURE: </v>
      </c>
      <c r="AA543" s="9" t="s">
        <v>1699</v>
      </c>
    </row>
    <row r="544" spans="1:27" ht="66" customHeight="1" x14ac:dyDescent="0.55000000000000004">
      <c r="A544" s="3">
        <v>43337</v>
      </c>
      <c r="B544" s="3" t="s">
        <v>500</v>
      </c>
      <c r="D544" s="3" t="s">
        <v>501</v>
      </c>
      <c r="E544" s="14">
        <v>40</v>
      </c>
      <c r="F544" s="14">
        <v>1</v>
      </c>
      <c r="G544" s="63" t="s">
        <v>199</v>
      </c>
      <c r="H544" s="14">
        <v>38.5</v>
      </c>
      <c r="I544" s="14">
        <v>44.5</v>
      </c>
      <c r="J544" s="14" t="s">
        <v>184</v>
      </c>
      <c r="K544" s="32">
        <v>102.08500000000001</v>
      </c>
      <c r="L544" s="32">
        <v>102.145</v>
      </c>
      <c r="M544" s="33" t="s">
        <v>1229</v>
      </c>
      <c r="N544" s="64" t="s">
        <v>2293</v>
      </c>
      <c r="O544" s="14" t="s">
        <v>32</v>
      </c>
      <c r="P544" s="14" t="s">
        <v>27</v>
      </c>
      <c r="Q544" s="14"/>
      <c r="R544" s="14"/>
      <c r="S544" s="35"/>
      <c r="T544" s="35"/>
      <c r="Y544" s="9" t="str">
        <f t="shared" si="16"/>
        <v xml:space="preserve">---
SEQUENCE: I
UNIT/SUBUNIT: 20d
ROCK NAME: Harzburgite
CONTACT: Intrusive
TEXTURE: 
IGNEOUS SUMMARY: 
ALTERATION: 
VEINS: 
STRUCTURE: </v>
      </c>
      <c r="Z544" s="9" t="str">
        <f t="shared" si="17"/>
        <v/>
      </c>
      <c r="AA544" s="9" t="s">
        <v>1393</v>
      </c>
    </row>
    <row r="545" spans="1:27" ht="66" customHeight="1" x14ac:dyDescent="0.55000000000000004">
      <c r="A545" s="3">
        <v>43337</v>
      </c>
      <c r="B545" s="3" t="s">
        <v>500</v>
      </c>
      <c r="D545" s="3" t="s">
        <v>501</v>
      </c>
      <c r="E545" s="14">
        <v>40</v>
      </c>
      <c r="F545" s="14">
        <v>1</v>
      </c>
      <c r="G545" s="63" t="s">
        <v>199</v>
      </c>
      <c r="H545" s="14">
        <v>44.5</v>
      </c>
      <c r="I545" s="14">
        <v>69</v>
      </c>
      <c r="J545" s="14" t="s">
        <v>184</v>
      </c>
      <c r="K545" s="32">
        <v>102.145</v>
      </c>
      <c r="L545" s="32">
        <v>102.39</v>
      </c>
      <c r="M545" s="33" t="s">
        <v>1229</v>
      </c>
      <c r="N545" s="14" t="s">
        <v>2295</v>
      </c>
      <c r="O545" s="14" t="s">
        <v>30</v>
      </c>
      <c r="P545" s="14" t="s">
        <v>27</v>
      </c>
      <c r="Q545" s="14" t="s">
        <v>28</v>
      </c>
      <c r="R545" s="14" t="s">
        <v>829</v>
      </c>
      <c r="S545" s="35"/>
      <c r="T545" s="35" t="s">
        <v>954</v>
      </c>
      <c r="Y545" s="9" t="str">
        <f t="shared" si="16"/>
        <v xml:space="preserve">---
SEQUENCE: I
UNIT/SUBUNIT: 20e
ROCK NAME: Olivine gabbro
CONTACT: Intrusive
TEXTURE: Granular
IGNEOUS SUMMARY: olivine gabbro dike
ALTERATION: 
VEINS: thick replacive green vein, white veins
STRUCTURE: </v>
      </c>
      <c r="Z545" s="9" t="str">
        <f t="shared" si="17"/>
        <v xml:space="preserve">---
SEQUENCE: I
UNIT/SUBUNIT: 20e
ROCK NAME: Olivine gabbro
CONTACT: Intrusive
TEXTURE: Granular
IGNEOUS SUMMARY: olivine gabbro dike
ALTERATION: 
VEINS: thick replacive green vein, white veins
STRUCTURE: </v>
      </c>
      <c r="AA545" s="9" t="s">
        <v>1700</v>
      </c>
    </row>
    <row r="546" spans="1:27" ht="66" customHeight="1" x14ac:dyDescent="0.55000000000000004">
      <c r="A546" s="3">
        <v>43337</v>
      </c>
      <c r="B546" s="3" t="s">
        <v>500</v>
      </c>
      <c r="D546" s="3" t="s">
        <v>501</v>
      </c>
      <c r="E546" s="14">
        <v>40</v>
      </c>
      <c r="F546" s="14">
        <v>2</v>
      </c>
      <c r="G546" s="63" t="s">
        <v>200</v>
      </c>
      <c r="H546" s="14">
        <v>0</v>
      </c>
      <c r="I546" s="14">
        <v>12</v>
      </c>
      <c r="J546" s="14" t="s">
        <v>184</v>
      </c>
      <c r="K546" s="32">
        <v>102.39</v>
      </c>
      <c r="L546" s="32">
        <v>102.51</v>
      </c>
      <c r="M546" s="33" t="s">
        <v>1229</v>
      </c>
      <c r="N546" s="14" t="s">
        <v>2295</v>
      </c>
      <c r="O546" s="14" t="s">
        <v>30</v>
      </c>
      <c r="P546" s="14" t="s">
        <v>25</v>
      </c>
      <c r="Q546" s="14" t="s">
        <v>28</v>
      </c>
      <c r="R546" s="14" t="s">
        <v>829</v>
      </c>
      <c r="S546" s="35"/>
      <c r="T546" s="35" t="s">
        <v>954</v>
      </c>
      <c r="Y546" s="9" t="str">
        <f t="shared" si="16"/>
        <v xml:space="preserve">---
SEQUENCE: I
UNIT/SUBUNIT: 20e
ROCK NAME: Olivine gabbro
CONTACT: Continuous
TEXTURE: Granular
IGNEOUS SUMMARY: olivine gabbro dike
ALTERATION: 
VEINS: thick replacive green vein, white veins
STRUCTURE: </v>
      </c>
      <c r="Z546" s="9" t="str">
        <f t="shared" si="17"/>
        <v xml:space="preserve">---
SEQUENCE: I
UNIT/SUBUNIT: 20e
ROCK NAME: Olivine gabbro
CONTACT: Continuous
TEXTURE: Granular
IGNEOUS SUMMARY: olivine gabbro dike
ALTERATION: 
VEINS: thick replacive green vein, white veins
STRUCTURE: </v>
      </c>
      <c r="AA546" s="9" t="s">
        <v>1701</v>
      </c>
    </row>
    <row r="547" spans="1:27" ht="66" customHeight="1" x14ac:dyDescent="0.55000000000000004">
      <c r="A547" s="3">
        <v>43337</v>
      </c>
      <c r="B547" s="3" t="s">
        <v>500</v>
      </c>
      <c r="D547" s="3" t="s">
        <v>501</v>
      </c>
      <c r="E547" s="14">
        <v>40</v>
      </c>
      <c r="F547" s="14">
        <v>2</v>
      </c>
      <c r="G547" s="63" t="s">
        <v>200</v>
      </c>
      <c r="H547" s="14">
        <v>12</v>
      </c>
      <c r="I547" s="14">
        <v>48.5</v>
      </c>
      <c r="J547" s="14" t="s">
        <v>184</v>
      </c>
      <c r="K547" s="32">
        <v>102.51</v>
      </c>
      <c r="L547" s="32">
        <v>102.875</v>
      </c>
      <c r="M547" s="33" t="s">
        <v>1229</v>
      </c>
      <c r="N547" s="14" t="s">
        <v>2296</v>
      </c>
      <c r="O547" s="14" t="s">
        <v>525</v>
      </c>
      <c r="P547" s="14" t="s">
        <v>27</v>
      </c>
      <c r="Q547" s="14"/>
      <c r="R547" s="14" t="s">
        <v>841</v>
      </c>
      <c r="S547" s="35" t="s">
        <v>487</v>
      </c>
      <c r="T547" s="35" t="s">
        <v>2297</v>
      </c>
      <c r="Y547" s="9" t="str">
        <f t="shared" si="16"/>
        <v xml:space="preserve">---
SEQUENCE: I
UNIT/SUBUNIT: 20f
ROCK NAME: dunite
CONTACT: Intrusive
TEXTURE: 
IGNEOUS SUMMARY: fully serpentinized dunite crosscut by gabbroic dikes 
ALTERATION: serpentinized
VEINS: white, grey veins, grey-green veins
STRUCTURE: </v>
      </c>
      <c r="Z547" s="9" t="str">
        <f t="shared" si="17"/>
        <v xml:space="preserve">---
SEQUENCE: I
UNIT/SUBUNIT: 20f
ROCK NAME: dunite
CONTACT: Intrusive
TEXTURE: 
IGNEOUS SUMMARY: fully serpentinized dunite crosscut by gabbroic dikes 
ALTERATION: serpentinized
VEINS: white, grey veins, grey-green veins
STRUCTURE: </v>
      </c>
      <c r="AA547" s="9" t="s">
        <v>1702</v>
      </c>
    </row>
    <row r="548" spans="1:27" ht="66" customHeight="1" x14ac:dyDescent="0.55000000000000004">
      <c r="A548" s="3">
        <v>43337</v>
      </c>
      <c r="B548" s="3" t="s">
        <v>500</v>
      </c>
      <c r="D548" s="3" t="s">
        <v>501</v>
      </c>
      <c r="E548" s="14">
        <v>40</v>
      </c>
      <c r="F548" s="14">
        <v>2</v>
      </c>
      <c r="G548" s="63" t="s">
        <v>200</v>
      </c>
      <c r="H548" s="14">
        <v>48.5</v>
      </c>
      <c r="I548" s="14">
        <v>50</v>
      </c>
      <c r="J548" s="14" t="s">
        <v>184</v>
      </c>
      <c r="K548" s="32">
        <v>102.875</v>
      </c>
      <c r="L548" s="32">
        <v>102.89</v>
      </c>
      <c r="M548" s="33" t="s">
        <v>1229</v>
      </c>
      <c r="N548" s="14" t="s">
        <v>2296</v>
      </c>
      <c r="O548" s="14" t="s">
        <v>185</v>
      </c>
      <c r="P548" s="14" t="s">
        <v>27</v>
      </c>
      <c r="Q548" s="14" t="s">
        <v>28</v>
      </c>
      <c r="R548" s="14" t="s">
        <v>955</v>
      </c>
      <c r="S548" s="35"/>
      <c r="T548" s="35" t="s">
        <v>820</v>
      </c>
      <c r="Y548" s="9" t="str">
        <f t="shared" si="16"/>
        <v xml:space="preserve">---
SEQUENCE: I
UNIT/SUBUNIT: 20f
ROCK NAME: Clinopyroxenite
CONTACT: Intrusive
TEXTURE: Granular
IGNEOUS SUMMARY: orthopyroxenite dike
ALTERATION: 
VEINS: black veins, grey veins
STRUCTURE: </v>
      </c>
      <c r="Z548" s="9" t="str">
        <f t="shared" si="17"/>
        <v xml:space="preserve">---
SEQUENCE: I
UNIT/SUBUNIT: 20f
ROCK NAME: Clinopyroxenite
CONTACT: Intrusive
TEXTURE: Granular
IGNEOUS SUMMARY: orthopyroxenite dike
ALTERATION: 
VEINS: black veins, grey veins
STRUCTURE: </v>
      </c>
      <c r="AA548" s="9" t="s">
        <v>1703</v>
      </c>
    </row>
    <row r="549" spans="1:27" ht="66" customHeight="1" x14ac:dyDescent="0.55000000000000004">
      <c r="A549" s="3">
        <v>43337</v>
      </c>
      <c r="B549" s="3" t="s">
        <v>500</v>
      </c>
      <c r="D549" s="3" t="s">
        <v>501</v>
      </c>
      <c r="E549" s="14">
        <v>40</v>
      </c>
      <c r="F549" s="14">
        <v>2</v>
      </c>
      <c r="G549" s="63" t="s">
        <v>200</v>
      </c>
      <c r="H549" s="14">
        <v>50</v>
      </c>
      <c r="I549" s="14">
        <v>78.5</v>
      </c>
      <c r="J549" s="14" t="s">
        <v>184</v>
      </c>
      <c r="K549" s="32">
        <v>102.89</v>
      </c>
      <c r="L549" s="32">
        <v>103.175</v>
      </c>
      <c r="M549" s="33" t="s">
        <v>1229</v>
      </c>
      <c r="N549" s="14" t="s">
        <v>2296</v>
      </c>
      <c r="O549" s="14" t="s">
        <v>525</v>
      </c>
      <c r="P549" s="14" t="s">
        <v>27</v>
      </c>
      <c r="Q549" s="14"/>
      <c r="R549" s="14"/>
      <c r="S549" s="35"/>
      <c r="T549" s="35"/>
      <c r="Y549" s="9" t="str">
        <f t="shared" si="16"/>
        <v xml:space="preserve">---
SEQUENCE: I
UNIT/SUBUNIT: 20f
ROCK NAME: dunite
CONTACT: Intrusive
TEXTURE: 
IGNEOUS SUMMARY: 
ALTERATION: 
VEINS: 
STRUCTURE: </v>
      </c>
      <c r="Z549" s="9" t="str">
        <f t="shared" si="17"/>
        <v/>
      </c>
      <c r="AA549" s="9" t="s">
        <v>1393</v>
      </c>
    </row>
    <row r="550" spans="1:27" ht="66" customHeight="1" x14ac:dyDescent="0.55000000000000004">
      <c r="A550" s="3">
        <v>43337</v>
      </c>
      <c r="B550" s="3" t="s">
        <v>500</v>
      </c>
      <c r="D550" s="3" t="s">
        <v>501</v>
      </c>
      <c r="E550" s="14">
        <v>40</v>
      </c>
      <c r="F550" s="14">
        <v>3</v>
      </c>
      <c r="G550" s="63" t="s">
        <v>201</v>
      </c>
      <c r="H550" s="14">
        <v>0</v>
      </c>
      <c r="I550" s="14">
        <v>12</v>
      </c>
      <c r="J550" s="14" t="s">
        <v>184</v>
      </c>
      <c r="K550" s="32">
        <v>103.175</v>
      </c>
      <c r="L550" s="32">
        <v>103.295</v>
      </c>
      <c r="M550" s="33" t="s">
        <v>1229</v>
      </c>
      <c r="N550" s="14" t="s">
        <v>2296</v>
      </c>
      <c r="O550" s="14" t="s">
        <v>525</v>
      </c>
      <c r="P550" s="14" t="s">
        <v>25</v>
      </c>
      <c r="Q550" s="14"/>
      <c r="R550" s="14" t="s">
        <v>841</v>
      </c>
      <c r="S550" s="35" t="s">
        <v>487</v>
      </c>
      <c r="T550" s="35" t="s">
        <v>2297</v>
      </c>
      <c r="Y550" s="9" t="str">
        <f t="shared" si="16"/>
        <v xml:space="preserve">---
SEQUENCE: I
UNIT/SUBUNIT: 20f
ROCK NAME: dunite
CONTACT: Continuous
TEXTURE: 
IGNEOUS SUMMARY: fully serpentinized dunite crosscut by gabbroic dikes 
ALTERATION: serpentinized
VEINS: white, grey veins, grey-green veins
STRUCTURE: </v>
      </c>
      <c r="Z550" s="9" t="str">
        <f t="shared" si="17"/>
        <v xml:space="preserve">---
SEQUENCE: I
UNIT/SUBUNIT: 20f
ROCK NAME: dunite
CONTACT: Continuous
TEXTURE: 
IGNEOUS SUMMARY: fully serpentinized dunite crosscut by gabbroic dikes 
ALTERATION: serpentinized
VEINS: white, grey veins, grey-green veins
STRUCTURE: </v>
      </c>
      <c r="AA550" s="9" t="s">
        <v>1704</v>
      </c>
    </row>
    <row r="551" spans="1:27" ht="66" customHeight="1" x14ac:dyDescent="0.55000000000000004">
      <c r="A551" s="3">
        <v>43337</v>
      </c>
      <c r="B551" s="3" t="s">
        <v>500</v>
      </c>
      <c r="D551" s="3" t="s">
        <v>501</v>
      </c>
      <c r="E551" s="14">
        <v>40</v>
      </c>
      <c r="F551" s="14">
        <v>3</v>
      </c>
      <c r="G551" s="63" t="s">
        <v>201</v>
      </c>
      <c r="H551" s="14">
        <v>12</v>
      </c>
      <c r="I551" s="14">
        <v>27</v>
      </c>
      <c r="J551" s="14" t="s">
        <v>184</v>
      </c>
      <c r="K551" s="32">
        <v>103.295</v>
      </c>
      <c r="L551" s="32">
        <v>103.44499999999999</v>
      </c>
      <c r="M551" s="33" t="s">
        <v>1229</v>
      </c>
      <c r="N551" s="14" t="s">
        <v>2298</v>
      </c>
      <c r="O551" s="14" t="s">
        <v>30</v>
      </c>
      <c r="P551" s="14" t="s">
        <v>27</v>
      </c>
      <c r="Q551" s="14" t="s">
        <v>28</v>
      </c>
      <c r="S551" s="35"/>
      <c r="T551" s="35" t="s">
        <v>957</v>
      </c>
      <c r="Y551" s="9" t="str">
        <f>"---"&amp;CHAR(10)&amp;$M$4&amp;M551&amp;CHAR(10)&amp;$N$4&amp;N551&amp;CHAR(10)&amp;$O$4&amp;O551&amp;CHAR(10)&amp;$P$4&amp;P551&amp;CHAR(10)&amp;$Q$4&amp;Q551&amp;CHAR(10)&amp;$R$4&amp;R552&amp;CHAR(10)&amp;$S$4&amp;S551&amp;CHAR(10)&amp;$T$4&amp;T551&amp;CHAR(10)&amp;$U$4&amp;U551&amp;V551&amp;W551&amp;X551</f>
        <v xml:space="preserve">---
SEQUENCE: I
UNIT/SUBUNIT: 20g
ROCK NAME: Olivine gabbro
CONTACT: Intrusive
TEXTURE: Granular
IGNEOUS SUMMARY: highly fractured, serpentinized harzburgite with numerous thick gabbroic intrusions
ALTERATION: 
VEINS: grey-green veins, white veins, green veins
STRUCTURE: </v>
      </c>
      <c r="Z551" s="9" t="str">
        <f>IF(COUNTA(R552),Y551,"")</f>
        <v xml:space="preserve">---
SEQUENCE: I
UNIT/SUBUNIT: 20g
ROCK NAME: Olivine gabbro
CONTACT: Intrusive
TEXTURE: Granular
IGNEOUS SUMMARY: highly fractured, serpentinized harzburgite with numerous thick gabbroic intrusions
ALTERATION: 
VEINS: grey-green veins, white veins, green veins
STRUCTURE: </v>
      </c>
      <c r="AA551" s="9" t="s">
        <v>1705</v>
      </c>
    </row>
    <row r="552" spans="1:27" ht="66" customHeight="1" x14ac:dyDescent="0.55000000000000004">
      <c r="A552" s="3">
        <v>43337</v>
      </c>
      <c r="B552" s="3" t="s">
        <v>500</v>
      </c>
      <c r="D552" s="3" t="s">
        <v>501</v>
      </c>
      <c r="E552" s="14">
        <v>40</v>
      </c>
      <c r="F552" s="14">
        <v>3</v>
      </c>
      <c r="G552" s="63" t="s">
        <v>201</v>
      </c>
      <c r="H552" s="14">
        <v>27</v>
      </c>
      <c r="I552" s="14">
        <v>35</v>
      </c>
      <c r="J552" s="14" t="s">
        <v>184</v>
      </c>
      <c r="K552" s="32">
        <v>103.44499999999999</v>
      </c>
      <c r="L552" s="32">
        <v>103.52499999999999</v>
      </c>
      <c r="M552" s="33" t="s">
        <v>1229</v>
      </c>
      <c r="N552" s="14" t="s">
        <v>2298</v>
      </c>
      <c r="O552" s="14" t="s">
        <v>32</v>
      </c>
      <c r="P552" s="14" t="s">
        <v>27</v>
      </c>
      <c r="Q552" s="14"/>
      <c r="R552" s="14" t="s">
        <v>956</v>
      </c>
      <c r="S552" s="35" t="s">
        <v>487</v>
      </c>
      <c r="T552" s="35" t="s">
        <v>958</v>
      </c>
      <c r="Y552" s="9" t="e">
        <f>"---"&amp;CHAR(10)&amp;$M$4&amp;M552&amp;CHAR(10)&amp;$N$4&amp;N552&amp;CHAR(10)&amp;$O$4&amp;O552&amp;CHAR(10)&amp;$P$4&amp;P552&amp;CHAR(10)&amp;$Q$4&amp;Q552&amp;CHAR(10)&amp;$R$4&amp;#REF!&amp;CHAR(10)&amp;$S$4&amp;S552&amp;CHAR(10)&amp;$T$4&amp;T552&amp;CHAR(10)&amp;$U$4&amp;U552&amp;V552&amp;W552&amp;X552</f>
        <v>#REF!</v>
      </c>
      <c r="Z552" s="9" t="e">
        <f>IF(COUNTA(#REF!),Y552,"")</f>
        <v>#REF!</v>
      </c>
      <c r="AA552" s="9" t="s">
        <v>1393</v>
      </c>
    </row>
    <row r="553" spans="1:27" ht="66" customHeight="1" x14ac:dyDescent="0.55000000000000004">
      <c r="A553" s="3">
        <v>43337</v>
      </c>
      <c r="B553" s="3" t="s">
        <v>500</v>
      </c>
      <c r="D553" s="3" t="s">
        <v>501</v>
      </c>
      <c r="E553" s="14">
        <v>40</v>
      </c>
      <c r="F553" s="14">
        <v>3</v>
      </c>
      <c r="G553" s="63" t="s">
        <v>201</v>
      </c>
      <c r="H553" s="14">
        <v>35</v>
      </c>
      <c r="I553" s="14">
        <v>77</v>
      </c>
      <c r="J553" s="14" t="s">
        <v>184</v>
      </c>
      <c r="K553" s="32">
        <v>103.52499999999999</v>
      </c>
      <c r="L553" s="32">
        <v>103.94499999999999</v>
      </c>
      <c r="M553" s="33" t="s">
        <v>1229</v>
      </c>
      <c r="N553" s="14" t="s">
        <v>2298</v>
      </c>
      <c r="O553" s="14" t="s">
        <v>30</v>
      </c>
      <c r="P553" s="14" t="s">
        <v>27</v>
      </c>
      <c r="Q553" s="14"/>
      <c r="R553" s="14" t="s">
        <v>959</v>
      </c>
      <c r="S553" s="35"/>
      <c r="T553" s="35" t="s">
        <v>960</v>
      </c>
      <c r="Y553" s="9" t="str">
        <f t="shared" si="16"/>
        <v xml:space="preserve">---
SEQUENCE: I
UNIT/SUBUNIT: 20g
ROCK NAME: Olivine gabbro
CONTACT: Intrusive
TEXTURE: 
IGNEOUS SUMMARY: altered, rubbly gabbroic dike
ALTERATION: 
VEINS: grey-green veins, white veins, grey veins
STRUCTURE: </v>
      </c>
      <c r="Z553" s="9" t="str">
        <f t="shared" si="17"/>
        <v xml:space="preserve">---
SEQUENCE: I
UNIT/SUBUNIT: 20g
ROCK NAME: Olivine gabbro
CONTACT: Intrusive
TEXTURE: 
IGNEOUS SUMMARY: altered, rubbly gabbroic dike
ALTERATION: 
VEINS: grey-green veins, white veins, grey veins
STRUCTURE: </v>
      </c>
      <c r="AA553" s="9" t="s">
        <v>1706</v>
      </c>
    </row>
    <row r="554" spans="1:27" ht="66" customHeight="1" x14ac:dyDescent="0.55000000000000004">
      <c r="A554" s="3">
        <v>43337</v>
      </c>
      <c r="B554" s="3" t="s">
        <v>500</v>
      </c>
      <c r="D554" s="3" t="s">
        <v>501</v>
      </c>
      <c r="E554" s="14">
        <v>40</v>
      </c>
      <c r="F554" s="14">
        <v>3</v>
      </c>
      <c r="G554" s="63" t="s">
        <v>201</v>
      </c>
      <c r="H554" s="14">
        <v>77</v>
      </c>
      <c r="I554" s="14">
        <v>89</v>
      </c>
      <c r="J554" s="14" t="s">
        <v>184</v>
      </c>
      <c r="K554" s="32">
        <v>103.94499999999999</v>
      </c>
      <c r="L554" s="32">
        <v>104.065</v>
      </c>
      <c r="M554" s="33" t="s">
        <v>1229</v>
      </c>
      <c r="N554" s="14" t="s">
        <v>2298</v>
      </c>
      <c r="O554" s="14" t="s">
        <v>32</v>
      </c>
      <c r="P554" s="14" t="s">
        <v>31</v>
      </c>
      <c r="Q554" s="14"/>
      <c r="R554" s="14"/>
      <c r="S554" s="35"/>
      <c r="T554" s="35"/>
      <c r="Y554" s="9" t="str">
        <f t="shared" si="16"/>
        <v xml:space="preserve">---
SEQUENCE: I
UNIT/SUBUNIT: 20g
ROCK NAME: Harzburgite
CONTACT: Tectonic
TEXTURE: 
IGNEOUS SUMMARY: 
ALTERATION: 
VEINS: 
STRUCTURE: </v>
      </c>
      <c r="Z554" s="9" t="str">
        <f t="shared" si="17"/>
        <v/>
      </c>
      <c r="AA554" s="9" t="s">
        <v>1393</v>
      </c>
    </row>
    <row r="555" spans="1:27" ht="66" customHeight="1" x14ac:dyDescent="0.55000000000000004">
      <c r="A555" s="3">
        <v>43337</v>
      </c>
      <c r="B555" s="3" t="s">
        <v>500</v>
      </c>
      <c r="D555" s="3" t="s">
        <v>501</v>
      </c>
      <c r="E555" s="14">
        <v>40</v>
      </c>
      <c r="F555" s="14">
        <v>4</v>
      </c>
      <c r="G555" s="63" t="s">
        <v>202</v>
      </c>
      <c r="H555" s="14">
        <v>0</v>
      </c>
      <c r="I555" s="14">
        <v>2</v>
      </c>
      <c r="J555" s="14" t="s">
        <v>184</v>
      </c>
      <c r="K555" s="32">
        <v>104.065</v>
      </c>
      <c r="L555" s="32">
        <v>104.08499999999999</v>
      </c>
      <c r="M555" s="33" t="s">
        <v>1229</v>
      </c>
      <c r="N555" s="14" t="s">
        <v>2298</v>
      </c>
      <c r="O555" s="14" t="s">
        <v>32</v>
      </c>
      <c r="P555" s="14" t="s">
        <v>25</v>
      </c>
      <c r="Q555" s="14"/>
      <c r="R555" s="14" t="s">
        <v>956</v>
      </c>
      <c r="S555" s="35" t="s">
        <v>487</v>
      </c>
      <c r="T555" s="35" t="s">
        <v>958</v>
      </c>
      <c r="Y555" s="9" t="str">
        <f t="shared" si="16"/>
        <v xml:space="preserve">---
SEQUENCE: I
UNIT/SUBUNIT: 20g
ROCK NAME: Harzburgite
CONTACT: Continuous
TEXTURE: 
IGNEOUS SUMMARY: highly fractured, serpentinized harzburgite with numerous thick gabbroic intrusions
ALTERATION: serpentinized
VEINS: black veins, grey veins, grey-green veins 
STRUCTURE: </v>
      </c>
      <c r="Z555" s="9" t="str">
        <f t="shared" si="17"/>
        <v xml:space="preserve">---
SEQUENCE: I
UNIT/SUBUNIT: 20g
ROCK NAME: Harzburgite
CONTACT: Continuous
TEXTURE: 
IGNEOUS SUMMARY: highly fractured, serpentinized harzburgite with numerous thick gabbroic intrusions
ALTERATION: serpentinized
VEINS: black veins, grey veins, grey-green veins 
STRUCTURE: </v>
      </c>
      <c r="AA555" s="9" t="s">
        <v>1393</v>
      </c>
    </row>
    <row r="556" spans="1:27" ht="66" customHeight="1" x14ac:dyDescent="0.55000000000000004">
      <c r="A556" s="3">
        <v>43337</v>
      </c>
      <c r="B556" s="3" t="s">
        <v>500</v>
      </c>
      <c r="D556" s="3" t="s">
        <v>501</v>
      </c>
      <c r="E556" s="14">
        <v>40</v>
      </c>
      <c r="F556" s="14">
        <v>4</v>
      </c>
      <c r="G556" s="63" t="s">
        <v>202</v>
      </c>
      <c r="H556" s="14">
        <v>2</v>
      </c>
      <c r="I556" s="14">
        <v>5.5</v>
      </c>
      <c r="J556" s="14" t="s">
        <v>184</v>
      </c>
      <c r="K556" s="32">
        <v>104.08499999999999</v>
      </c>
      <c r="L556" s="32">
        <v>104.12</v>
      </c>
      <c r="M556" s="33" t="s">
        <v>1229</v>
      </c>
      <c r="N556" s="14" t="s">
        <v>2298</v>
      </c>
      <c r="O556" s="14" t="s">
        <v>30</v>
      </c>
      <c r="P556" s="14" t="s">
        <v>27</v>
      </c>
      <c r="Q556" s="14"/>
      <c r="R556" s="14" t="s">
        <v>488</v>
      </c>
      <c r="S556" s="35"/>
      <c r="T556" s="35" t="s">
        <v>961</v>
      </c>
      <c r="Y556" s="9" t="str">
        <f t="shared" si="16"/>
        <v xml:space="preserve">---
SEQUENCE: I
UNIT/SUBUNIT: 20g
ROCK NAME: Olivine gabbro
CONTACT: Intrusive
TEXTURE: 
IGNEOUS SUMMARY: highly altered gabbroic dike
ALTERATION: 
VEINS: grey-green veins, white veins, grey veins, black veins
STRUCTURE: </v>
      </c>
      <c r="Z556" s="9" t="str">
        <f t="shared" si="17"/>
        <v xml:space="preserve">---
SEQUENCE: I
UNIT/SUBUNIT: 20g
ROCK NAME: Olivine gabbro
CONTACT: Intrusive
TEXTURE: 
IGNEOUS SUMMARY: highly altered gabbroic dike
ALTERATION: 
VEINS: grey-green veins, white veins, grey veins, black veins
STRUCTURE: </v>
      </c>
      <c r="AA556" s="9" t="s">
        <v>1707</v>
      </c>
    </row>
    <row r="557" spans="1:27" ht="66" customHeight="1" x14ac:dyDescent="0.55000000000000004">
      <c r="A557" s="3">
        <v>43337</v>
      </c>
      <c r="B557" s="3" t="s">
        <v>500</v>
      </c>
      <c r="D557" s="3" t="s">
        <v>501</v>
      </c>
      <c r="E557" s="14">
        <v>40</v>
      </c>
      <c r="F557" s="14">
        <v>4</v>
      </c>
      <c r="G557" s="63" t="s">
        <v>202</v>
      </c>
      <c r="H557" s="14">
        <v>5.5</v>
      </c>
      <c r="I557" s="14">
        <v>17.5</v>
      </c>
      <c r="J557" s="14" t="s">
        <v>184</v>
      </c>
      <c r="K557" s="32">
        <v>104.12</v>
      </c>
      <c r="L557" s="32">
        <v>104.24</v>
      </c>
      <c r="M557" s="33" t="s">
        <v>1229</v>
      </c>
      <c r="N557" s="14" t="s">
        <v>2298</v>
      </c>
      <c r="O557" s="14" t="s">
        <v>32</v>
      </c>
      <c r="P557" s="14" t="s">
        <v>27</v>
      </c>
      <c r="Q557" s="14" t="s">
        <v>28</v>
      </c>
      <c r="R557" s="14"/>
      <c r="S557" s="35"/>
      <c r="T557" s="35"/>
      <c r="Y557" s="9" t="str">
        <f t="shared" si="16"/>
        <v xml:space="preserve">---
SEQUENCE: I
UNIT/SUBUNIT: 20g
ROCK NAME: Harzburgite
CONTACT: Intrusive
TEXTURE: Granular
IGNEOUS SUMMARY: 
ALTERATION: 
VEINS: 
STRUCTURE: </v>
      </c>
      <c r="Z557" s="9" t="str">
        <f t="shared" si="17"/>
        <v/>
      </c>
      <c r="AA557" s="9" t="s">
        <v>1393</v>
      </c>
    </row>
    <row r="558" spans="1:27" ht="66" customHeight="1" x14ac:dyDescent="0.55000000000000004">
      <c r="A558" s="3">
        <v>43337</v>
      </c>
      <c r="B558" s="3" t="s">
        <v>500</v>
      </c>
      <c r="D558" s="3" t="s">
        <v>501</v>
      </c>
      <c r="E558" s="14">
        <v>40</v>
      </c>
      <c r="F558" s="14">
        <v>4</v>
      </c>
      <c r="G558" s="63" t="s">
        <v>202</v>
      </c>
      <c r="H558" s="14">
        <v>17.5</v>
      </c>
      <c r="I558" s="14">
        <v>19</v>
      </c>
      <c r="J558" s="14" t="s">
        <v>184</v>
      </c>
      <c r="K558" s="32">
        <v>104.24</v>
      </c>
      <c r="L558" s="32">
        <v>104.255</v>
      </c>
      <c r="M558" s="33" t="s">
        <v>1229</v>
      </c>
      <c r="N558" s="14" t="s">
        <v>2298</v>
      </c>
      <c r="O558" s="14" t="s">
        <v>539</v>
      </c>
      <c r="P558" s="14" t="s">
        <v>27</v>
      </c>
      <c r="Q558" s="14"/>
      <c r="R558" s="14" t="s">
        <v>962</v>
      </c>
      <c r="S558" s="35"/>
      <c r="T558" s="35" t="s">
        <v>830</v>
      </c>
      <c r="Y558" s="9" t="str">
        <f t="shared" si="16"/>
        <v xml:space="preserve">---
SEQUENCE: I
UNIT/SUBUNIT: 20g
ROCK NAME: Wehrlite
CONTACT: Intrusive
TEXTURE: 
IGNEOUS SUMMARY: highly altered  dike
ALTERATION: 
VEINS: grey veins
STRUCTURE: </v>
      </c>
      <c r="Z558" s="9" t="str">
        <f t="shared" si="17"/>
        <v xml:space="preserve">---
SEQUENCE: I
UNIT/SUBUNIT: 20g
ROCK NAME: Wehrlite
CONTACT: Intrusive
TEXTURE: 
IGNEOUS SUMMARY: highly altered  dike
ALTERATION: 
VEINS: grey veins
STRUCTURE: </v>
      </c>
      <c r="AA558" s="9" t="s">
        <v>1708</v>
      </c>
    </row>
    <row r="559" spans="1:27" ht="66" customHeight="1" x14ac:dyDescent="0.55000000000000004">
      <c r="A559" s="3">
        <v>43337</v>
      </c>
      <c r="B559" s="3" t="s">
        <v>500</v>
      </c>
      <c r="D559" s="3" t="s">
        <v>501</v>
      </c>
      <c r="E559" s="14">
        <v>40</v>
      </c>
      <c r="F559" s="14">
        <v>4</v>
      </c>
      <c r="G559" s="63" t="s">
        <v>202</v>
      </c>
      <c r="H559" s="14">
        <v>19</v>
      </c>
      <c r="I559" s="14">
        <v>23</v>
      </c>
      <c r="J559" s="14" t="s">
        <v>184</v>
      </c>
      <c r="K559" s="32">
        <v>104.255</v>
      </c>
      <c r="L559" s="32">
        <v>104.295</v>
      </c>
      <c r="M559" s="33" t="s">
        <v>1229</v>
      </c>
      <c r="N559" s="14" t="s">
        <v>2298</v>
      </c>
      <c r="O559" s="14" t="s">
        <v>32</v>
      </c>
      <c r="P559" s="14" t="s">
        <v>27</v>
      </c>
      <c r="Q559" s="14"/>
      <c r="R559" s="14"/>
      <c r="S559" s="35"/>
      <c r="T559" s="35"/>
      <c r="Y559" s="9" t="str">
        <f t="shared" si="16"/>
        <v xml:space="preserve">---
SEQUENCE: I
UNIT/SUBUNIT: 20g
ROCK NAME: Harzburgite
CONTACT: Intrusive
TEXTURE: 
IGNEOUS SUMMARY: 
ALTERATION: 
VEINS: 
STRUCTURE: </v>
      </c>
      <c r="Z559" s="9" t="str">
        <f t="shared" si="17"/>
        <v/>
      </c>
      <c r="AA559" s="9" t="s">
        <v>1393</v>
      </c>
    </row>
    <row r="560" spans="1:27" ht="66" customHeight="1" x14ac:dyDescent="0.55000000000000004">
      <c r="A560" s="3">
        <v>43337</v>
      </c>
      <c r="B560" s="3" t="s">
        <v>500</v>
      </c>
      <c r="D560" s="3" t="s">
        <v>501</v>
      </c>
      <c r="E560" s="14">
        <v>40</v>
      </c>
      <c r="F560" s="14">
        <v>4</v>
      </c>
      <c r="G560" s="63" t="s">
        <v>202</v>
      </c>
      <c r="H560" s="14">
        <v>23</v>
      </c>
      <c r="I560" s="14">
        <v>46</v>
      </c>
      <c r="J560" s="14" t="s">
        <v>184</v>
      </c>
      <c r="K560" s="32">
        <v>104.295</v>
      </c>
      <c r="L560" s="32">
        <v>104.52499999999999</v>
      </c>
      <c r="M560" s="33" t="s">
        <v>1229</v>
      </c>
      <c r="N560" s="14" t="s">
        <v>2298</v>
      </c>
      <c r="O560" s="14" t="s">
        <v>30</v>
      </c>
      <c r="P560" s="14" t="s">
        <v>27</v>
      </c>
      <c r="Q560" s="14" t="s">
        <v>28</v>
      </c>
      <c r="R560" s="14" t="s">
        <v>963</v>
      </c>
      <c r="S560" s="35"/>
      <c r="T560" s="35" t="s">
        <v>830</v>
      </c>
      <c r="Y560" s="9" t="str">
        <f t="shared" si="16"/>
        <v xml:space="preserve">---
SEQUENCE: I
UNIT/SUBUNIT: 20g
ROCK NAME: Olivine gabbro
CONTACT: Intrusive
TEXTURE: Granular
IGNEOUS SUMMARY: altered fractured gabbroic dike
ALTERATION: 
VEINS: grey veins
STRUCTURE: </v>
      </c>
      <c r="Z560" s="9" t="str">
        <f t="shared" si="17"/>
        <v xml:space="preserve">---
SEQUENCE: I
UNIT/SUBUNIT: 20g
ROCK NAME: Olivine gabbro
CONTACT: Intrusive
TEXTURE: Granular
IGNEOUS SUMMARY: altered fractured gabbroic dike
ALTERATION: 
VEINS: grey veins
STRUCTURE: </v>
      </c>
      <c r="AA560" s="9" t="s">
        <v>1709</v>
      </c>
    </row>
    <row r="561" spans="1:27" ht="66" customHeight="1" x14ac:dyDescent="0.55000000000000004">
      <c r="A561" s="3">
        <v>43337</v>
      </c>
      <c r="B561" s="3" t="s">
        <v>500</v>
      </c>
      <c r="D561" s="3" t="s">
        <v>501</v>
      </c>
      <c r="E561" s="14">
        <v>40</v>
      </c>
      <c r="F561" s="14">
        <v>4</v>
      </c>
      <c r="G561" s="63" t="s">
        <v>202</v>
      </c>
      <c r="H561" s="14">
        <v>46</v>
      </c>
      <c r="I561" s="14">
        <v>48.5</v>
      </c>
      <c r="J561" s="14" t="s">
        <v>184</v>
      </c>
      <c r="K561" s="32">
        <v>104.52499999999999</v>
      </c>
      <c r="L561" s="32">
        <v>104.55</v>
      </c>
      <c r="M561" s="33" t="s">
        <v>1229</v>
      </c>
      <c r="N561" s="14" t="s">
        <v>2298</v>
      </c>
      <c r="O561" s="14" t="s">
        <v>32</v>
      </c>
      <c r="P561" s="14" t="s">
        <v>31</v>
      </c>
      <c r="Q561" s="14"/>
      <c r="R561" s="14"/>
      <c r="S561" s="35"/>
      <c r="T561" s="35"/>
      <c r="Y561" s="9" t="str">
        <f t="shared" si="16"/>
        <v xml:space="preserve">---
SEQUENCE: I
UNIT/SUBUNIT: 20g
ROCK NAME: Harzburgite
CONTACT: Tectonic
TEXTURE: 
IGNEOUS SUMMARY: 
ALTERATION: 
VEINS: 
STRUCTURE: </v>
      </c>
      <c r="Z561" s="9" t="str">
        <f t="shared" si="17"/>
        <v/>
      </c>
      <c r="AA561" s="9" t="s">
        <v>1393</v>
      </c>
    </row>
    <row r="562" spans="1:27" ht="66" customHeight="1" x14ac:dyDescent="0.55000000000000004">
      <c r="A562" s="3">
        <v>43337</v>
      </c>
      <c r="B562" s="3" t="s">
        <v>500</v>
      </c>
      <c r="D562" s="3" t="s">
        <v>501</v>
      </c>
      <c r="E562" s="14">
        <v>40</v>
      </c>
      <c r="F562" s="14">
        <v>4</v>
      </c>
      <c r="G562" s="63" t="s">
        <v>202</v>
      </c>
      <c r="H562" s="14">
        <v>48.5</v>
      </c>
      <c r="I562" s="14">
        <v>50.5</v>
      </c>
      <c r="J562" s="14" t="s">
        <v>184</v>
      </c>
      <c r="K562" s="32">
        <v>104.55</v>
      </c>
      <c r="L562" s="32">
        <v>104.57</v>
      </c>
      <c r="M562" s="33" t="s">
        <v>1229</v>
      </c>
      <c r="N562" s="14" t="s">
        <v>2298</v>
      </c>
      <c r="O562" s="14" t="s">
        <v>30</v>
      </c>
      <c r="P562" s="14" t="s">
        <v>27</v>
      </c>
      <c r="Q562" s="14" t="s">
        <v>28</v>
      </c>
      <c r="R562" s="14" t="s">
        <v>839</v>
      </c>
      <c r="S562" s="35"/>
      <c r="T562" s="35" t="s">
        <v>946</v>
      </c>
      <c r="Y562" s="9" t="str">
        <f t="shared" si="16"/>
        <v xml:space="preserve">---
SEQUENCE: I
UNIT/SUBUNIT: 20g
ROCK NAME: Olivine gabbro
CONTACT: Intrusive
TEXTURE: Granular
IGNEOUS SUMMARY: gabbroic dike
ALTERATION: 
VEINS: grey veins, grey-green veins
STRUCTURE: </v>
      </c>
      <c r="Z562" s="9" t="str">
        <f t="shared" si="17"/>
        <v xml:space="preserve">---
SEQUENCE: I
UNIT/SUBUNIT: 20g
ROCK NAME: Olivine gabbro
CONTACT: Intrusive
TEXTURE: Granular
IGNEOUS SUMMARY: gabbroic dike
ALTERATION: 
VEINS: grey veins, grey-green veins
STRUCTURE: </v>
      </c>
      <c r="AA562" s="9" t="s">
        <v>1710</v>
      </c>
    </row>
    <row r="563" spans="1:27" ht="66" customHeight="1" x14ac:dyDescent="0.55000000000000004">
      <c r="A563" s="3">
        <v>43337</v>
      </c>
      <c r="B563" s="3" t="s">
        <v>500</v>
      </c>
      <c r="D563" s="3" t="s">
        <v>501</v>
      </c>
      <c r="E563" s="14">
        <v>40</v>
      </c>
      <c r="F563" s="14">
        <v>4</v>
      </c>
      <c r="G563" s="63" t="s">
        <v>202</v>
      </c>
      <c r="H563" s="14">
        <v>50.5</v>
      </c>
      <c r="I563" s="14">
        <v>57</v>
      </c>
      <c r="J563" s="14" t="s">
        <v>184</v>
      </c>
      <c r="K563" s="32">
        <v>104.57</v>
      </c>
      <c r="L563" s="32">
        <v>104.63499999999999</v>
      </c>
      <c r="M563" s="33" t="s">
        <v>1229</v>
      </c>
      <c r="N563" s="14" t="s">
        <v>2298</v>
      </c>
      <c r="O563" s="14" t="s">
        <v>32</v>
      </c>
      <c r="P563" s="14" t="s">
        <v>27</v>
      </c>
      <c r="Q563" s="14"/>
      <c r="R563" s="14"/>
      <c r="S563" s="35"/>
      <c r="T563" s="35"/>
      <c r="Y563" s="9" t="str">
        <f t="shared" si="16"/>
        <v xml:space="preserve">---
SEQUENCE: I
UNIT/SUBUNIT: 20g
ROCK NAME: Harzburgite
CONTACT: Intrusive
TEXTURE: 
IGNEOUS SUMMARY: 
ALTERATION: 
VEINS: 
STRUCTURE: </v>
      </c>
      <c r="Z563" s="9" t="str">
        <f t="shared" si="17"/>
        <v/>
      </c>
      <c r="AA563" s="9" t="s">
        <v>1393</v>
      </c>
    </row>
    <row r="564" spans="1:27" ht="66" customHeight="1" x14ac:dyDescent="0.55000000000000004">
      <c r="A564" s="3">
        <v>43337</v>
      </c>
      <c r="B564" s="3" t="s">
        <v>500</v>
      </c>
      <c r="D564" s="3" t="s">
        <v>501</v>
      </c>
      <c r="E564" s="14">
        <v>40</v>
      </c>
      <c r="F564" s="14">
        <v>4</v>
      </c>
      <c r="G564" s="63" t="s">
        <v>202</v>
      </c>
      <c r="H564" s="14">
        <v>57</v>
      </c>
      <c r="I564" s="14">
        <v>59.5</v>
      </c>
      <c r="J564" s="14" t="s">
        <v>184</v>
      </c>
      <c r="K564" s="32">
        <v>104.63499999999999</v>
      </c>
      <c r="L564" s="32">
        <v>104.66</v>
      </c>
      <c r="M564" s="33" t="s">
        <v>1229</v>
      </c>
      <c r="N564" s="14" t="s">
        <v>2298</v>
      </c>
      <c r="O564" s="14" t="s">
        <v>30</v>
      </c>
      <c r="P564" s="14" t="s">
        <v>27</v>
      </c>
      <c r="Q564" s="14" t="s">
        <v>28</v>
      </c>
      <c r="R564" s="14" t="s">
        <v>839</v>
      </c>
      <c r="S564" s="35"/>
      <c r="T564" s="35" t="s">
        <v>849</v>
      </c>
      <c r="Y564" s="9" t="str">
        <f t="shared" si="16"/>
        <v xml:space="preserve">---
SEQUENCE: I
UNIT/SUBUNIT: 20g
ROCK NAME: Olivine gabbro
CONTACT: Intrusive
TEXTURE: Granular
IGNEOUS SUMMARY: gabbroic dike
ALTERATION: 
VEINS: grey veins, black veins
STRUCTURE: </v>
      </c>
      <c r="Z564" s="9" t="str">
        <f t="shared" si="17"/>
        <v xml:space="preserve">---
SEQUENCE: I
UNIT/SUBUNIT: 20g
ROCK NAME: Olivine gabbro
CONTACT: Intrusive
TEXTURE: Granular
IGNEOUS SUMMARY: gabbroic dike
ALTERATION: 
VEINS: grey veins, black veins
STRUCTURE: </v>
      </c>
      <c r="AA564" s="9" t="s">
        <v>1711</v>
      </c>
    </row>
    <row r="565" spans="1:27" ht="66" customHeight="1" x14ac:dyDescent="0.55000000000000004">
      <c r="A565" s="3">
        <v>43337</v>
      </c>
      <c r="B565" s="3" t="s">
        <v>500</v>
      </c>
      <c r="D565" s="3" t="s">
        <v>501</v>
      </c>
      <c r="E565" s="14">
        <v>40</v>
      </c>
      <c r="F565" s="14">
        <v>4</v>
      </c>
      <c r="G565" s="63" t="s">
        <v>202</v>
      </c>
      <c r="H565" s="14">
        <v>59.5</v>
      </c>
      <c r="I565" s="14">
        <v>80.5</v>
      </c>
      <c r="J565" s="14" t="s">
        <v>184</v>
      </c>
      <c r="K565" s="32">
        <v>104.66</v>
      </c>
      <c r="L565" s="32">
        <v>104.87</v>
      </c>
      <c r="M565" s="33" t="s">
        <v>1229</v>
      </c>
      <c r="N565" s="14" t="s">
        <v>2299</v>
      </c>
      <c r="O565" s="14" t="s">
        <v>525</v>
      </c>
      <c r="P565" s="14" t="s">
        <v>25</v>
      </c>
      <c r="Q565" s="14"/>
      <c r="R565" s="14" t="s">
        <v>2300</v>
      </c>
      <c r="S565" s="35" t="s">
        <v>487</v>
      </c>
      <c r="T565" s="35" t="s">
        <v>964</v>
      </c>
      <c r="Y565" s="9" t="str">
        <f t="shared" si="16"/>
        <v xml:space="preserve">---
SEQUENCE: I
UNIT/SUBUNIT: 21a
ROCK NAME: dunite
CONTACT: Continuous
TEXTURE: 
IGNEOUS SUMMARY: mildly fractured, serpentinized dunite crosscut by fractured  gabbroic dikes, harzburigitiic zones
ALTERATION: serpentinized
VEINS: grey-green veins, grey veins
STRUCTURE: </v>
      </c>
      <c r="Z565" s="9" t="str">
        <f t="shared" si="17"/>
        <v xml:space="preserve">---
SEQUENCE: I
UNIT/SUBUNIT: 21a
ROCK NAME: dunite
CONTACT: Continuous
TEXTURE: 
IGNEOUS SUMMARY: mildly fractured, serpentinized dunite crosscut by fractured  gabbroic dikes, harzburigitiic zones
ALTERATION: serpentinized
VEINS: grey-green veins, grey veins
STRUCTURE: </v>
      </c>
      <c r="AA565" s="9" t="s">
        <v>1712</v>
      </c>
    </row>
    <row r="566" spans="1:27" ht="66" customHeight="1" x14ac:dyDescent="0.55000000000000004">
      <c r="A566" s="3">
        <v>43337</v>
      </c>
      <c r="B566" s="3" t="s">
        <v>500</v>
      </c>
      <c r="D566" s="3" t="s">
        <v>501</v>
      </c>
      <c r="E566" s="14">
        <v>41</v>
      </c>
      <c r="F566" s="14">
        <v>1</v>
      </c>
      <c r="G566" s="63" t="s">
        <v>203</v>
      </c>
      <c r="H566" s="14">
        <v>0</v>
      </c>
      <c r="I566" s="14">
        <v>20</v>
      </c>
      <c r="J566" s="14" t="s">
        <v>184</v>
      </c>
      <c r="K566" s="32">
        <v>104.7</v>
      </c>
      <c r="L566" s="32">
        <v>104.9</v>
      </c>
      <c r="M566" s="33" t="s">
        <v>1229</v>
      </c>
      <c r="N566" s="14" t="s">
        <v>2299</v>
      </c>
      <c r="O566" s="14" t="s">
        <v>525</v>
      </c>
      <c r="P566" s="14" t="s">
        <v>25</v>
      </c>
      <c r="Q566" s="14"/>
      <c r="R566" s="14" t="s">
        <v>2300</v>
      </c>
      <c r="S566" s="35" t="s">
        <v>487</v>
      </c>
      <c r="T566" s="35" t="s">
        <v>964</v>
      </c>
      <c r="Y566" s="9" t="str">
        <f t="shared" si="16"/>
        <v xml:space="preserve">---
SEQUENCE: I
UNIT/SUBUNIT: 21a
ROCK NAME: dunite
CONTACT: Continuous
TEXTURE: 
IGNEOUS SUMMARY: mildly fractured, serpentinized dunite crosscut by fractured  gabbroic dikes, harzburigitiic zones
ALTERATION: serpentinized
VEINS: grey-green veins, grey veins
STRUCTURE: </v>
      </c>
      <c r="Z566" s="9" t="str">
        <f t="shared" si="17"/>
        <v xml:space="preserve">---
SEQUENCE: I
UNIT/SUBUNIT: 21a
ROCK NAME: dunite
CONTACT: Continuous
TEXTURE: 
IGNEOUS SUMMARY: mildly fractured, serpentinized dunite crosscut by fractured  gabbroic dikes, harzburigitiic zones
ALTERATION: serpentinized
VEINS: grey-green veins, grey veins
STRUCTURE: </v>
      </c>
      <c r="AA566" s="9" t="s">
        <v>1713</v>
      </c>
    </row>
    <row r="567" spans="1:27" ht="66" customHeight="1" x14ac:dyDescent="0.55000000000000004">
      <c r="A567" s="3">
        <v>43337</v>
      </c>
      <c r="B567" s="3" t="s">
        <v>500</v>
      </c>
      <c r="D567" s="3" t="s">
        <v>501</v>
      </c>
      <c r="E567" s="14">
        <v>41</v>
      </c>
      <c r="F567" s="14">
        <v>1</v>
      </c>
      <c r="G567" s="63" t="s">
        <v>203</v>
      </c>
      <c r="H567" s="14">
        <v>20</v>
      </c>
      <c r="I567" s="14">
        <v>23</v>
      </c>
      <c r="J567" s="14" t="s">
        <v>184</v>
      </c>
      <c r="K567" s="32">
        <v>104.9</v>
      </c>
      <c r="L567" s="32">
        <v>104.93</v>
      </c>
      <c r="M567" s="33" t="s">
        <v>1229</v>
      </c>
      <c r="N567" s="14" t="s">
        <v>2299</v>
      </c>
      <c r="O567" s="14" t="s">
        <v>30</v>
      </c>
      <c r="P567" s="14" t="s">
        <v>27</v>
      </c>
      <c r="Q567" s="14"/>
      <c r="R567" s="14" t="s">
        <v>829</v>
      </c>
      <c r="S567" s="35"/>
      <c r="T567" s="35" t="s">
        <v>965</v>
      </c>
      <c r="Y567" s="9" t="str">
        <f t="shared" si="16"/>
        <v xml:space="preserve">---
SEQUENCE: I
UNIT/SUBUNIT: 21a
ROCK NAME: Olivine gabbro
CONTACT: Intrusive
TEXTURE: 
IGNEOUS SUMMARY: olivine gabbro dike
ALTERATION: 
VEINS: grey veins, grey-green veins, white veins
STRUCTURE: </v>
      </c>
      <c r="Z567" s="9" t="str">
        <f t="shared" si="17"/>
        <v xml:space="preserve">---
SEQUENCE: I
UNIT/SUBUNIT: 21a
ROCK NAME: Olivine gabbro
CONTACT: Intrusive
TEXTURE: 
IGNEOUS SUMMARY: olivine gabbro dike
ALTERATION: 
VEINS: grey veins, grey-green veins, white veins
STRUCTURE: </v>
      </c>
      <c r="AA567" s="9" t="s">
        <v>1714</v>
      </c>
    </row>
    <row r="568" spans="1:27" ht="66" customHeight="1" x14ac:dyDescent="0.55000000000000004">
      <c r="A568" s="3">
        <v>43337</v>
      </c>
      <c r="B568" s="3" t="s">
        <v>500</v>
      </c>
      <c r="D568" s="3" t="s">
        <v>501</v>
      </c>
      <c r="E568" s="14">
        <v>41</v>
      </c>
      <c r="F568" s="14">
        <v>1</v>
      </c>
      <c r="G568" s="63" t="s">
        <v>203</v>
      </c>
      <c r="H568" s="14">
        <v>23</v>
      </c>
      <c r="I568" s="14">
        <v>57</v>
      </c>
      <c r="J568" s="14" t="s">
        <v>184</v>
      </c>
      <c r="K568" s="32">
        <v>104.93</v>
      </c>
      <c r="L568" s="32">
        <v>105.27</v>
      </c>
      <c r="M568" s="33" t="s">
        <v>1229</v>
      </c>
      <c r="N568" s="14" t="s">
        <v>2299</v>
      </c>
      <c r="O568" s="14" t="s">
        <v>525</v>
      </c>
      <c r="P568" s="14" t="s">
        <v>27</v>
      </c>
      <c r="Q568" s="14"/>
      <c r="R568" s="14"/>
      <c r="S568" s="35" t="s">
        <v>487</v>
      </c>
      <c r="T568" s="35" t="s">
        <v>966</v>
      </c>
      <c r="Y568" s="9" t="str">
        <f t="shared" si="16"/>
        <v xml:space="preserve">---
SEQUENCE: I
UNIT/SUBUNIT: 21a
ROCK NAME: dunite
CONTACT: Intrusive
TEXTURE: 
IGNEOUS SUMMARY: 
ALTERATION: serpentinized
VEINS: grey veins, grey-green veins, brown veins
STRUCTURE: </v>
      </c>
      <c r="Z568" s="9" t="str">
        <f t="shared" si="17"/>
        <v/>
      </c>
      <c r="AA568" s="9" t="s">
        <v>1393</v>
      </c>
    </row>
    <row r="569" spans="1:27" ht="66" customHeight="1" x14ac:dyDescent="0.55000000000000004">
      <c r="A569" s="3">
        <v>43337</v>
      </c>
      <c r="B569" s="3" t="s">
        <v>500</v>
      </c>
      <c r="D569" s="3" t="s">
        <v>501</v>
      </c>
      <c r="E569" s="14">
        <v>41</v>
      </c>
      <c r="F569" s="14">
        <v>1</v>
      </c>
      <c r="G569" s="63" t="s">
        <v>203</v>
      </c>
      <c r="H569" s="14">
        <v>57</v>
      </c>
      <c r="I569" s="14">
        <v>94</v>
      </c>
      <c r="J569" s="14" t="s">
        <v>184</v>
      </c>
      <c r="K569" s="32">
        <v>105.27</v>
      </c>
      <c r="L569" s="32">
        <v>105.64</v>
      </c>
      <c r="M569" s="33" t="s">
        <v>1229</v>
      </c>
      <c r="N569" s="64" t="s">
        <v>2301</v>
      </c>
      <c r="O569" s="14" t="s">
        <v>32</v>
      </c>
      <c r="P569" s="14" t="s">
        <v>29</v>
      </c>
      <c r="Q569" s="14"/>
      <c r="R569" s="14" t="s">
        <v>2302</v>
      </c>
      <c r="S569" s="35" t="s">
        <v>487</v>
      </c>
      <c r="T569" s="35" t="s">
        <v>849</v>
      </c>
      <c r="Y569" s="9" t="str">
        <f t="shared" si="16"/>
        <v xml:space="preserve">---
SEQUENCE: I
UNIT/SUBUNIT: 21b
ROCK NAME: Harzburgite
CONTACT: Modal
TEXTURE: 
IGNEOUS SUMMARY: mildly fractured, serpentinized harzburgite crosscut by fractured  gabbroic dikes
ALTERATION: serpentinized
VEINS: grey veins, black veins
STRUCTURE: </v>
      </c>
      <c r="Z569" s="9" t="str">
        <f t="shared" si="17"/>
        <v xml:space="preserve">---
SEQUENCE: I
UNIT/SUBUNIT: 21b
ROCK NAME: Harzburgite
CONTACT: Modal
TEXTURE: 
IGNEOUS SUMMARY: mildly fractured, serpentinized harzburgite crosscut by fractured  gabbroic dikes
ALTERATION: serpentinized
VEINS: grey veins, black veins
STRUCTURE: </v>
      </c>
      <c r="AA569" s="9" t="s">
        <v>1393</v>
      </c>
    </row>
    <row r="570" spans="1:27" ht="66" customHeight="1" x14ac:dyDescent="0.55000000000000004">
      <c r="A570" s="3">
        <v>43337</v>
      </c>
      <c r="B570" s="3" t="s">
        <v>500</v>
      </c>
      <c r="D570" s="3" t="s">
        <v>501</v>
      </c>
      <c r="E570" s="14">
        <v>41</v>
      </c>
      <c r="F570" s="14">
        <v>2</v>
      </c>
      <c r="G570" s="63" t="s">
        <v>204</v>
      </c>
      <c r="H570" s="14">
        <v>0</v>
      </c>
      <c r="I570" s="14">
        <v>16</v>
      </c>
      <c r="J570" s="14" t="s">
        <v>184</v>
      </c>
      <c r="K570" s="32">
        <v>105.64</v>
      </c>
      <c r="L570" s="32">
        <v>105.8</v>
      </c>
      <c r="M570" s="33" t="s">
        <v>1229</v>
      </c>
      <c r="N570" s="64" t="s">
        <v>2301</v>
      </c>
      <c r="O570" s="14" t="s">
        <v>32</v>
      </c>
      <c r="P570" s="14" t="s">
        <v>25</v>
      </c>
      <c r="Q570" s="14"/>
      <c r="R570" s="14" t="s">
        <v>2302</v>
      </c>
      <c r="S570" s="35" t="s">
        <v>487</v>
      </c>
      <c r="T570" s="35" t="s">
        <v>849</v>
      </c>
      <c r="Y570" s="9" t="str">
        <f t="shared" si="16"/>
        <v xml:space="preserve">---
SEQUENCE: I
UNIT/SUBUNIT: 21b
ROCK NAME: Harzburgite
CONTACT: Continuous
TEXTURE: 
IGNEOUS SUMMARY: mildly fractured, serpentinized harzburgite crosscut by fractured  gabbroic dikes
ALTERATION: serpentinized
VEINS: grey veins, black veins
STRUCTURE: </v>
      </c>
      <c r="Z570" s="9" t="str">
        <f t="shared" si="17"/>
        <v xml:space="preserve">---
SEQUENCE: I
UNIT/SUBUNIT: 21b
ROCK NAME: Harzburgite
CONTACT: Continuous
TEXTURE: 
IGNEOUS SUMMARY: mildly fractured, serpentinized harzburgite crosscut by fractured  gabbroic dikes
ALTERATION: serpentinized
VEINS: grey veins, black veins
STRUCTURE: </v>
      </c>
      <c r="AA570" s="9" t="s">
        <v>1715</v>
      </c>
    </row>
    <row r="571" spans="1:27" ht="66" customHeight="1" x14ac:dyDescent="0.55000000000000004">
      <c r="A571" s="3">
        <v>43337</v>
      </c>
      <c r="B571" s="3" t="s">
        <v>500</v>
      </c>
      <c r="D571" s="3" t="s">
        <v>501</v>
      </c>
      <c r="E571" s="14">
        <v>41</v>
      </c>
      <c r="F571" s="14">
        <v>2</v>
      </c>
      <c r="G571" s="63" t="s">
        <v>204</v>
      </c>
      <c r="H571" s="14">
        <v>16</v>
      </c>
      <c r="I571" s="14">
        <v>23.5</v>
      </c>
      <c r="J571" s="14" t="s">
        <v>184</v>
      </c>
      <c r="K571" s="32">
        <v>105.8</v>
      </c>
      <c r="L571" s="32">
        <v>105.875</v>
      </c>
      <c r="M571" s="33" t="s">
        <v>1229</v>
      </c>
      <c r="N571" s="64" t="s">
        <v>2301</v>
      </c>
      <c r="O571" s="14" t="s">
        <v>30</v>
      </c>
      <c r="P571" s="14" t="s">
        <v>27</v>
      </c>
      <c r="Q571" s="14"/>
      <c r="R571" s="14" t="s">
        <v>967</v>
      </c>
      <c r="S571" s="35"/>
      <c r="T571" s="35" t="s">
        <v>946</v>
      </c>
      <c r="Y571" s="9" t="str">
        <f t="shared" si="16"/>
        <v xml:space="preserve">---
SEQUENCE: I
UNIT/SUBUNIT: 21b
ROCK NAME: Olivine gabbro
CONTACT: Intrusive
TEXTURE: 
IGNEOUS SUMMARY: fractured olivine gabbro dike
ALTERATION: 
VEINS: grey veins, grey-green veins
STRUCTURE: </v>
      </c>
      <c r="Z571" s="9" t="str">
        <f t="shared" si="17"/>
        <v xml:space="preserve">---
SEQUENCE: I
UNIT/SUBUNIT: 21b
ROCK NAME: Olivine gabbro
CONTACT: Intrusive
TEXTURE: 
IGNEOUS SUMMARY: fractured olivine gabbro dike
ALTERATION: 
VEINS: grey veins, grey-green veins
STRUCTURE: </v>
      </c>
      <c r="AA571" s="9" t="s">
        <v>1716</v>
      </c>
    </row>
    <row r="572" spans="1:27" ht="66" customHeight="1" x14ac:dyDescent="0.55000000000000004">
      <c r="A572" s="3">
        <v>43337</v>
      </c>
      <c r="B572" s="3" t="s">
        <v>500</v>
      </c>
      <c r="D572" s="3" t="s">
        <v>501</v>
      </c>
      <c r="E572" s="14">
        <v>41</v>
      </c>
      <c r="F572" s="14">
        <v>2</v>
      </c>
      <c r="G572" s="63" t="s">
        <v>204</v>
      </c>
      <c r="H572" s="14">
        <v>23.5</v>
      </c>
      <c r="I572" s="14">
        <v>34.5</v>
      </c>
      <c r="J572" s="14" t="s">
        <v>184</v>
      </c>
      <c r="K572" s="32">
        <v>105.875</v>
      </c>
      <c r="L572" s="32">
        <v>105.985</v>
      </c>
      <c r="M572" s="33" t="s">
        <v>1229</v>
      </c>
      <c r="N572" s="64" t="s">
        <v>2301</v>
      </c>
      <c r="O572" s="14" t="s">
        <v>32</v>
      </c>
      <c r="P572" s="14" t="s">
        <v>27</v>
      </c>
      <c r="Q572" s="14"/>
      <c r="R572" s="14"/>
      <c r="S572" s="35"/>
      <c r="T572" s="35"/>
      <c r="Y572" s="9" t="str">
        <f t="shared" si="16"/>
        <v xml:space="preserve">---
SEQUENCE: I
UNIT/SUBUNIT: 21b
ROCK NAME: Harzburgite
CONTACT: Intrusive
TEXTURE: 
IGNEOUS SUMMARY: 
ALTERATION: 
VEINS: 
STRUCTURE: </v>
      </c>
      <c r="Z572" s="9" t="str">
        <f t="shared" si="17"/>
        <v/>
      </c>
      <c r="AA572" s="9" t="s">
        <v>1393</v>
      </c>
    </row>
    <row r="573" spans="1:27" ht="66" customHeight="1" x14ac:dyDescent="0.55000000000000004">
      <c r="A573" s="3">
        <v>43337</v>
      </c>
      <c r="B573" s="3" t="s">
        <v>500</v>
      </c>
      <c r="D573" s="3" t="s">
        <v>501</v>
      </c>
      <c r="E573" s="14">
        <v>41</v>
      </c>
      <c r="F573" s="14">
        <v>2</v>
      </c>
      <c r="G573" s="63" t="s">
        <v>204</v>
      </c>
      <c r="H573" s="14">
        <v>34.5</v>
      </c>
      <c r="I573" s="14">
        <v>42</v>
      </c>
      <c r="J573" s="14" t="s">
        <v>184</v>
      </c>
      <c r="K573" s="32">
        <v>105.985</v>
      </c>
      <c r="L573" s="32">
        <v>106.06</v>
      </c>
      <c r="M573" s="33" t="s">
        <v>1229</v>
      </c>
      <c r="N573" s="64" t="s">
        <v>2301</v>
      </c>
      <c r="O573" s="14" t="s">
        <v>30</v>
      </c>
      <c r="P573" s="14" t="s">
        <v>27</v>
      </c>
      <c r="Q573" s="14" t="s">
        <v>28</v>
      </c>
      <c r="R573" s="14" t="s">
        <v>829</v>
      </c>
      <c r="S573" s="35"/>
      <c r="T573" s="35" t="s">
        <v>968</v>
      </c>
      <c r="Y573" s="9" t="str">
        <f t="shared" si="16"/>
        <v xml:space="preserve">---
SEQUENCE: I
UNIT/SUBUNIT: 21b
ROCK NAME: Olivine gabbro
CONTACT: Intrusive
TEXTURE: Granular
IGNEOUS SUMMARY: olivine gabbro dike
ALTERATION: 
VEINS: grey veins,  green  veins
STRUCTURE: </v>
      </c>
      <c r="Z573" s="9" t="str">
        <f t="shared" si="17"/>
        <v xml:space="preserve">---
SEQUENCE: I
UNIT/SUBUNIT: 21b
ROCK NAME: Olivine gabbro
CONTACT: Intrusive
TEXTURE: Granular
IGNEOUS SUMMARY: olivine gabbro dike
ALTERATION: 
VEINS: grey veins,  green  veins
STRUCTURE: </v>
      </c>
      <c r="AA573" s="9" t="s">
        <v>1717</v>
      </c>
    </row>
    <row r="574" spans="1:27" ht="66" customHeight="1" x14ac:dyDescent="0.55000000000000004">
      <c r="A574" s="3">
        <v>43337</v>
      </c>
      <c r="B574" s="3" t="s">
        <v>500</v>
      </c>
      <c r="D574" s="3" t="s">
        <v>501</v>
      </c>
      <c r="E574" s="14">
        <v>41</v>
      </c>
      <c r="F574" s="14">
        <v>2</v>
      </c>
      <c r="G574" s="63" t="s">
        <v>204</v>
      </c>
      <c r="H574" s="14">
        <v>42</v>
      </c>
      <c r="I574" s="14">
        <v>78</v>
      </c>
      <c r="J574" s="14" t="s">
        <v>184</v>
      </c>
      <c r="K574" s="32">
        <v>106.06</v>
      </c>
      <c r="L574" s="32">
        <v>106.42</v>
      </c>
      <c r="M574" s="33" t="s">
        <v>1229</v>
      </c>
      <c r="N574" s="64" t="s">
        <v>2301</v>
      </c>
      <c r="O574" s="14" t="s">
        <v>32</v>
      </c>
      <c r="P574" s="14" t="s">
        <v>27</v>
      </c>
      <c r="Q574" s="14"/>
      <c r="R574" s="14"/>
      <c r="S574" s="35"/>
      <c r="T574" s="35"/>
      <c r="Y574" s="9" t="str">
        <f t="shared" si="16"/>
        <v xml:space="preserve">---
SEQUENCE: I
UNIT/SUBUNIT: 21b
ROCK NAME: Harzburgite
CONTACT: Intrusive
TEXTURE: 
IGNEOUS SUMMARY: 
ALTERATION: 
VEINS: 
STRUCTURE: </v>
      </c>
      <c r="Z574" s="9" t="str">
        <f t="shared" si="17"/>
        <v/>
      </c>
      <c r="AA574" s="9" t="s">
        <v>1393</v>
      </c>
    </row>
    <row r="575" spans="1:27" ht="66" customHeight="1" x14ac:dyDescent="0.55000000000000004">
      <c r="A575" s="3">
        <v>43337</v>
      </c>
      <c r="B575" s="3" t="s">
        <v>500</v>
      </c>
      <c r="D575" s="3" t="s">
        <v>501</v>
      </c>
      <c r="E575" s="14">
        <v>41</v>
      </c>
      <c r="F575" s="14">
        <v>2</v>
      </c>
      <c r="G575" s="63" t="s">
        <v>204</v>
      </c>
      <c r="H575" s="14">
        <v>78</v>
      </c>
      <c r="I575" s="14">
        <v>91.5</v>
      </c>
      <c r="J575" s="14" t="s">
        <v>184</v>
      </c>
      <c r="K575" s="32">
        <v>106.42</v>
      </c>
      <c r="L575" s="32">
        <v>106.55500000000001</v>
      </c>
      <c r="M575" s="33" t="s">
        <v>1229</v>
      </c>
      <c r="N575" s="64" t="s">
        <v>129</v>
      </c>
      <c r="O575" s="14" t="s">
        <v>525</v>
      </c>
      <c r="P575" s="14" t="s">
        <v>29</v>
      </c>
      <c r="Q575" s="14"/>
      <c r="R575" s="14" t="s">
        <v>969</v>
      </c>
      <c r="S575" s="35" t="s">
        <v>487</v>
      </c>
      <c r="T575" s="35" t="s">
        <v>970</v>
      </c>
      <c r="Y575" s="9" t="str">
        <f t="shared" si="16"/>
        <v xml:space="preserve">---
SEQUENCE: I
UNIT/SUBUNIT: 21c
ROCK NAME: dunite
CONTACT: Modal
TEXTURE: 
IGNEOUS SUMMARY: fractured serpentinized dunite crooscut by numerous olivine gabbro dikes
ALTERATION: serpentinized
VEINS: grey veins, grey-green veins, brown veins, black veins, 
STRUCTURE: </v>
      </c>
      <c r="Z575" s="9" t="str">
        <f t="shared" si="17"/>
        <v xml:space="preserve">---
SEQUENCE: I
UNIT/SUBUNIT: 21c
ROCK NAME: dunite
CONTACT: Modal
TEXTURE: 
IGNEOUS SUMMARY: fractured serpentinized dunite crooscut by numerous olivine gabbro dikes
ALTERATION: serpentinized
VEINS: grey veins, grey-green veins, brown veins, black veins, 
STRUCTURE: </v>
      </c>
      <c r="AA575" s="9" t="s">
        <v>1718</v>
      </c>
    </row>
    <row r="576" spans="1:27" ht="66" customHeight="1" x14ac:dyDescent="0.55000000000000004">
      <c r="A576" s="3">
        <v>43337</v>
      </c>
      <c r="B576" s="3" t="s">
        <v>500</v>
      </c>
      <c r="D576" s="3" t="s">
        <v>501</v>
      </c>
      <c r="E576" s="14">
        <v>41</v>
      </c>
      <c r="F576" s="14">
        <v>2</v>
      </c>
      <c r="G576" s="63" t="s">
        <v>204</v>
      </c>
      <c r="H576" s="14">
        <v>91.5</v>
      </c>
      <c r="I576" s="14">
        <v>93</v>
      </c>
      <c r="J576" s="14" t="s">
        <v>184</v>
      </c>
      <c r="K576" s="32">
        <v>106.55500000000001</v>
      </c>
      <c r="L576" s="32">
        <v>106.57000000000001</v>
      </c>
      <c r="M576" s="33" t="s">
        <v>1229</v>
      </c>
      <c r="N576" s="64" t="s">
        <v>129</v>
      </c>
      <c r="O576" s="14" t="s">
        <v>539</v>
      </c>
      <c r="P576" s="14" t="s">
        <v>27</v>
      </c>
      <c r="Q576" s="14" t="s">
        <v>28</v>
      </c>
      <c r="R576" s="14" t="s">
        <v>944</v>
      </c>
      <c r="S576" s="35"/>
      <c r="T576" s="35" t="s">
        <v>846</v>
      </c>
      <c r="Y576" s="9" t="str">
        <f t="shared" si="16"/>
        <v xml:space="preserve">---
SEQUENCE: I
UNIT/SUBUNIT: 21c
ROCK NAME: Wehrlite
CONTACT: Intrusive
TEXTURE: Granular
IGNEOUS SUMMARY: wehrlitic dike
ALTERATION: 
VEINS: white veins, grey veins
STRUCTURE: </v>
      </c>
      <c r="Z576" s="9" t="str">
        <f t="shared" si="17"/>
        <v xml:space="preserve">---
SEQUENCE: I
UNIT/SUBUNIT: 21c
ROCK NAME: Wehrlite
CONTACT: Intrusive
TEXTURE: Granular
IGNEOUS SUMMARY: wehrlitic dike
ALTERATION: 
VEINS: white veins, grey veins
STRUCTURE: </v>
      </c>
      <c r="AA576" s="9" t="s">
        <v>1719</v>
      </c>
    </row>
    <row r="577" spans="1:27" ht="66" customHeight="1" x14ac:dyDescent="0.55000000000000004">
      <c r="A577" s="3">
        <v>43337</v>
      </c>
      <c r="B577" s="3" t="s">
        <v>500</v>
      </c>
      <c r="D577" s="3" t="s">
        <v>501</v>
      </c>
      <c r="E577" s="14">
        <v>41</v>
      </c>
      <c r="F577" s="14">
        <v>2</v>
      </c>
      <c r="G577" s="63" t="s">
        <v>204</v>
      </c>
      <c r="H577" s="14">
        <v>93</v>
      </c>
      <c r="I577" s="14">
        <v>96</v>
      </c>
      <c r="J577" s="14" t="s">
        <v>184</v>
      </c>
      <c r="K577" s="32">
        <v>106.57000000000001</v>
      </c>
      <c r="L577" s="32">
        <v>106.6</v>
      </c>
      <c r="M577" s="33" t="s">
        <v>1229</v>
      </c>
      <c r="N577" s="64" t="s">
        <v>129</v>
      </c>
      <c r="O577" s="14" t="s">
        <v>525</v>
      </c>
      <c r="P577" s="14" t="s">
        <v>27</v>
      </c>
      <c r="Q577" s="14"/>
      <c r="R577" s="14"/>
      <c r="S577" s="35"/>
      <c r="T577" s="35"/>
      <c r="Y577" s="9" t="str">
        <f t="shared" si="16"/>
        <v xml:space="preserve">---
SEQUENCE: I
UNIT/SUBUNIT: 21c
ROCK NAME: dunite
CONTACT: Intrusive
TEXTURE: 
IGNEOUS SUMMARY: 
ALTERATION: 
VEINS: 
STRUCTURE: </v>
      </c>
      <c r="Z577" s="9" t="str">
        <f t="shared" si="17"/>
        <v/>
      </c>
      <c r="AA577" s="9" t="s">
        <v>1393</v>
      </c>
    </row>
    <row r="578" spans="1:27" ht="66" customHeight="1" x14ac:dyDescent="0.55000000000000004">
      <c r="A578" s="3">
        <v>43337</v>
      </c>
      <c r="B578" s="3" t="s">
        <v>500</v>
      </c>
      <c r="D578" s="3" t="s">
        <v>501</v>
      </c>
      <c r="E578" s="14">
        <v>41</v>
      </c>
      <c r="F578" s="14">
        <v>3</v>
      </c>
      <c r="G578" s="63" t="s">
        <v>205</v>
      </c>
      <c r="H578" s="14">
        <v>0</v>
      </c>
      <c r="I578" s="14">
        <v>19.5</v>
      </c>
      <c r="J578" s="14" t="s">
        <v>184</v>
      </c>
      <c r="K578" s="32">
        <v>106.6</v>
      </c>
      <c r="L578" s="32">
        <v>106.79499999999999</v>
      </c>
      <c r="M578" s="33" t="s">
        <v>1229</v>
      </c>
      <c r="N578" s="64" t="s">
        <v>129</v>
      </c>
      <c r="O578" s="14" t="s">
        <v>525</v>
      </c>
      <c r="P578" s="14" t="s">
        <v>31</v>
      </c>
      <c r="Q578" s="14"/>
      <c r="R578" s="14" t="s">
        <v>969</v>
      </c>
      <c r="S578" s="35" t="s">
        <v>487</v>
      </c>
      <c r="T578" s="35" t="s">
        <v>970</v>
      </c>
      <c r="Y578" s="9" t="str">
        <f t="shared" si="16"/>
        <v xml:space="preserve">---
SEQUENCE: I
UNIT/SUBUNIT: 21c
ROCK NAME: dunite
CONTACT: Tectonic
TEXTURE: 
IGNEOUS SUMMARY: fractured serpentinized dunite crooscut by numerous olivine gabbro dikes
ALTERATION: serpentinized
VEINS: grey veins, grey-green veins, brown veins, black veins, 
STRUCTURE: </v>
      </c>
      <c r="Z578" s="9" t="str">
        <f t="shared" si="17"/>
        <v xml:space="preserve">---
SEQUENCE: I
UNIT/SUBUNIT: 21c
ROCK NAME: dunite
CONTACT: Tectonic
TEXTURE: 
IGNEOUS SUMMARY: fractured serpentinized dunite crooscut by numerous olivine gabbro dikes
ALTERATION: serpentinized
VEINS: grey veins, grey-green veins, brown veins, black veins, 
STRUCTURE: </v>
      </c>
      <c r="AA578" s="9" t="s">
        <v>1720</v>
      </c>
    </row>
    <row r="579" spans="1:27" ht="66" customHeight="1" x14ac:dyDescent="0.55000000000000004">
      <c r="A579" s="3">
        <v>43337</v>
      </c>
      <c r="B579" s="3" t="s">
        <v>500</v>
      </c>
      <c r="D579" s="3" t="s">
        <v>501</v>
      </c>
      <c r="E579" s="14">
        <v>41</v>
      </c>
      <c r="F579" s="14">
        <v>3</v>
      </c>
      <c r="G579" s="63" t="s">
        <v>205</v>
      </c>
      <c r="H579" s="14">
        <v>19.5</v>
      </c>
      <c r="I579" s="14">
        <v>21</v>
      </c>
      <c r="J579" s="14" t="s">
        <v>184</v>
      </c>
      <c r="K579" s="32">
        <v>106.79499999999999</v>
      </c>
      <c r="L579" s="32">
        <v>106.80999999999999</v>
      </c>
      <c r="M579" s="33" t="s">
        <v>1229</v>
      </c>
      <c r="N579" s="64" t="s">
        <v>129</v>
      </c>
      <c r="O579" s="14" t="s">
        <v>30</v>
      </c>
      <c r="P579" s="14" t="s">
        <v>27</v>
      </c>
      <c r="Q579" s="14" t="s">
        <v>28</v>
      </c>
      <c r="R579" s="14" t="s">
        <v>829</v>
      </c>
      <c r="S579" s="35"/>
      <c r="T579" s="35" t="s">
        <v>946</v>
      </c>
      <c r="Y579" s="9" t="str">
        <f t="shared" si="16"/>
        <v xml:space="preserve">---
SEQUENCE: I
UNIT/SUBUNIT: 21c
ROCK NAME: Olivine gabbro
CONTACT: Intrusive
TEXTURE: Granular
IGNEOUS SUMMARY: olivine gabbro dike
ALTERATION: 
VEINS: grey veins, grey-green veins
STRUCTURE: </v>
      </c>
      <c r="Z579" s="9" t="str">
        <f t="shared" si="17"/>
        <v xml:space="preserve">---
SEQUENCE: I
UNIT/SUBUNIT: 21c
ROCK NAME: Olivine gabbro
CONTACT: Intrusive
TEXTURE: Granular
IGNEOUS SUMMARY: olivine gabbro dike
ALTERATION: 
VEINS: grey veins, grey-green veins
STRUCTURE: </v>
      </c>
      <c r="AA579" s="9" t="s">
        <v>1721</v>
      </c>
    </row>
    <row r="580" spans="1:27" ht="66" customHeight="1" x14ac:dyDescent="0.55000000000000004">
      <c r="A580" s="3">
        <v>43337</v>
      </c>
      <c r="B580" s="3" t="s">
        <v>500</v>
      </c>
      <c r="D580" s="3" t="s">
        <v>501</v>
      </c>
      <c r="E580" s="14">
        <v>41</v>
      </c>
      <c r="F580" s="14">
        <v>3</v>
      </c>
      <c r="G580" s="63" t="s">
        <v>205</v>
      </c>
      <c r="H580" s="14">
        <v>21</v>
      </c>
      <c r="I580" s="14">
        <v>31</v>
      </c>
      <c r="J580" s="14" t="s">
        <v>184</v>
      </c>
      <c r="K580" s="32">
        <v>106.80999999999999</v>
      </c>
      <c r="L580" s="32">
        <v>106.91</v>
      </c>
      <c r="M580" s="33" t="s">
        <v>1229</v>
      </c>
      <c r="N580" s="64" t="s">
        <v>129</v>
      </c>
      <c r="O580" s="14" t="s">
        <v>525</v>
      </c>
      <c r="P580" s="14" t="s">
        <v>27</v>
      </c>
      <c r="Q580" s="14"/>
      <c r="R580" s="14"/>
      <c r="S580" s="35"/>
      <c r="T580" s="35"/>
      <c r="Y580" s="9" t="str">
        <f t="shared" si="16"/>
        <v xml:space="preserve">---
SEQUENCE: I
UNIT/SUBUNIT: 21c
ROCK NAME: dunite
CONTACT: Intrusive
TEXTURE: 
IGNEOUS SUMMARY: 
ALTERATION: 
VEINS: 
STRUCTURE: </v>
      </c>
      <c r="Z580" s="9" t="str">
        <f t="shared" si="17"/>
        <v/>
      </c>
      <c r="AA580" s="9" t="s">
        <v>1393</v>
      </c>
    </row>
    <row r="581" spans="1:27" ht="66" customHeight="1" x14ac:dyDescent="0.55000000000000004">
      <c r="A581" s="3">
        <v>43337</v>
      </c>
      <c r="B581" s="3" t="s">
        <v>500</v>
      </c>
      <c r="D581" s="3" t="s">
        <v>501</v>
      </c>
      <c r="E581" s="14">
        <v>41</v>
      </c>
      <c r="F581" s="14">
        <v>3</v>
      </c>
      <c r="G581" s="63" t="s">
        <v>205</v>
      </c>
      <c r="H581" s="14">
        <v>31</v>
      </c>
      <c r="I581" s="14">
        <v>34</v>
      </c>
      <c r="J581" s="14" t="s">
        <v>184</v>
      </c>
      <c r="K581" s="32">
        <v>106.91</v>
      </c>
      <c r="L581" s="32">
        <v>106.94</v>
      </c>
      <c r="M581" s="33" t="s">
        <v>1229</v>
      </c>
      <c r="N581" s="64" t="s">
        <v>129</v>
      </c>
      <c r="O581" s="14" t="s">
        <v>30</v>
      </c>
      <c r="P581" s="14" t="s">
        <v>27</v>
      </c>
      <c r="Q581" s="14" t="s">
        <v>171</v>
      </c>
      <c r="R581" s="14" t="s">
        <v>829</v>
      </c>
      <c r="S581" s="35"/>
      <c r="T581" s="35" t="s">
        <v>971</v>
      </c>
      <c r="Y581" s="9" t="str">
        <f t="shared" si="16"/>
        <v xml:space="preserve">---
SEQUENCE: I
UNIT/SUBUNIT: 21c
ROCK NAME: Olivine gabbro
CONTACT: Intrusive
TEXTURE: granular
IGNEOUS SUMMARY: olivine gabbro dike
ALTERATION: 
VEINS: grey veins, grey-green viens
STRUCTURE: </v>
      </c>
      <c r="Z581" s="9" t="str">
        <f t="shared" si="17"/>
        <v xml:space="preserve">---
SEQUENCE: I
UNIT/SUBUNIT: 21c
ROCK NAME: Olivine gabbro
CONTACT: Intrusive
TEXTURE: granular
IGNEOUS SUMMARY: olivine gabbro dike
ALTERATION: 
VEINS: grey veins, grey-green viens
STRUCTURE: </v>
      </c>
      <c r="AA581" s="9" t="s">
        <v>1722</v>
      </c>
    </row>
    <row r="582" spans="1:27" ht="66" customHeight="1" x14ac:dyDescent="0.55000000000000004">
      <c r="A582" s="3">
        <v>43337</v>
      </c>
      <c r="B582" s="3" t="s">
        <v>500</v>
      </c>
      <c r="D582" s="3" t="s">
        <v>501</v>
      </c>
      <c r="E582" s="14">
        <v>41</v>
      </c>
      <c r="F582" s="14">
        <v>3</v>
      </c>
      <c r="G582" s="63" t="s">
        <v>205</v>
      </c>
      <c r="H582" s="14">
        <v>34</v>
      </c>
      <c r="I582" s="14">
        <v>44</v>
      </c>
      <c r="J582" s="14" t="s">
        <v>184</v>
      </c>
      <c r="K582" s="32">
        <v>106.94</v>
      </c>
      <c r="L582" s="32">
        <v>107.03999999999999</v>
      </c>
      <c r="M582" s="33" t="s">
        <v>1229</v>
      </c>
      <c r="N582" s="64" t="s">
        <v>129</v>
      </c>
      <c r="O582" s="14" t="s">
        <v>525</v>
      </c>
      <c r="P582" s="14" t="s">
        <v>27</v>
      </c>
      <c r="Q582" s="14"/>
      <c r="R582" s="14"/>
      <c r="S582" s="35"/>
      <c r="T582" s="35"/>
      <c r="Y582" s="9" t="str">
        <f t="shared" ref="Y582:Y645" si="18">"---"&amp;CHAR(10)&amp;$M$4&amp;M582&amp;CHAR(10)&amp;$N$4&amp;N582&amp;CHAR(10)&amp;$O$4&amp;O582&amp;CHAR(10)&amp;$P$4&amp;P582&amp;CHAR(10)&amp;$Q$4&amp;Q582&amp;CHAR(10)&amp;$R$4&amp;R582&amp;CHAR(10)&amp;$S$4&amp;S582&amp;CHAR(10)&amp;$T$4&amp;T582&amp;CHAR(10)&amp;$U$4&amp;U582&amp;V582&amp;W582&amp;X582</f>
        <v xml:space="preserve">---
SEQUENCE: I
UNIT/SUBUNIT: 21c
ROCK NAME: dunite
CONTACT: Intrusive
TEXTURE: 
IGNEOUS SUMMARY: 
ALTERATION: 
VEINS: 
STRUCTURE: </v>
      </c>
      <c r="Z582" s="9" t="str">
        <f t="shared" ref="Z582:Z645" si="19">IF(COUNTA(R582),Y582,"")</f>
        <v/>
      </c>
      <c r="AA582" s="9" t="s">
        <v>1393</v>
      </c>
    </row>
    <row r="583" spans="1:27" ht="66" customHeight="1" x14ac:dyDescent="0.55000000000000004">
      <c r="A583" s="3">
        <v>43337</v>
      </c>
      <c r="B583" s="3" t="s">
        <v>500</v>
      </c>
      <c r="D583" s="3" t="s">
        <v>501</v>
      </c>
      <c r="E583" s="14">
        <v>41</v>
      </c>
      <c r="F583" s="14">
        <v>4</v>
      </c>
      <c r="G583" s="63" t="s">
        <v>206</v>
      </c>
      <c r="H583" s="14">
        <v>0</v>
      </c>
      <c r="I583" s="14">
        <v>18.5</v>
      </c>
      <c r="J583" s="14" t="s">
        <v>184</v>
      </c>
      <c r="K583" s="32">
        <v>107.04</v>
      </c>
      <c r="L583" s="32">
        <v>107.22500000000001</v>
      </c>
      <c r="M583" s="33" t="s">
        <v>1229</v>
      </c>
      <c r="N583" s="64" t="s">
        <v>129</v>
      </c>
      <c r="O583" s="14" t="s">
        <v>525</v>
      </c>
      <c r="P583" s="14" t="s">
        <v>31</v>
      </c>
      <c r="Q583" s="14"/>
      <c r="R583" s="14" t="s">
        <v>969</v>
      </c>
      <c r="S583" s="35" t="s">
        <v>487</v>
      </c>
      <c r="T583" s="35" t="s">
        <v>970</v>
      </c>
      <c r="Y583" s="9" t="str">
        <f t="shared" si="18"/>
        <v xml:space="preserve">---
SEQUENCE: I
UNIT/SUBUNIT: 21c
ROCK NAME: dunite
CONTACT: Tectonic
TEXTURE: 
IGNEOUS SUMMARY: fractured serpentinized dunite crooscut by numerous olivine gabbro dikes
ALTERATION: serpentinized
VEINS: grey veins, grey-green veins, brown veins, black veins, 
STRUCTURE: </v>
      </c>
      <c r="Z583" s="9" t="str">
        <f t="shared" si="19"/>
        <v xml:space="preserve">---
SEQUENCE: I
UNIT/SUBUNIT: 21c
ROCK NAME: dunite
CONTACT: Tectonic
TEXTURE: 
IGNEOUS SUMMARY: fractured serpentinized dunite crooscut by numerous olivine gabbro dikes
ALTERATION: serpentinized
VEINS: grey veins, grey-green veins, brown veins, black veins, 
STRUCTURE: </v>
      </c>
      <c r="AA583" s="9" t="s">
        <v>1723</v>
      </c>
    </row>
    <row r="584" spans="1:27" ht="66" customHeight="1" x14ac:dyDescent="0.55000000000000004">
      <c r="A584" s="3">
        <v>43337</v>
      </c>
      <c r="B584" s="3" t="s">
        <v>500</v>
      </c>
      <c r="D584" s="3" t="s">
        <v>501</v>
      </c>
      <c r="E584" s="14">
        <v>41</v>
      </c>
      <c r="F584" s="14">
        <v>4</v>
      </c>
      <c r="G584" s="63" t="s">
        <v>206</v>
      </c>
      <c r="H584" s="14">
        <v>18.5</v>
      </c>
      <c r="I584" s="14">
        <v>22</v>
      </c>
      <c r="J584" s="14" t="s">
        <v>184</v>
      </c>
      <c r="K584" s="32">
        <v>107.22500000000001</v>
      </c>
      <c r="L584" s="32">
        <v>107.26</v>
      </c>
      <c r="M584" s="33" t="s">
        <v>1229</v>
      </c>
      <c r="N584" s="64" t="s">
        <v>129</v>
      </c>
      <c r="O584" s="14" t="s">
        <v>30</v>
      </c>
      <c r="P584" s="14" t="s">
        <v>27</v>
      </c>
      <c r="Q584" s="14" t="s">
        <v>28</v>
      </c>
      <c r="R584" s="14" t="s">
        <v>829</v>
      </c>
      <c r="S584" s="35"/>
      <c r="T584" s="35" t="s">
        <v>946</v>
      </c>
      <c r="Y584" s="9" t="str">
        <f t="shared" si="18"/>
        <v xml:space="preserve">---
SEQUENCE: I
UNIT/SUBUNIT: 21c
ROCK NAME: Olivine gabbro
CONTACT: Intrusive
TEXTURE: Granular
IGNEOUS SUMMARY: olivine gabbro dike
ALTERATION: 
VEINS: grey veins, grey-green veins
STRUCTURE: </v>
      </c>
      <c r="Z584" s="9" t="str">
        <f t="shared" si="19"/>
        <v xml:space="preserve">---
SEQUENCE: I
UNIT/SUBUNIT: 21c
ROCK NAME: Olivine gabbro
CONTACT: Intrusive
TEXTURE: Granular
IGNEOUS SUMMARY: olivine gabbro dike
ALTERATION: 
VEINS: grey veins, grey-green veins
STRUCTURE: </v>
      </c>
      <c r="AA584" s="9" t="s">
        <v>1721</v>
      </c>
    </row>
    <row r="585" spans="1:27" ht="66" customHeight="1" x14ac:dyDescent="0.55000000000000004">
      <c r="A585" s="3">
        <v>43337</v>
      </c>
      <c r="B585" s="3" t="s">
        <v>500</v>
      </c>
      <c r="D585" s="3" t="s">
        <v>501</v>
      </c>
      <c r="E585" s="14">
        <v>41</v>
      </c>
      <c r="F585" s="14">
        <v>4</v>
      </c>
      <c r="G585" s="63" t="s">
        <v>206</v>
      </c>
      <c r="H585" s="14">
        <v>22</v>
      </c>
      <c r="I585" s="14">
        <v>31</v>
      </c>
      <c r="J585" s="14" t="s">
        <v>184</v>
      </c>
      <c r="K585" s="32">
        <v>107.26</v>
      </c>
      <c r="L585" s="32">
        <v>107.35000000000001</v>
      </c>
      <c r="M585" s="33" t="s">
        <v>1229</v>
      </c>
      <c r="N585" s="64" t="s">
        <v>129</v>
      </c>
      <c r="O585" s="14" t="s">
        <v>525</v>
      </c>
      <c r="P585" s="14" t="s">
        <v>27</v>
      </c>
      <c r="Q585" s="14"/>
      <c r="R585" s="14"/>
      <c r="S585" s="35"/>
      <c r="T585" s="35"/>
      <c r="Y585" s="9" t="str">
        <f t="shared" si="18"/>
        <v xml:space="preserve">---
SEQUENCE: I
UNIT/SUBUNIT: 21c
ROCK NAME: dunite
CONTACT: Intrusive
TEXTURE: 
IGNEOUS SUMMARY: 
ALTERATION: 
VEINS: 
STRUCTURE: </v>
      </c>
      <c r="Z585" s="9" t="str">
        <f t="shared" si="19"/>
        <v/>
      </c>
      <c r="AA585" s="9" t="s">
        <v>1393</v>
      </c>
    </row>
    <row r="586" spans="1:27" ht="66" customHeight="1" x14ac:dyDescent="0.55000000000000004">
      <c r="A586" s="3">
        <v>43337</v>
      </c>
      <c r="B586" s="3" t="s">
        <v>500</v>
      </c>
      <c r="D586" s="3" t="s">
        <v>501</v>
      </c>
      <c r="E586" s="14">
        <v>41</v>
      </c>
      <c r="F586" s="14">
        <v>4</v>
      </c>
      <c r="G586" s="63" t="s">
        <v>206</v>
      </c>
      <c r="H586" s="14">
        <v>31</v>
      </c>
      <c r="I586" s="14">
        <v>33.5</v>
      </c>
      <c r="J586" s="14" t="s">
        <v>184</v>
      </c>
      <c r="K586" s="32">
        <v>107.35000000000001</v>
      </c>
      <c r="L586" s="32">
        <v>107.375</v>
      </c>
      <c r="M586" s="33" t="s">
        <v>1229</v>
      </c>
      <c r="N586" s="64" t="s">
        <v>129</v>
      </c>
      <c r="O586" s="14" t="s">
        <v>30</v>
      </c>
      <c r="P586" s="14" t="s">
        <v>27</v>
      </c>
      <c r="Q586" s="14" t="s">
        <v>171</v>
      </c>
      <c r="R586" s="14"/>
      <c r="S586" s="35"/>
      <c r="T586" s="35" t="s">
        <v>973</v>
      </c>
      <c r="Y586" s="9" t="str">
        <f t="shared" si="18"/>
        <v xml:space="preserve">---
SEQUENCE: I
UNIT/SUBUNIT: 21c
ROCK NAME: Olivine gabbro
CONTACT: Intrusive
TEXTURE: granular
IGNEOUS SUMMARY: 
ALTERATION: 
VEINS: grey-green veins
STRUCTURE: </v>
      </c>
      <c r="Z586" s="9" t="str">
        <f t="shared" si="19"/>
        <v/>
      </c>
      <c r="AA586" s="9" t="s">
        <v>1393</v>
      </c>
    </row>
    <row r="587" spans="1:27" ht="66" customHeight="1" x14ac:dyDescent="0.55000000000000004">
      <c r="A587" s="3">
        <v>43337</v>
      </c>
      <c r="B587" s="3" t="s">
        <v>500</v>
      </c>
      <c r="D587" s="3" t="s">
        <v>501</v>
      </c>
      <c r="E587" s="14">
        <v>41</v>
      </c>
      <c r="F587" s="14">
        <v>4</v>
      </c>
      <c r="G587" s="63" t="s">
        <v>206</v>
      </c>
      <c r="H587" s="14">
        <v>33.5</v>
      </c>
      <c r="I587" s="14">
        <v>61.5</v>
      </c>
      <c r="J587" s="14" t="s">
        <v>184</v>
      </c>
      <c r="K587" s="32">
        <v>107.375</v>
      </c>
      <c r="L587" s="32">
        <v>107.655</v>
      </c>
      <c r="M587" s="33" t="s">
        <v>1229</v>
      </c>
      <c r="N587" s="64" t="s">
        <v>129</v>
      </c>
      <c r="O587" s="14" t="s">
        <v>525</v>
      </c>
      <c r="P587" s="14" t="s">
        <v>27</v>
      </c>
      <c r="Q587" s="14"/>
      <c r="R587" s="14"/>
      <c r="S587" s="35"/>
      <c r="T587" s="35"/>
      <c r="Y587" s="9" t="str">
        <f t="shared" si="18"/>
        <v xml:space="preserve">---
SEQUENCE: I
UNIT/SUBUNIT: 21c
ROCK NAME: dunite
CONTACT: Intrusive
TEXTURE: 
IGNEOUS SUMMARY: 
ALTERATION: 
VEINS: 
STRUCTURE: </v>
      </c>
      <c r="Z587" s="9" t="str">
        <f t="shared" si="19"/>
        <v/>
      </c>
      <c r="AA587" s="9" t="s">
        <v>1393</v>
      </c>
    </row>
    <row r="588" spans="1:27" ht="66" customHeight="1" x14ac:dyDescent="0.55000000000000004">
      <c r="A588" s="3">
        <v>43337</v>
      </c>
      <c r="B588" s="3" t="s">
        <v>500</v>
      </c>
      <c r="D588" s="3" t="s">
        <v>501</v>
      </c>
      <c r="E588" s="14">
        <v>41</v>
      </c>
      <c r="F588" s="14">
        <v>4</v>
      </c>
      <c r="G588" s="63" t="s">
        <v>206</v>
      </c>
      <c r="H588" s="14">
        <v>61.5</v>
      </c>
      <c r="I588" s="14">
        <v>62.5</v>
      </c>
      <c r="J588" s="14" t="s">
        <v>184</v>
      </c>
      <c r="K588" s="32">
        <v>107.655</v>
      </c>
      <c r="L588" s="32">
        <v>107.66500000000001</v>
      </c>
      <c r="M588" s="33" t="s">
        <v>1229</v>
      </c>
      <c r="N588" s="64" t="s">
        <v>129</v>
      </c>
      <c r="O588" s="14" t="s">
        <v>79</v>
      </c>
      <c r="P588" s="14" t="s">
        <v>27</v>
      </c>
      <c r="Q588" s="14" t="s">
        <v>28</v>
      </c>
      <c r="R588" s="14" t="s">
        <v>839</v>
      </c>
      <c r="S588" s="35"/>
      <c r="T588" s="35" t="s">
        <v>964</v>
      </c>
      <c r="Y588" s="9" t="str">
        <f t="shared" si="18"/>
        <v xml:space="preserve">---
SEQUENCE: I
UNIT/SUBUNIT: 21c
ROCK NAME: gabbro
CONTACT: Intrusive
TEXTURE: Granular
IGNEOUS SUMMARY: gabbroic dike
ALTERATION: 
VEINS: grey-green veins, grey veins
STRUCTURE: </v>
      </c>
      <c r="Z588" s="9" t="str">
        <f t="shared" si="19"/>
        <v xml:space="preserve">---
SEQUENCE: I
UNIT/SUBUNIT: 21c
ROCK NAME: gabbro
CONTACT: Intrusive
TEXTURE: Granular
IGNEOUS SUMMARY: gabbroic dike
ALTERATION: 
VEINS: grey-green veins, grey veins
STRUCTURE: </v>
      </c>
      <c r="AA588" s="9" t="s">
        <v>1724</v>
      </c>
    </row>
    <row r="589" spans="1:27" ht="66" customHeight="1" x14ac:dyDescent="0.55000000000000004">
      <c r="A589" s="3">
        <v>43337</v>
      </c>
      <c r="B589" s="3" t="s">
        <v>500</v>
      </c>
      <c r="D589" s="3" t="s">
        <v>501</v>
      </c>
      <c r="E589" s="14">
        <v>42</v>
      </c>
      <c r="F589" s="14">
        <v>1</v>
      </c>
      <c r="G589" s="63" t="s">
        <v>207</v>
      </c>
      <c r="H589" s="14">
        <v>0</v>
      </c>
      <c r="I589" s="14">
        <v>60.5</v>
      </c>
      <c r="J589" s="14" t="s">
        <v>184</v>
      </c>
      <c r="K589" s="32">
        <v>107.7</v>
      </c>
      <c r="L589" s="32">
        <v>108.30500000000001</v>
      </c>
      <c r="M589" s="33" t="s">
        <v>1229</v>
      </c>
      <c r="N589" s="14" t="s">
        <v>129</v>
      </c>
      <c r="O589" s="14" t="s">
        <v>23</v>
      </c>
      <c r="P589" s="14" t="s">
        <v>25</v>
      </c>
      <c r="Q589" s="14"/>
      <c r="R589" s="14" t="s">
        <v>969</v>
      </c>
      <c r="S589" s="35" t="s">
        <v>487</v>
      </c>
      <c r="T589" s="35" t="s">
        <v>970</v>
      </c>
      <c r="Y589" s="9" t="str">
        <f t="shared" si="18"/>
        <v xml:space="preserve">---
SEQUENCE: I
UNIT/SUBUNIT: 21c
ROCK NAME: Dunite
CONTACT: Continuous
TEXTURE: 
IGNEOUS SUMMARY: fractured serpentinized dunite crooscut by numerous olivine gabbro dikes
ALTERATION: serpentinized
VEINS: grey veins, grey-green veins, brown veins, black veins, 
STRUCTURE: </v>
      </c>
      <c r="Z589" s="9" t="str">
        <f t="shared" si="19"/>
        <v xml:space="preserve">---
SEQUENCE: I
UNIT/SUBUNIT: 21c
ROCK NAME: Dunite
CONTACT: Continuous
TEXTURE: 
IGNEOUS SUMMARY: fractured serpentinized dunite crooscut by numerous olivine gabbro dikes
ALTERATION: serpentinized
VEINS: grey veins, grey-green veins, brown veins, black veins, 
STRUCTURE: </v>
      </c>
      <c r="AA589" s="9" t="s">
        <v>1725</v>
      </c>
    </row>
    <row r="590" spans="1:27" ht="66" customHeight="1" x14ac:dyDescent="0.55000000000000004">
      <c r="A590" s="3">
        <v>43337</v>
      </c>
      <c r="B590" s="3" t="s">
        <v>500</v>
      </c>
      <c r="D590" s="3" t="s">
        <v>501</v>
      </c>
      <c r="E590" s="14">
        <v>42</v>
      </c>
      <c r="F590" s="14">
        <v>2</v>
      </c>
      <c r="G590" s="63" t="s">
        <v>208</v>
      </c>
      <c r="H590" s="14">
        <v>0</v>
      </c>
      <c r="I590" s="14">
        <v>52.5</v>
      </c>
      <c r="J590" s="14" t="s">
        <v>184</v>
      </c>
      <c r="K590" s="32">
        <v>108.30500000000001</v>
      </c>
      <c r="L590" s="32">
        <v>108.83000000000001</v>
      </c>
      <c r="M590" s="33" t="s">
        <v>1229</v>
      </c>
      <c r="N590" s="14" t="s">
        <v>129</v>
      </c>
      <c r="O590" s="14" t="s">
        <v>23</v>
      </c>
      <c r="P590" s="14" t="s">
        <v>25</v>
      </c>
      <c r="Q590" s="14"/>
      <c r="R590" s="14" t="s">
        <v>969</v>
      </c>
      <c r="S590" s="35" t="s">
        <v>487</v>
      </c>
      <c r="T590" s="35" t="s">
        <v>970</v>
      </c>
      <c r="Y590" s="9" t="str">
        <f t="shared" si="18"/>
        <v xml:space="preserve">---
SEQUENCE: I
UNIT/SUBUNIT: 21c
ROCK NAME: Dunite
CONTACT: Continuous
TEXTURE: 
IGNEOUS SUMMARY: fractured serpentinized dunite crooscut by numerous olivine gabbro dikes
ALTERATION: serpentinized
VEINS: grey veins, grey-green veins, brown veins, black veins, 
STRUCTURE: </v>
      </c>
      <c r="Z590" s="9" t="str">
        <f t="shared" si="19"/>
        <v xml:space="preserve">---
SEQUENCE: I
UNIT/SUBUNIT: 21c
ROCK NAME: Dunite
CONTACT: Continuous
TEXTURE: 
IGNEOUS SUMMARY: fractured serpentinized dunite crooscut by numerous olivine gabbro dikes
ALTERATION: serpentinized
VEINS: grey veins, grey-green veins, brown veins, black veins, 
STRUCTURE: </v>
      </c>
      <c r="AA590" s="9" t="s">
        <v>1725</v>
      </c>
    </row>
    <row r="591" spans="1:27" ht="66" customHeight="1" x14ac:dyDescent="0.55000000000000004">
      <c r="A591" s="3">
        <v>43337</v>
      </c>
      <c r="B591" s="3" t="s">
        <v>500</v>
      </c>
      <c r="D591" s="3" t="s">
        <v>501</v>
      </c>
      <c r="E591" s="14">
        <v>42</v>
      </c>
      <c r="F591" s="14">
        <v>2</v>
      </c>
      <c r="G591" s="63" t="s">
        <v>208</v>
      </c>
      <c r="H591" s="14">
        <v>52.5</v>
      </c>
      <c r="I591" s="14">
        <v>53</v>
      </c>
      <c r="J591" s="14" t="s">
        <v>184</v>
      </c>
      <c r="K591" s="32">
        <v>108.83000000000001</v>
      </c>
      <c r="L591" s="32">
        <v>108.83500000000001</v>
      </c>
      <c r="M591" s="33" t="s">
        <v>1229</v>
      </c>
      <c r="N591" s="14" t="s">
        <v>129</v>
      </c>
      <c r="O591" s="14" t="s">
        <v>26</v>
      </c>
      <c r="P591" s="14" t="s">
        <v>27</v>
      </c>
      <c r="Q591" s="14" t="s">
        <v>28</v>
      </c>
      <c r="R591" s="14" t="s">
        <v>745</v>
      </c>
      <c r="S591" s="35"/>
      <c r="T591" s="35" t="s">
        <v>974</v>
      </c>
      <c r="Y591" s="9" t="str">
        <f t="shared" si="18"/>
        <v xml:space="preserve">---
SEQUENCE: I
UNIT/SUBUNIT: 21c
ROCK NAME: Gabbro
CONTACT: Intrusive
TEXTURE: Granular
IGNEOUS SUMMARY: altered
ALTERATION: 
VEINS: thin brown, green veins
STRUCTURE: </v>
      </c>
      <c r="Z591" s="9" t="str">
        <f t="shared" si="19"/>
        <v xml:space="preserve">---
SEQUENCE: I
UNIT/SUBUNIT: 21c
ROCK NAME: Gabbro
CONTACT: Intrusive
TEXTURE: Granular
IGNEOUS SUMMARY: altered
ALTERATION: 
VEINS: thin brown, green veins
STRUCTURE: </v>
      </c>
      <c r="AA591" s="9" t="s">
        <v>1726</v>
      </c>
    </row>
    <row r="592" spans="1:27" ht="66" customHeight="1" x14ac:dyDescent="0.55000000000000004">
      <c r="A592" s="3">
        <v>43337</v>
      </c>
      <c r="B592" s="3" t="s">
        <v>500</v>
      </c>
      <c r="D592" s="3" t="s">
        <v>501</v>
      </c>
      <c r="E592" s="14">
        <v>42</v>
      </c>
      <c r="F592" s="14">
        <v>2</v>
      </c>
      <c r="G592" s="63" t="s">
        <v>208</v>
      </c>
      <c r="H592" s="14">
        <v>53</v>
      </c>
      <c r="I592" s="14">
        <v>77.5</v>
      </c>
      <c r="J592" s="14" t="s">
        <v>184</v>
      </c>
      <c r="K592" s="32">
        <v>108.83500000000001</v>
      </c>
      <c r="L592" s="32">
        <v>109.08000000000001</v>
      </c>
      <c r="M592" s="33" t="s">
        <v>1229</v>
      </c>
      <c r="N592" s="14" t="s">
        <v>129</v>
      </c>
      <c r="O592" s="14" t="s">
        <v>23</v>
      </c>
      <c r="P592" s="14" t="s">
        <v>27</v>
      </c>
      <c r="Q592" s="14"/>
      <c r="R592" s="14"/>
      <c r="S592" s="35"/>
      <c r="T592" s="35"/>
      <c r="Y592" s="9" t="str">
        <f t="shared" si="18"/>
        <v xml:space="preserve">---
SEQUENCE: I
UNIT/SUBUNIT: 21c
ROCK NAME: Dunite
CONTACT: Intrusive
TEXTURE: 
IGNEOUS SUMMARY: 
ALTERATION: 
VEINS: 
STRUCTURE: </v>
      </c>
      <c r="Z592" s="9" t="str">
        <f t="shared" si="19"/>
        <v/>
      </c>
      <c r="AA592" s="9" t="s">
        <v>1393</v>
      </c>
    </row>
    <row r="593" spans="1:27" ht="66" customHeight="1" x14ac:dyDescent="0.55000000000000004">
      <c r="A593" s="3">
        <v>43337</v>
      </c>
      <c r="B593" s="3" t="s">
        <v>500</v>
      </c>
      <c r="D593" s="3" t="s">
        <v>501</v>
      </c>
      <c r="E593" s="14">
        <v>42</v>
      </c>
      <c r="F593" s="14">
        <v>2</v>
      </c>
      <c r="G593" s="63" t="s">
        <v>208</v>
      </c>
      <c r="H593" s="14">
        <v>77.5</v>
      </c>
      <c r="I593" s="14">
        <v>98</v>
      </c>
      <c r="J593" s="14" t="s">
        <v>184</v>
      </c>
      <c r="K593" s="32">
        <v>109.08000000000001</v>
      </c>
      <c r="L593" s="32">
        <v>109.28500000000001</v>
      </c>
      <c r="M593" s="33" t="s">
        <v>1229</v>
      </c>
      <c r="N593" s="14" t="s">
        <v>131</v>
      </c>
      <c r="O593" s="14" t="s">
        <v>26</v>
      </c>
      <c r="P593" s="14" t="s">
        <v>27</v>
      </c>
      <c r="Q593" s="14" t="s">
        <v>28</v>
      </c>
      <c r="R593" s="14" t="s">
        <v>975</v>
      </c>
      <c r="S593" s="35"/>
      <c r="T593" s="35" t="s">
        <v>475</v>
      </c>
      <c r="Y593" s="9" t="str">
        <f t="shared" si="18"/>
        <v xml:space="preserve">---
SEQUENCE: I
UNIT/SUBUNIT: 21d
ROCK NAME: Gabbro
CONTACT: Intrusive
TEXTURE: Granular
IGNEOUS SUMMARY: highly altered, moderately fractured
ALTERATION: 
VEINS: green, white veins
STRUCTURE: </v>
      </c>
      <c r="Z593" s="9" t="str">
        <f t="shared" si="19"/>
        <v xml:space="preserve">---
SEQUENCE: I
UNIT/SUBUNIT: 21d
ROCK NAME: Gabbro
CONTACT: Intrusive
TEXTURE: Granular
IGNEOUS SUMMARY: highly altered, moderately fractured
ALTERATION: 
VEINS: green, white veins
STRUCTURE: </v>
      </c>
      <c r="AA593" s="9" t="s">
        <v>1727</v>
      </c>
    </row>
    <row r="594" spans="1:27" ht="66" customHeight="1" x14ac:dyDescent="0.55000000000000004">
      <c r="A594" s="3">
        <v>43337</v>
      </c>
      <c r="B594" s="3" t="s">
        <v>500</v>
      </c>
      <c r="D594" s="3" t="s">
        <v>501</v>
      </c>
      <c r="E594" s="14">
        <v>42</v>
      </c>
      <c r="F594" s="14">
        <v>3</v>
      </c>
      <c r="G594" s="63" t="s">
        <v>209</v>
      </c>
      <c r="H594" s="14">
        <v>0</v>
      </c>
      <c r="I594" s="14">
        <v>38</v>
      </c>
      <c r="J594" s="14" t="s">
        <v>184</v>
      </c>
      <c r="K594" s="32">
        <v>109.285</v>
      </c>
      <c r="L594" s="32">
        <v>109.66499999999999</v>
      </c>
      <c r="M594" s="33" t="s">
        <v>1229</v>
      </c>
      <c r="N594" s="14" t="s">
        <v>131</v>
      </c>
      <c r="O594" s="14" t="s">
        <v>26</v>
      </c>
      <c r="P594" s="14" t="s">
        <v>25</v>
      </c>
      <c r="Q594" s="14" t="s">
        <v>28</v>
      </c>
      <c r="R594" s="14" t="s">
        <v>975</v>
      </c>
      <c r="S594" s="35"/>
      <c r="T594" s="35" t="s">
        <v>475</v>
      </c>
      <c r="Y594" s="9" t="str">
        <f t="shared" si="18"/>
        <v xml:space="preserve">---
SEQUENCE: I
UNIT/SUBUNIT: 21d
ROCK NAME: Gabbro
CONTACT: Continuous
TEXTURE: Granular
IGNEOUS SUMMARY: highly altered, moderately fractured
ALTERATION: 
VEINS: green, white veins
STRUCTURE: </v>
      </c>
      <c r="Z594" s="9" t="str">
        <f t="shared" si="19"/>
        <v xml:space="preserve">---
SEQUENCE: I
UNIT/SUBUNIT: 21d
ROCK NAME: Gabbro
CONTACT: Continuous
TEXTURE: Granular
IGNEOUS SUMMARY: highly altered, moderately fractured
ALTERATION: 
VEINS: green, white veins
STRUCTURE: </v>
      </c>
      <c r="AA594" s="9" t="s">
        <v>1728</v>
      </c>
    </row>
    <row r="595" spans="1:27" ht="66" customHeight="1" x14ac:dyDescent="0.55000000000000004">
      <c r="A595" s="3">
        <v>43337</v>
      </c>
      <c r="B595" s="3" t="s">
        <v>500</v>
      </c>
      <c r="D595" s="3" t="s">
        <v>501</v>
      </c>
      <c r="E595" s="14">
        <v>42</v>
      </c>
      <c r="F595" s="14">
        <v>3</v>
      </c>
      <c r="G595" s="63" t="s">
        <v>209</v>
      </c>
      <c r="H595" s="14">
        <v>38</v>
      </c>
      <c r="I595" s="14">
        <v>62.5</v>
      </c>
      <c r="J595" s="14" t="s">
        <v>184</v>
      </c>
      <c r="K595" s="32">
        <v>109.66499999999999</v>
      </c>
      <c r="L595" s="32">
        <v>109.91</v>
      </c>
      <c r="M595" s="33" t="s">
        <v>1229</v>
      </c>
      <c r="N595" s="14" t="s">
        <v>132</v>
      </c>
      <c r="O595" s="14" t="s">
        <v>23</v>
      </c>
      <c r="P595" s="14" t="s">
        <v>27</v>
      </c>
      <c r="Q595" s="14" t="s">
        <v>28</v>
      </c>
      <c r="R595" s="14" t="s">
        <v>976</v>
      </c>
      <c r="S595" s="35" t="s">
        <v>847</v>
      </c>
      <c r="T595" s="35" t="s">
        <v>977</v>
      </c>
      <c r="Y595" s="9" t="str">
        <f t="shared" si="18"/>
        <v xml:space="preserve">---
SEQUENCE: I
UNIT/SUBUNIT: 21e
ROCK NAME: Dunite
CONTACT: Intrusive
TEXTURE: Granular
IGNEOUS SUMMARY: serpentinized dunite crosscutted by gabbroic dikes, orthopyroxene enriched towards top
ALTERATION: serpentinzed
VEINS: green, white , few black veins
STRUCTURE: </v>
      </c>
      <c r="Z595" s="9" t="str">
        <f t="shared" si="19"/>
        <v xml:space="preserve">---
SEQUENCE: I
UNIT/SUBUNIT: 21e
ROCK NAME: Dunite
CONTACT: Intrusive
TEXTURE: Granular
IGNEOUS SUMMARY: serpentinized dunite crosscutted by gabbroic dikes, orthopyroxene enriched towards top
ALTERATION: serpentinzed
VEINS: green, white , few black veins
STRUCTURE: </v>
      </c>
      <c r="AA595" s="9" t="s">
        <v>1729</v>
      </c>
    </row>
    <row r="596" spans="1:27" ht="66" customHeight="1" x14ac:dyDescent="0.55000000000000004">
      <c r="A596" s="3">
        <v>43337</v>
      </c>
      <c r="B596" s="3" t="s">
        <v>500</v>
      </c>
      <c r="D596" s="3" t="s">
        <v>501</v>
      </c>
      <c r="E596" s="14">
        <v>42</v>
      </c>
      <c r="F596" s="14">
        <v>3</v>
      </c>
      <c r="G596" s="63" t="s">
        <v>209</v>
      </c>
      <c r="H596" s="14">
        <v>62.5</v>
      </c>
      <c r="I596" s="14">
        <v>64</v>
      </c>
      <c r="J596" s="14" t="s">
        <v>184</v>
      </c>
      <c r="K596" s="32">
        <v>109.91</v>
      </c>
      <c r="L596" s="32">
        <v>109.925</v>
      </c>
      <c r="M596" s="33" t="s">
        <v>1229</v>
      </c>
      <c r="N596" s="14" t="s">
        <v>132</v>
      </c>
      <c r="O596" s="14" t="s">
        <v>30</v>
      </c>
      <c r="P596" s="14" t="s">
        <v>27</v>
      </c>
      <c r="Q596" s="14" t="s">
        <v>28</v>
      </c>
      <c r="R596" s="14"/>
      <c r="S596" s="35"/>
      <c r="T596" s="35" t="s">
        <v>978</v>
      </c>
      <c r="Y596" s="9" t="str">
        <f t="shared" si="18"/>
        <v xml:space="preserve">---
SEQUENCE: I
UNIT/SUBUNIT: 21e
ROCK NAME: Olivine gabbro
CONTACT: Intrusive
TEXTURE: Granular
IGNEOUS SUMMARY: 
ALTERATION: 
VEINS: white  veins
STRUCTURE: </v>
      </c>
      <c r="Z596" s="9" t="str">
        <f t="shared" si="19"/>
        <v/>
      </c>
      <c r="AA596" s="9" t="s">
        <v>1393</v>
      </c>
    </row>
    <row r="597" spans="1:27" ht="66" customHeight="1" x14ac:dyDescent="0.55000000000000004">
      <c r="A597" s="3">
        <v>43337</v>
      </c>
      <c r="B597" s="3" t="s">
        <v>500</v>
      </c>
      <c r="D597" s="3" t="s">
        <v>501</v>
      </c>
      <c r="E597" s="14">
        <v>42</v>
      </c>
      <c r="F597" s="14">
        <v>3</v>
      </c>
      <c r="G597" s="63" t="s">
        <v>209</v>
      </c>
      <c r="H597" s="14">
        <v>64</v>
      </c>
      <c r="I597" s="14">
        <v>71</v>
      </c>
      <c r="J597" s="14" t="s">
        <v>184</v>
      </c>
      <c r="K597" s="32">
        <v>109.925</v>
      </c>
      <c r="L597" s="32">
        <v>109.99499999999999</v>
      </c>
      <c r="M597" s="33" t="s">
        <v>1229</v>
      </c>
      <c r="N597" s="14" t="s">
        <v>132</v>
      </c>
      <c r="O597" s="14" t="s">
        <v>23</v>
      </c>
      <c r="P597" s="14" t="s">
        <v>27</v>
      </c>
      <c r="Q597" s="14"/>
      <c r="R597" s="14"/>
      <c r="S597" s="35"/>
      <c r="T597" s="35"/>
      <c r="Y597" s="9" t="str">
        <f t="shared" si="18"/>
        <v xml:space="preserve">---
SEQUENCE: I
UNIT/SUBUNIT: 21e
ROCK NAME: Dunite
CONTACT: Intrusive
TEXTURE: 
IGNEOUS SUMMARY: 
ALTERATION: 
VEINS: 
STRUCTURE: </v>
      </c>
      <c r="Z597" s="9" t="str">
        <f t="shared" si="19"/>
        <v/>
      </c>
      <c r="AA597" s="9" t="s">
        <v>1393</v>
      </c>
    </row>
    <row r="598" spans="1:27" ht="66" customHeight="1" x14ac:dyDescent="0.55000000000000004">
      <c r="A598" s="3">
        <v>43337</v>
      </c>
      <c r="B598" s="3" t="s">
        <v>500</v>
      </c>
      <c r="D598" s="3" t="s">
        <v>501</v>
      </c>
      <c r="E598" s="46">
        <v>42</v>
      </c>
      <c r="F598" s="46">
        <v>4</v>
      </c>
      <c r="G598" s="65" t="s">
        <v>210</v>
      </c>
      <c r="H598" s="46">
        <v>0</v>
      </c>
      <c r="I598" s="46">
        <v>72</v>
      </c>
      <c r="J598" s="46" t="s">
        <v>184</v>
      </c>
      <c r="K598" s="47">
        <v>109.995</v>
      </c>
      <c r="L598" s="47">
        <v>110.715</v>
      </c>
      <c r="M598" s="33" t="s">
        <v>1229</v>
      </c>
      <c r="N598" s="46" t="s">
        <v>132</v>
      </c>
      <c r="O598" s="46" t="s">
        <v>23</v>
      </c>
      <c r="P598" s="46" t="s">
        <v>25</v>
      </c>
      <c r="Q598" s="46"/>
      <c r="R598" s="14" t="s">
        <v>976</v>
      </c>
      <c r="S598" s="35" t="s">
        <v>847</v>
      </c>
      <c r="T598" s="35" t="s">
        <v>977</v>
      </c>
      <c r="Y598" s="9" t="str">
        <f t="shared" si="18"/>
        <v xml:space="preserve">---
SEQUENCE: I
UNIT/SUBUNIT: 21e
ROCK NAME: Dunite
CONTACT: Continuous
TEXTURE: 
IGNEOUS SUMMARY: serpentinized dunite crosscutted by gabbroic dikes, orthopyroxene enriched towards top
ALTERATION: serpentinzed
VEINS: green, white , few black veins
STRUCTURE: </v>
      </c>
      <c r="Z598" s="9" t="str">
        <f t="shared" si="19"/>
        <v xml:space="preserve">---
SEQUENCE: I
UNIT/SUBUNIT: 21e
ROCK NAME: Dunite
CONTACT: Continuous
TEXTURE: 
IGNEOUS SUMMARY: serpentinized dunite crosscutted by gabbroic dikes, orthopyroxene enriched towards top
ALTERATION: serpentinzed
VEINS: green, white , few black veins
STRUCTURE: </v>
      </c>
      <c r="AA598" s="9" t="s">
        <v>1730</v>
      </c>
    </row>
    <row r="599" spans="1:27" ht="66" customHeight="1" x14ac:dyDescent="0.55000000000000004">
      <c r="A599" s="3">
        <v>43337</v>
      </c>
      <c r="B599" s="3" t="s">
        <v>500</v>
      </c>
      <c r="D599" s="3" t="s">
        <v>501</v>
      </c>
      <c r="E599" s="14">
        <v>42</v>
      </c>
      <c r="F599" s="14">
        <v>4</v>
      </c>
      <c r="G599" s="63" t="s">
        <v>210</v>
      </c>
      <c r="H599" s="14">
        <v>72</v>
      </c>
      <c r="I599" s="14">
        <v>93</v>
      </c>
      <c r="J599" s="14" t="s">
        <v>184</v>
      </c>
      <c r="K599" s="32">
        <v>110.715</v>
      </c>
      <c r="L599" s="32">
        <v>110.92500000000001</v>
      </c>
      <c r="M599" s="33" t="s">
        <v>1229</v>
      </c>
      <c r="N599" s="14" t="s">
        <v>584</v>
      </c>
      <c r="O599" s="14" t="s">
        <v>26</v>
      </c>
      <c r="P599" s="14" t="s">
        <v>27</v>
      </c>
      <c r="Q599" s="14" t="s">
        <v>28</v>
      </c>
      <c r="R599" s="46" t="s">
        <v>979</v>
      </c>
      <c r="S599" s="35"/>
      <c r="T599" s="35" t="s">
        <v>475</v>
      </c>
      <c r="Y599" s="9" t="str">
        <f t="shared" si="18"/>
        <v xml:space="preserve">---
SEQUENCE: I
UNIT/SUBUNIT: 21f
ROCK NAME: Gabbro
CONTACT: Intrusive
TEXTURE: Granular
IGNEOUS SUMMARY: highly altered, heavely fractured
ALTERATION: 
VEINS: green, white veins
STRUCTURE: </v>
      </c>
      <c r="Z599" s="9" t="str">
        <f t="shared" si="19"/>
        <v xml:space="preserve">---
SEQUENCE: I
UNIT/SUBUNIT: 21f
ROCK NAME: Gabbro
CONTACT: Intrusive
TEXTURE: Granular
IGNEOUS SUMMARY: highly altered, heavely fractured
ALTERATION: 
VEINS: green, white veins
STRUCTURE: </v>
      </c>
      <c r="AA599" s="9" t="s">
        <v>1731</v>
      </c>
    </row>
    <row r="600" spans="1:27" ht="66" customHeight="1" x14ac:dyDescent="0.55000000000000004">
      <c r="A600" s="3">
        <v>43337</v>
      </c>
      <c r="B600" s="3" t="s">
        <v>500</v>
      </c>
      <c r="D600" s="3" t="s">
        <v>501</v>
      </c>
      <c r="E600" s="14">
        <v>43</v>
      </c>
      <c r="F600" s="14">
        <v>1</v>
      </c>
      <c r="G600" s="63" t="s">
        <v>211</v>
      </c>
      <c r="H600" s="14">
        <v>0</v>
      </c>
      <c r="I600" s="14">
        <v>44</v>
      </c>
      <c r="J600" s="14" t="s">
        <v>184</v>
      </c>
      <c r="K600" s="32">
        <v>110.7</v>
      </c>
      <c r="L600" s="32">
        <v>111.14</v>
      </c>
      <c r="M600" s="33" t="s">
        <v>1229</v>
      </c>
      <c r="N600" s="14" t="s">
        <v>584</v>
      </c>
      <c r="O600" s="14" t="s">
        <v>26</v>
      </c>
      <c r="P600" s="14" t="s">
        <v>25</v>
      </c>
      <c r="Q600" s="14" t="s">
        <v>28</v>
      </c>
      <c r="R600" s="14" t="s">
        <v>975</v>
      </c>
      <c r="S600" s="35"/>
      <c r="T600" s="35" t="s">
        <v>475</v>
      </c>
      <c r="Y600" s="9" t="str">
        <f t="shared" si="18"/>
        <v xml:space="preserve">---
SEQUENCE: I
UNIT/SUBUNIT: 21f
ROCK NAME: Gabbro
CONTACT: Continuous
TEXTURE: Granular
IGNEOUS SUMMARY: highly altered, moderately fractured
ALTERATION: 
VEINS: green, white veins
STRUCTURE: </v>
      </c>
      <c r="Z600" s="9" t="str">
        <f t="shared" si="19"/>
        <v xml:space="preserve">---
SEQUENCE: I
UNIT/SUBUNIT: 21f
ROCK NAME: Gabbro
CONTACT: Continuous
TEXTURE: Granular
IGNEOUS SUMMARY: highly altered, moderately fractured
ALTERATION: 
VEINS: green, white veins
STRUCTURE: </v>
      </c>
      <c r="AA600" s="9" t="s">
        <v>1732</v>
      </c>
    </row>
    <row r="601" spans="1:27" ht="66" customHeight="1" x14ac:dyDescent="0.55000000000000004">
      <c r="A601" s="3">
        <v>43337</v>
      </c>
      <c r="B601" s="3" t="s">
        <v>500</v>
      </c>
      <c r="D601" s="3" t="s">
        <v>501</v>
      </c>
      <c r="E601" s="14">
        <v>43</v>
      </c>
      <c r="F601" s="14">
        <v>1</v>
      </c>
      <c r="G601" s="63" t="s">
        <v>211</v>
      </c>
      <c r="H601" s="14">
        <v>44</v>
      </c>
      <c r="I601" s="14">
        <v>89</v>
      </c>
      <c r="J601" s="14" t="s">
        <v>184</v>
      </c>
      <c r="K601" s="32">
        <v>111.14</v>
      </c>
      <c r="L601" s="32">
        <v>111.59</v>
      </c>
      <c r="M601" s="33" t="s">
        <v>1229</v>
      </c>
      <c r="N601" s="14" t="s">
        <v>147</v>
      </c>
      <c r="O601" s="14" t="s">
        <v>23</v>
      </c>
      <c r="P601" s="14" t="s">
        <v>27</v>
      </c>
      <c r="Q601" s="14"/>
      <c r="R601" s="14" t="s">
        <v>980</v>
      </c>
      <c r="S601" s="35" t="s">
        <v>847</v>
      </c>
      <c r="T601" s="35" t="s">
        <v>981</v>
      </c>
      <c r="Y601" s="9" t="str">
        <f t="shared" si="18"/>
        <v xml:space="preserve">---
SEQUENCE: I
UNIT/SUBUNIT: 22a
ROCK NAME: Dunite
CONTACT: Intrusive
TEXTURE: 
IGNEOUS SUMMARY: serpentinized dunite, orthopyroxenitic zones
ALTERATION: serpentinzed
VEINS: green frankenstein veins
STRUCTURE: </v>
      </c>
      <c r="Z601" s="9" t="str">
        <f t="shared" si="19"/>
        <v xml:space="preserve">---
SEQUENCE: I
UNIT/SUBUNIT: 22a
ROCK NAME: Dunite
CONTACT: Intrusive
TEXTURE: 
IGNEOUS SUMMARY: serpentinized dunite, orthopyroxenitic zones
ALTERATION: serpentinzed
VEINS: green frankenstein veins
STRUCTURE: </v>
      </c>
      <c r="AA601" s="9" t="s">
        <v>1733</v>
      </c>
    </row>
    <row r="602" spans="1:27" ht="66" customHeight="1" x14ac:dyDescent="0.55000000000000004">
      <c r="A602" s="3">
        <v>43337</v>
      </c>
      <c r="B602" s="3" t="s">
        <v>500</v>
      </c>
      <c r="D602" s="3" t="s">
        <v>501</v>
      </c>
      <c r="E602" s="14">
        <v>43</v>
      </c>
      <c r="F602" s="14">
        <v>2</v>
      </c>
      <c r="G602" s="63" t="s">
        <v>212</v>
      </c>
      <c r="H602" s="14">
        <v>0</v>
      </c>
      <c r="I602" s="14">
        <v>22.5</v>
      </c>
      <c r="J602" s="14" t="s">
        <v>184</v>
      </c>
      <c r="K602" s="32">
        <v>111.59</v>
      </c>
      <c r="L602" s="32">
        <v>111.815</v>
      </c>
      <c r="M602" s="33" t="s">
        <v>1229</v>
      </c>
      <c r="N602" s="14" t="s">
        <v>147</v>
      </c>
      <c r="O602" s="14" t="s">
        <v>23</v>
      </c>
      <c r="P602" s="14" t="s">
        <v>25</v>
      </c>
      <c r="Q602" s="14"/>
      <c r="R602" s="14" t="s">
        <v>980</v>
      </c>
      <c r="S602" s="35" t="s">
        <v>847</v>
      </c>
      <c r="T602" s="35" t="s">
        <v>981</v>
      </c>
      <c r="Y602" s="9" t="str">
        <f t="shared" si="18"/>
        <v xml:space="preserve">---
SEQUENCE: I
UNIT/SUBUNIT: 22a
ROCK NAME: Dunite
CONTACT: Continuous
TEXTURE: 
IGNEOUS SUMMARY: serpentinized dunite, orthopyroxenitic zones
ALTERATION: serpentinzed
VEINS: green frankenstein veins
STRUCTURE: </v>
      </c>
      <c r="Z602" s="9" t="str">
        <f t="shared" si="19"/>
        <v xml:space="preserve">---
SEQUENCE: I
UNIT/SUBUNIT: 22a
ROCK NAME: Dunite
CONTACT: Continuous
TEXTURE: 
IGNEOUS SUMMARY: serpentinized dunite, orthopyroxenitic zones
ALTERATION: serpentinzed
VEINS: green frankenstein veins
STRUCTURE: </v>
      </c>
      <c r="AA602" s="9" t="s">
        <v>1734</v>
      </c>
    </row>
    <row r="603" spans="1:27" ht="66" customHeight="1" x14ac:dyDescent="0.55000000000000004">
      <c r="A603" s="3">
        <v>43337</v>
      </c>
      <c r="B603" s="3" t="s">
        <v>500</v>
      </c>
      <c r="D603" s="3" t="s">
        <v>501</v>
      </c>
      <c r="E603" s="14">
        <v>43</v>
      </c>
      <c r="F603" s="14">
        <v>2</v>
      </c>
      <c r="G603" s="63" t="s">
        <v>212</v>
      </c>
      <c r="H603" s="14">
        <v>22.5</v>
      </c>
      <c r="I603" s="14">
        <v>48</v>
      </c>
      <c r="J603" s="14" t="s">
        <v>184</v>
      </c>
      <c r="K603" s="32">
        <v>111.815</v>
      </c>
      <c r="L603" s="32">
        <v>112.07000000000001</v>
      </c>
      <c r="M603" s="33" t="s">
        <v>1229</v>
      </c>
      <c r="N603" s="14" t="s">
        <v>148</v>
      </c>
      <c r="O603" s="14" t="s">
        <v>32</v>
      </c>
      <c r="P603" s="14" t="s">
        <v>29</v>
      </c>
      <c r="Q603" s="14" t="s">
        <v>28</v>
      </c>
      <c r="R603" s="14" t="s">
        <v>472</v>
      </c>
      <c r="S603" s="35" t="s">
        <v>847</v>
      </c>
      <c r="T603" s="35"/>
      <c r="Y603" s="9" t="str">
        <f t="shared" si="18"/>
        <v xml:space="preserve">---
SEQUENCE: I
UNIT/SUBUNIT: 22b
ROCK NAME: Harzburgite
CONTACT: Modal
TEXTURE: Granular
IGNEOUS SUMMARY: serpentinized harzburgite
ALTERATION: serpentinzed
VEINS: 
STRUCTURE: </v>
      </c>
      <c r="Z603" s="9" t="str">
        <f t="shared" si="19"/>
        <v xml:space="preserve">---
SEQUENCE: I
UNIT/SUBUNIT: 22b
ROCK NAME: Harzburgite
CONTACT: Modal
TEXTURE: Granular
IGNEOUS SUMMARY: serpentinized harzburgite
ALTERATION: serpentinzed
VEINS: 
STRUCTURE: </v>
      </c>
      <c r="AA603" s="9" t="s">
        <v>1735</v>
      </c>
    </row>
    <row r="604" spans="1:27" ht="66" customHeight="1" x14ac:dyDescent="0.55000000000000004">
      <c r="A604" s="3">
        <v>43337</v>
      </c>
      <c r="B604" s="3" t="s">
        <v>500</v>
      </c>
      <c r="D604" s="3" t="s">
        <v>501</v>
      </c>
      <c r="E604" s="14">
        <v>43</v>
      </c>
      <c r="F604" s="14">
        <v>2</v>
      </c>
      <c r="G604" s="63" t="s">
        <v>212</v>
      </c>
      <c r="H604" s="14">
        <v>48</v>
      </c>
      <c r="I604" s="14">
        <v>83.5</v>
      </c>
      <c r="J604" s="14" t="s">
        <v>184</v>
      </c>
      <c r="K604" s="32">
        <v>112.07000000000001</v>
      </c>
      <c r="L604" s="32">
        <v>112.425</v>
      </c>
      <c r="M604" s="33" t="s">
        <v>1229</v>
      </c>
      <c r="N604" s="14" t="s">
        <v>150</v>
      </c>
      <c r="O604" s="14" t="s">
        <v>23</v>
      </c>
      <c r="P604" s="14" t="s">
        <v>29</v>
      </c>
      <c r="Q604" s="14"/>
      <c r="R604" s="14" t="s">
        <v>982</v>
      </c>
      <c r="S604" s="35" t="s">
        <v>847</v>
      </c>
      <c r="T604" s="35" t="s">
        <v>475</v>
      </c>
      <c r="Y604" s="9" t="str">
        <f t="shared" si="18"/>
        <v xml:space="preserve">---
SEQUENCE: I
UNIT/SUBUNIT: 22c
ROCK NAME: Dunite
CONTACT: Modal
TEXTURE: 
IGNEOUS SUMMARY: serpentinized dunite crosscutted by offset pyroxenitic dike, thin gabbroic dike, sporadic orthopyroxene patches
ALTERATION: serpentinzed
VEINS: green, white veins
STRUCTURE: </v>
      </c>
      <c r="Z604" s="9" t="str">
        <f t="shared" si="19"/>
        <v xml:space="preserve">---
SEQUENCE: I
UNIT/SUBUNIT: 22c
ROCK NAME: Dunite
CONTACT: Modal
TEXTURE: 
IGNEOUS SUMMARY: serpentinized dunite crosscutted by offset pyroxenitic dike, thin gabbroic dike, sporadic orthopyroxene patches
ALTERATION: serpentinzed
VEINS: green, white veins
STRUCTURE: </v>
      </c>
      <c r="AA604" s="9" t="s">
        <v>1736</v>
      </c>
    </row>
    <row r="605" spans="1:27" ht="66" customHeight="1" x14ac:dyDescent="0.55000000000000004">
      <c r="A605" s="3">
        <v>43337</v>
      </c>
      <c r="B605" s="3" t="s">
        <v>500</v>
      </c>
      <c r="D605" s="3" t="s">
        <v>501</v>
      </c>
      <c r="E605" s="14">
        <v>43</v>
      </c>
      <c r="F605" s="14">
        <v>3</v>
      </c>
      <c r="G605" s="63" t="s">
        <v>213</v>
      </c>
      <c r="H605" s="14">
        <v>0</v>
      </c>
      <c r="I605" s="14">
        <v>38</v>
      </c>
      <c r="J605" s="14" t="s">
        <v>184</v>
      </c>
      <c r="K605" s="32">
        <v>112.425</v>
      </c>
      <c r="L605" s="32">
        <v>112.80499999999999</v>
      </c>
      <c r="M605" s="33" t="s">
        <v>1229</v>
      </c>
      <c r="N605" s="14" t="s">
        <v>150</v>
      </c>
      <c r="O605" s="14" t="s">
        <v>23</v>
      </c>
      <c r="P605" s="14" t="s">
        <v>25</v>
      </c>
      <c r="Q605" s="14"/>
      <c r="R605" s="14" t="s">
        <v>982</v>
      </c>
      <c r="S605" s="35" t="s">
        <v>847</v>
      </c>
      <c r="T605" s="35" t="s">
        <v>475</v>
      </c>
      <c r="Y605" s="9" t="str">
        <f t="shared" si="18"/>
        <v xml:space="preserve">---
SEQUENCE: I
UNIT/SUBUNIT: 22c
ROCK NAME: Dunite
CONTACT: Continuous
TEXTURE: 
IGNEOUS SUMMARY: serpentinized dunite crosscutted by offset pyroxenitic dike, thin gabbroic dike, sporadic orthopyroxene patches
ALTERATION: serpentinzed
VEINS: green, white veins
STRUCTURE: </v>
      </c>
      <c r="Z605" s="9" t="str">
        <f t="shared" si="19"/>
        <v xml:space="preserve">---
SEQUENCE: I
UNIT/SUBUNIT: 22c
ROCK NAME: Dunite
CONTACT: Continuous
TEXTURE: 
IGNEOUS SUMMARY: serpentinized dunite crosscutted by offset pyroxenitic dike, thin gabbroic dike, sporadic orthopyroxene patches
ALTERATION: serpentinzed
VEINS: green, white veins
STRUCTURE: </v>
      </c>
      <c r="AA605" s="9" t="s">
        <v>1737</v>
      </c>
    </row>
    <row r="606" spans="1:27" ht="66" customHeight="1" x14ac:dyDescent="0.55000000000000004">
      <c r="A606" s="3">
        <v>43337</v>
      </c>
      <c r="B606" s="3" t="s">
        <v>500</v>
      </c>
      <c r="D606" s="3" t="s">
        <v>501</v>
      </c>
      <c r="E606" s="14">
        <v>43</v>
      </c>
      <c r="F606" s="14">
        <v>3</v>
      </c>
      <c r="G606" s="63" t="s">
        <v>213</v>
      </c>
      <c r="H606" s="14">
        <v>38</v>
      </c>
      <c r="I606" s="14">
        <v>40</v>
      </c>
      <c r="J606" s="14" t="s">
        <v>184</v>
      </c>
      <c r="K606" s="32">
        <v>112.80499999999999</v>
      </c>
      <c r="L606" s="32">
        <v>112.825</v>
      </c>
      <c r="M606" s="33" t="s">
        <v>1229</v>
      </c>
      <c r="N606" s="14" t="s">
        <v>150</v>
      </c>
      <c r="O606" s="14" t="s">
        <v>185</v>
      </c>
      <c r="P606" s="14" t="s">
        <v>27</v>
      </c>
      <c r="Q606" s="14" t="s">
        <v>28</v>
      </c>
      <c r="R606" s="14"/>
      <c r="S606" s="35"/>
      <c r="T606" s="35" t="s">
        <v>485</v>
      </c>
      <c r="Y606" s="9" t="str">
        <f t="shared" si="18"/>
        <v xml:space="preserve">---
SEQUENCE: I
UNIT/SUBUNIT: 22c
ROCK NAME: Clinopyroxenite
CONTACT: Intrusive
TEXTURE: Granular
IGNEOUS SUMMARY: 
ALTERATION: 
VEINS: green veins
STRUCTURE: </v>
      </c>
      <c r="Z606" s="9" t="str">
        <f t="shared" si="19"/>
        <v/>
      </c>
      <c r="AA606" s="9" t="s">
        <v>1393</v>
      </c>
    </row>
    <row r="607" spans="1:27" ht="66" customHeight="1" x14ac:dyDescent="0.55000000000000004">
      <c r="A607" s="3">
        <v>43337</v>
      </c>
      <c r="B607" s="3" t="s">
        <v>500</v>
      </c>
      <c r="D607" s="3" t="s">
        <v>501</v>
      </c>
      <c r="E607" s="14">
        <v>43</v>
      </c>
      <c r="F607" s="14">
        <v>3</v>
      </c>
      <c r="G607" s="63" t="s">
        <v>213</v>
      </c>
      <c r="H607" s="14">
        <v>40</v>
      </c>
      <c r="I607" s="14">
        <v>83</v>
      </c>
      <c r="J607" s="14" t="s">
        <v>184</v>
      </c>
      <c r="K607" s="32">
        <v>112.825</v>
      </c>
      <c r="L607" s="32">
        <v>113.255</v>
      </c>
      <c r="M607" s="33" t="s">
        <v>1229</v>
      </c>
      <c r="N607" s="14" t="s">
        <v>585</v>
      </c>
      <c r="O607" s="14" t="s">
        <v>32</v>
      </c>
      <c r="P607" s="14" t="s">
        <v>27</v>
      </c>
      <c r="Q607" s="14" t="s">
        <v>28</v>
      </c>
      <c r="R607" s="14" t="s">
        <v>983</v>
      </c>
      <c r="S607" s="35" t="s">
        <v>847</v>
      </c>
      <c r="T607" s="35" t="s">
        <v>984</v>
      </c>
      <c r="Y607" s="9" t="str">
        <f t="shared" si="18"/>
        <v xml:space="preserve">---
SEQUENCE: I
UNIT/SUBUNIT: 22d
ROCK NAME: Harzburgite
CONTACT: Intrusive
TEXTURE: Granular
IGNEOUS SUMMARY: serpentinized harzburgite crosscutted by pyroxenitic dike
ALTERATION: serpentinzed
VEINS: thin black, blue/grey veins
STRUCTURE: </v>
      </c>
      <c r="Z607" s="9" t="str">
        <f t="shared" si="19"/>
        <v xml:space="preserve">---
SEQUENCE: I
UNIT/SUBUNIT: 22d
ROCK NAME: Harzburgite
CONTACT: Intrusive
TEXTURE: Granular
IGNEOUS SUMMARY: serpentinized harzburgite crosscutted by pyroxenitic dike
ALTERATION: serpentinzed
VEINS: thin black, blue/grey veins
STRUCTURE: </v>
      </c>
      <c r="AA607" s="9" t="s">
        <v>1738</v>
      </c>
    </row>
    <row r="608" spans="1:27" ht="66" customHeight="1" x14ac:dyDescent="0.55000000000000004">
      <c r="A608" s="3">
        <v>43337</v>
      </c>
      <c r="B608" s="3" t="s">
        <v>500</v>
      </c>
      <c r="D608" s="3" t="s">
        <v>501</v>
      </c>
      <c r="E608" s="14">
        <v>43</v>
      </c>
      <c r="F608" s="14">
        <v>3</v>
      </c>
      <c r="G608" s="63" t="s">
        <v>213</v>
      </c>
      <c r="H608" s="14">
        <v>83</v>
      </c>
      <c r="I608" s="14">
        <v>90</v>
      </c>
      <c r="J608" s="14" t="s">
        <v>184</v>
      </c>
      <c r="K608" s="32">
        <v>113.255</v>
      </c>
      <c r="L608" s="32">
        <v>113.325</v>
      </c>
      <c r="M608" s="33" t="s">
        <v>1229</v>
      </c>
      <c r="N608" s="14" t="s">
        <v>586</v>
      </c>
      <c r="O608" s="14" t="s">
        <v>23</v>
      </c>
      <c r="P608" s="14" t="s">
        <v>29</v>
      </c>
      <c r="Q608" s="14"/>
      <c r="R608" s="14" t="s">
        <v>985</v>
      </c>
      <c r="S608" s="35" t="s">
        <v>847</v>
      </c>
      <c r="T608" s="35" t="s">
        <v>490</v>
      </c>
      <c r="Y608" s="9" t="str">
        <f t="shared" si="18"/>
        <v xml:space="preserve">---
SEQUENCE: I
UNIT/SUBUNIT: 22e
ROCK NAME: Dunite
CONTACT: Modal
TEXTURE: 
IGNEOUS SUMMARY: serpentinized dunite crosscutted by pyroxenitic dike, mesh texture zone, weakly fractured, locally oxidized
ALTERATION: serpentinzed
VEINS: black, green, white veins
STRUCTURE: </v>
      </c>
      <c r="Z608" s="9" t="str">
        <f t="shared" si="19"/>
        <v xml:space="preserve">---
SEQUENCE: I
UNIT/SUBUNIT: 22e
ROCK NAME: Dunite
CONTACT: Modal
TEXTURE: 
IGNEOUS SUMMARY: serpentinized dunite crosscutted by pyroxenitic dike, mesh texture zone, weakly fractured, locally oxidized
ALTERATION: serpentinzed
VEINS: black, green, white veins
STRUCTURE: </v>
      </c>
      <c r="AA608" s="9" t="s">
        <v>1739</v>
      </c>
    </row>
    <row r="609" spans="1:27" ht="66" customHeight="1" x14ac:dyDescent="0.55000000000000004">
      <c r="A609" s="3">
        <v>43337</v>
      </c>
      <c r="B609" s="3" t="s">
        <v>500</v>
      </c>
      <c r="D609" s="3" t="s">
        <v>501</v>
      </c>
      <c r="E609" s="66">
        <v>43</v>
      </c>
      <c r="F609" s="66">
        <v>4</v>
      </c>
      <c r="G609" s="67" t="s">
        <v>214</v>
      </c>
      <c r="H609" s="66">
        <v>0</v>
      </c>
      <c r="I609" s="66">
        <v>54</v>
      </c>
      <c r="J609" s="66" t="s">
        <v>184</v>
      </c>
      <c r="K609" s="68">
        <v>113.325</v>
      </c>
      <c r="L609" s="68">
        <v>113.86500000000001</v>
      </c>
      <c r="M609" s="33" t="s">
        <v>1229</v>
      </c>
      <c r="N609" s="66" t="s">
        <v>586</v>
      </c>
      <c r="O609" s="66" t="s">
        <v>23</v>
      </c>
      <c r="P609" s="66" t="s">
        <v>25</v>
      </c>
      <c r="Q609" s="66"/>
      <c r="R609" s="14" t="s">
        <v>985</v>
      </c>
      <c r="S609" s="35" t="s">
        <v>847</v>
      </c>
      <c r="T609" s="35" t="s">
        <v>490</v>
      </c>
      <c r="Y609" s="9" t="str">
        <f t="shared" si="18"/>
        <v xml:space="preserve">---
SEQUENCE: I
UNIT/SUBUNIT: 22e
ROCK NAME: Dunite
CONTACT: Continuous
TEXTURE: 
IGNEOUS SUMMARY: serpentinized dunite crosscutted by pyroxenitic dike, mesh texture zone, weakly fractured, locally oxidized
ALTERATION: serpentinzed
VEINS: black, green, white veins
STRUCTURE: </v>
      </c>
      <c r="Z609" s="9" t="str">
        <f t="shared" si="19"/>
        <v xml:space="preserve">---
SEQUENCE: I
UNIT/SUBUNIT: 22e
ROCK NAME: Dunite
CONTACT: Continuous
TEXTURE: 
IGNEOUS SUMMARY: serpentinized dunite crosscutted by pyroxenitic dike, mesh texture zone, weakly fractured, locally oxidized
ALTERATION: serpentinzed
VEINS: black, green, white veins
STRUCTURE: </v>
      </c>
      <c r="AA609" s="9" t="s">
        <v>1740</v>
      </c>
    </row>
    <row r="610" spans="1:27" ht="66" customHeight="1" x14ac:dyDescent="0.55000000000000004">
      <c r="A610" s="3">
        <v>43337</v>
      </c>
      <c r="B610" s="3" t="s">
        <v>500</v>
      </c>
      <c r="D610" s="3" t="s">
        <v>501</v>
      </c>
      <c r="E610" s="66">
        <v>44</v>
      </c>
      <c r="F610" s="66">
        <v>1</v>
      </c>
      <c r="G610" s="67" t="s">
        <v>215</v>
      </c>
      <c r="H610" s="66">
        <v>0</v>
      </c>
      <c r="I610" s="66">
        <v>19</v>
      </c>
      <c r="J610" s="66" t="s">
        <v>184</v>
      </c>
      <c r="K610" s="68">
        <v>113.7</v>
      </c>
      <c r="L610" s="68">
        <v>113.89</v>
      </c>
      <c r="M610" s="33" t="s">
        <v>1229</v>
      </c>
      <c r="N610" s="66" t="s">
        <v>586</v>
      </c>
      <c r="O610" s="66" t="s">
        <v>23</v>
      </c>
      <c r="P610" s="66" t="s">
        <v>25</v>
      </c>
      <c r="Q610" s="66"/>
      <c r="R610" s="66" t="s">
        <v>985</v>
      </c>
      <c r="S610" s="56" t="s">
        <v>847</v>
      </c>
      <c r="T610" s="56" t="s">
        <v>490</v>
      </c>
      <c r="Y610" s="9" t="str">
        <f t="shared" si="18"/>
        <v xml:space="preserve">---
SEQUENCE: I
UNIT/SUBUNIT: 22e
ROCK NAME: Dunite
CONTACT: Continuous
TEXTURE: 
IGNEOUS SUMMARY: serpentinized dunite crosscutted by pyroxenitic dike, mesh texture zone, weakly fractured, locally oxidized
ALTERATION: serpentinzed
VEINS: black, green, white veins
STRUCTURE: </v>
      </c>
      <c r="Z610" s="9" t="str">
        <f t="shared" si="19"/>
        <v xml:space="preserve">---
SEQUENCE: I
UNIT/SUBUNIT: 22e
ROCK NAME: Dunite
CONTACT: Continuous
TEXTURE: 
IGNEOUS SUMMARY: serpentinized dunite crosscutted by pyroxenitic dike, mesh texture zone, weakly fractured, locally oxidized
ALTERATION: serpentinzed
VEINS: black, green, white veins
STRUCTURE: </v>
      </c>
      <c r="AA610" s="9" t="s">
        <v>1740</v>
      </c>
    </row>
    <row r="611" spans="1:27" ht="66" customHeight="1" x14ac:dyDescent="0.55000000000000004">
      <c r="A611" s="3">
        <v>43337</v>
      </c>
      <c r="B611" s="3" t="s">
        <v>500</v>
      </c>
      <c r="D611" s="3" t="s">
        <v>501</v>
      </c>
      <c r="E611" s="66">
        <v>44</v>
      </c>
      <c r="F611" s="66">
        <v>1</v>
      </c>
      <c r="G611" s="67" t="s">
        <v>215</v>
      </c>
      <c r="H611" s="66">
        <v>19</v>
      </c>
      <c r="I611" s="66">
        <v>20.5</v>
      </c>
      <c r="J611" s="66" t="s">
        <v>184</v>
      </c>
      <c r="K611" s="68">
        <v>113.89</v>
      </c>
      <c r="L611" s="68">
        <v>113.905</v>
      </c>
      <c r="M611" s="33" t="s">
        <v>1229</v>
      </c>
      <c r="N611" s="66" t="s">
        <v>586</v>
      </c>
      <c r="O611" s="66" t="s">
        <v>185</v>
      </c>
      <c r="P611" s="66" t="s">
        <v>27</v>
      </c>
      <c r="Q611" s="66" t="s">
        <v>28</v>
      </c>
      <c r="R611" s="66"/>
      <c r="S611" s="56"/>
      <c r="T611" s="56"/>
      <c r="Y611" s="9" t="str">
        <f t="shared" si="18"/>
        <v xml:space="preserve">---
SEQUENCE: I
UNIT/SUBUNIT: 22e
ROCK NAME: Clinopyroxenite
CONTACT: Intrusive
TEXTURE: Granular
IGNEOUS SUMMARY: 
ALTERATION: 
VEINS: 
STRUCTURE: </v>
      </c>
      <c r="Z611" s="9" t="str">
        <f t="shared" si="19"/>
        <v/>
      </c>
      <c r="AA611" s="9" t="s">
        <v>1393</v>
      </c>
    </row>
    <row r="612" spans="1:27" ht="66" customHeight="1" x14ac:dyDescent="0.55000000000000004">
      <c r="A612" s="3">
        <v>43337</v>
      </c>
      <c r="B612" s="3" t="s">
        <v>500</v>
      </c>
      <c r="D612" s="3" t="s">
        <v>501</v>
      </c>
      <c r="E612" s="66">
        <v>44</v>
      </c>
      <c r="F612" s="66">
        <v>1</v>
      </c>
      <c r="G612" s="67" t="s">
        <v>215</v>
      </c>
      <c r="H612" s="66">
        <v>20.5</v>
      </c>
      <c r="I612" s="66">
        <v>94.5</v>
      </c>
      <c r="J612" s="66" t="s">
        <v>184</v>
      </c>
      <c r="K612" s="68">
        <v>113.905</v>
      </c>
      <c r="L612" s="68">
        <v>114.645</v>
      </c>
      <c r="M612" s="33" t="s">
        <v>1229</v>
      </c>
      <c r="N612" s="66" t="s">
        <v>586</v>
      </c>
      <c r="O612" s="66" t="s">
        <v>23</v>
      </c>
      <c r="P612" s="66" t="s">
        <v>27</v>
      </c>
      <c r="Q612" s="66"/>
      <c r="R612" s="66"/>
      <c r="S612" s="56"/>
      <c r="T612" s="56"/>
      <c r="Y612" s="9" t="str">
        <f t="shared" si="18"/>
        <v xml:space="preserve">---
SEQUENCE: I
UNIT/SUBUNIT: 22e
ROCK NAME: Dunite
CONTACT: Intrusive
TEXTURE: 
IGNEOUS SUMMARY: 
ALTERATION: 
VEINS: 
STRUCTURE: </v>
      </c>
      <c r="Z612" s="9" t="str">
        <f t="shared" si="19"/>
        <v/>
      </c>
      <c r="AA612" s="9" t="s">
        <v>1393</v>
      </c>
    </row>
    <row r="613" spans="1:27" ht="66" customHeight="1" x14ac:dyDescent="0.55000000000000004">
      <c r="A613" s="3">
        <v>43337</v>
      </c>
      <c r="B613" s="3" t="s">
        <v>500</v>
      </c>
      <c r="D613" s="3" t="s">
        <v>501</v>
      </c>
      <c r="E613" s="66">
        <v>44</v>
      </c>
      <c r="F613" s="66">
        <v>2</v>
      </c>
      <c r="G613" s="67" t="s">
        <v>216</v>
      </c>
      <c r="H613" s="66">
        <v>0</v>
      </c>
      <c r="I613" s="66">
        <v>50</v>
      </c>
      <c r="J613" s="66" t="s">
        <v>184</v>
      </c>
      <c r="K613" s="68">
        <v>114.645</v>
      </c>
      <c r="L613" s="68">
        <v>115.145</v>
      </c>
      <c r="M613" s="33" t="s">
        <v>1229</v>
      </c>
      <c r="N613" s="66" t="s">
        <v>586</v>
      </c>
      <c r="O613" s="66" t="s">
        <v>23</v>
      </c>
      <c r="P613" s="66" t="s">
        <v>25</v>
      </c>
      <c r="Q613" s="66"/>
      <c r="R613" s="66" t="s">
        <v>985</v>
      </c>
      <c r="S613" s="56" t="s">
        <v>847</v>
      </c>
      <c r="T613" s="56" t="s">
        <v>490</v>
      </c>
      <c r="Y613" s="9" t="str">
        <f t="shared" si="18"/>
        <v xml:space="preserve">---
SEQUENCE: I
UNIT/SUBUNIT: 22e
ROCK NAME: Dunite
CONTACT: Continuous
TEXTURE: 
IGNEOUS SUMMARY: serpentinized dunite crosscutted by pyroxenitic dike, mesh texture zone, weakly fractured, locally oxidized
ALTERATION: serpentinzed
VEINS: black, green, white veins
STRUCTURE: </v>
      </c>
      <c r="Z613" s="9" t="str">
        <f t="shared" si="19"/>
        <v xml:space="preserve">---
SEQUENCE: I
UNIT/SUBUNIT: 22e
ROCK NAME: Dunite
CONTACT: Continuous
TEXTURE: 
IGNEOUS SUMMARY: serpentinized dunite crosscutted by pyroxenitic dike, mesh texture zone, weakly fractured, locally oxidized
ALTERATION: serpentinzed
VEINS: black, green, white veins
STRUCTURE: </v>
      </c>
      <c r="AA613" s="9" t="s">
        <v>1740</v>
      </c>
    </row>
    <row r="614" spans="1:27" ht="66" customHeight="1" x14ac:dyDescent="0.55000000000000004">
      <c r="A614" s="3">
        <v>43337</v>
      </c>
      <c r="B614" s="3" t="s">
        <v>500</v>
      </c>
      <c r="D614" s="3" t="s">
        <v>501</v>
      </c>
      <c r="E614" s="66">
        <v>44</v>
      </c>
      <c r="F614" s="66">
        <v>3</v>
      </c>
      <c r="G614" s="67" t="s">
        <v>217</v>
      </c>
      <c r="H614" s="66">
        <v>0</v>
      </c>
      <c r="I614" s="66">
        <v>8</v>
      </c>
      <c r="J614" s="66" t="s">
        <v>184</v>
      </c>
      <c r="K614" s="68">
        <v>115.145</v>
      </c>
      <c r="L614" s="68">
        <v>115.22499999999999</v>
      </c>
      <c r="M614" s="33" t="s">
        <v>1229</v>
      </c>
      <c r="N614" s="66" t="s">
        <v>154</v>
      </c>
      <c r="O614" s="66" t="s">
        <v>30</v>
      </c>
      <c r="P614" s="66" t="s">
        <v>25</v>
      </c>
      <c r="Q614" s="66" t="s">
        <v>28</v>
      </c>
      <c r="R614" s="66"/>
      <c r="S614" s="56" t="s">
        <v>160</v>
      </c>
      <c r="T614" s="56" t="s">
        <v>486</v>
      </c>
      <c r="Y614" s="9" t="str">
        <f t="shared" si="18"/>
        <v xml:space="preserve">---
SEQUENCE: I
UNIT/SUBUNIT: 23a
ROCK NAME: Olivine gabbro
CONTACT: Continuous
TEXTURE: Granular
IGNEOUS SUMMARY: 
ALTERATION: highly altered
VEINS: white veins
STRUCTURE: </v>
      </c>
      <c r="Z614" s="9" t="str">
        <f t="shared" si="19"/>
        <v/>
      </c>
      <c r="AA614" s="9" t="s">
        <v>1393</v>
      </c>
    </row>
    <row r="615" spans="1:27" ht="66" customHeight="1" x14ac:dyDescent="0.55000000000000004">
      <c r="A615" s="3">
        <v>43337</v>
      </c>
      <c r="B615" s="3" t="s">
        <v>500</v>
      </c>
      <c r="D615" s="3" t="s">
        <v>501</v>
      </c>
      <c r="E615" s="60">
        <v>44</v>
      </c>
      <c r="F615" s="60">
        <v>3</v>
      </c>
      <c r="G615" s="69" t="s">
        <v>217</v>
      </c>
      <c r="H615" s="60">
        <v>8</v>
      </c>
      <c r="I615" s="60">
        <v>12</v>
      </c>
      <c r="J615" s="60" t="s">
        <v>184</v>
      </c>
      <c r="K615" s="68">
        <v>115.22499999999999</v>
      </c>
      <c r="L615" s="68">
        <v>115.265</v>
      </c>
      <c r="M615" s="33" t="s">
        <v>1229</v>
      </c>
      <c r="N615" s="60" t="s">
        <v>154</v>
      </c>
      <c r="O615" s="60" t="s">
        <v>23</v>
      </c>
      <c r="P615" s="60" t="s">
        <v>27</v>
      </c>
      <c r="Q615" s="60"/>
      <c r="R615" s="66" t="s">
        <v>986</v>
      </c>
      <c r="S615" s="56" t="s">
        <v>847</v>
      </c>
      <c r="T615" s="56"/>
      <c r="Y615" s="9" t="str">
        <f t="shared" si="18"/>
        <v xml:space="preserve">---
SEQUENCE: I
UNIT/SUBUNIT: 23a
ROCK NAME: Dunite
CONTACT: Intrusive
TEXTURE: 
IGNEOUS SUMMARY: highly serpentinized dunite, harzburgitic patche, crosscutted by branched out dikes
ALTERATION: serpentinzed
VEINS: 
STRUCTURE: </v>
      </c>
      <c r="Z615" s="9" t="str">
        <f t="shared" si="19"/>
        <v xml:space="preserve">---
SEQUENCE: I
UNIT/SUBUNIT: 23a
ROCK NAME: Dunite
CONTACT: Intrusive
TEXTURE: 
IGNEOUS SUMMARY: highly serpentinized dunite, harzburgitic patche, crosscutted by branched out dikes
ALTERATION: serpentinzed
VEINS: 
STRUCTURE: </v>
      </c>
      <c r="AA615" s="9" t="s">
        <v>1741</v>
      </c>
    </row>
    <row r="616" spans="1:27" ht="66" customHeight="1" x14ac:dyDescent="0.55000000000000004">
      <c r="A616" s="3">
        <v>43337</v>
      </c>
      <c r="B616" s="3" t="s">
        <v>500</v>
      </c>
      <c r="D616" s="3" t="s">
        <v>501</v>
      </c>
      <c r="E616" s="60">
        <v>44</v>
      </c>
      <c r="F616" s="60">
        <v>3</v>
      </c>
      <c r="G616" s="69" t="s">
        <v>217</v>
      </c>
      <c r="H616" s="60">
        <v>12</v>
      </c>
      <c r="I616" s="60">
        <v>19.5</v>
      </c>
      <c r="J616" s="60" t="s">
        <v>184</v>
      </c>
      <c r="K616" s="68">
        <v>115.265</v>
      </c>
      <c r="L616" s="68">
        <v>115.33999999999999</v>
      </c>
      <c r="M616" s="33" t="s">
        <v>1229</v>
      </c>
      <c r="N616" s="60" t="s">
        <v>154</v>
      </c>
      <c r="O616" s="60" t="s">
        <v>30</v>
      </c>
      <c r="P616" s="60" t="s">
        <v>27</v>
      </c>
      <c r="Q616" s="60" t="s">
        <v>28</v>
      </c>
      <c r="R616" s="60" t="s">
        <v>987</v>
      </c>
      <c r="S616" s="56" t="s">
        <v>160</v>
      </c>
      <c r="T616" s="56" t="s">
        <v>988</v>
      </c>
      <c r="Y616" s="9" t="str">
        <f t="shared" si="18"/>
        <v xml:space="preserve">---
SEQUENCE: I
UNIT/SUBUNIT: 23a
ROCK NAME: Olivine gabbro
CONTACT: Intrusive
TEXTURE: Granular
IGNEOUS SUMMARY: branched out
ALTERATION: highly altered
VEINS: grey, white veins
STRUCTURE: </v>
      </c>
      <c r="Z616" s="9" t="str">
        <f t="shared" si="19"/>
        <v xml:space="preserve">---
SEQUENCE: I
UNIT/SUBUNIT: 23a
ROCK NAME: Olivine gabbro
CONTACT: Intrusive
TEXTURE: Granular
IGNEOUS SUMMARY: branched out
ALTERATION: highly altered
VEINS: grey, white veins
STRUCTURE: </v>
      </c>
      <c r="AA616" s="9" t="s">
        <v>1742</v>
      </c>
    </row>
    <row r="617" spans="1:27" ht="66" customHeight="1" x14ac:dyDescent="0.55000000000000004">
      <c r="A617" s="3">
        <v>43337</v>
      </c>
      <c r="B617" s="3" t="s">
        <v>500</v>
      </c>
      <c r="D617" s="3" t="s">
        <v>501</v>
      </c>
      <c r="E617" s="60">
        <v>44</v>
      </c>
      <c r="F617" s="60">
        <v>3</v>
      </c>
      <c r="G617" s="69" t="s">
        <v>217</v>
      </c>
      <c r="H617" s="60">
        <v>19.5</v>
      </c>
      <c r="I617" s="60">
        <v>23</v>
      </c>
      <c r="J617" s="60" t="s">
        <v>184</v>
      </c>
      <c r="K617" s="68">
        <v>115.33999999999999</v>
      </c>
      <c r="L617" s="68">
        <v>115.375</v>
      </c>
      <c r="M617" s="33" t="s">
        <v>1229</v>
      </c>
      <c r="N617" s="60" t="s">
        <v>154</v>
      </c>
      <c r="O617" s="60" t="s">
        <v>23</v>
      </c>
      <c r="P617" s="60" t="s">
        <v>27</v>
      </c>
      <c r="Q617" s="60"/>
      <c r="R617" s="60"/>
      <c r="S617" s="56"/>
      <c r="T617" s="56"/>
      <c r="Y617" s="9" t="str">
        <f t="shared" si="18"/>
        <v xml:space="preserve">---
SEQUENCE: I
UNIT/SUBUNIT: 23a
ROCK NAME: Dunite
CONTACT: Intrusive
TEXTURE: 
IGNEOUS SUMMARY: 
ALTERATION: 
VEINS: 
STRUCTURE: </v>
      </c>
      <c r="Z617" s="9" t="str">
        <f t="shared" si="19"/>
        <v/>
      </c>
      <c r="AA617" s="9" t="s">
        <v>1393</v>
      </c>
    </row>
    <row r="618" spans="1:27" ht="66" customHeight="1" x14ac:dyDescent="0.55000000000000004">
      <c r="A618" s="3">
        <v>43337</v>
      </c>
      <c r="B618" s="3" t="s">
        <v>500</v>
      </c>
      <c r="D618" s="3" t="s">
        <v>501</v>
      </c>
      <c r="E618" s="60">
        <v>44</v>
      </c>
      <c r="F618" s="60">
        <v>3</v>
      </c>
      <c r="G618" s="69" t="s">
        <v>217</v>
      </c>
      <c r="H618" s="60">
        <v>23</v>
      </c>
      <c r="I618" s="60">
        <v>23.5</v>
      </c>
      <c r="J618" s="60" t="s">
        <v>184</v>
      </c>
      <c r="K618" s="68">
        <v>115.375</v>
      </c>
      <c r="L618" s="68">
        <v>115.38</v>
      </c>
      <c r="M618" s="33" t="s">
        <v>1229</v>
      </c>
      <c r="N618" s="60" t="s">
        <v>154</v>
      </c>
      <c r="O618" s="60" t="s">
        <v>30</v>
      </c>
      <c r="P618" s="60" t="s">
        <v>27</v>
      </c>
      <c r="Q618" s="60" t="s">
        <v>28</v>
      </c>
      <c r="R618" s="60"/>
      <c r="S618" s="56" t="s">
        <v>160</v>
      </c>
      <c r="T618" s="56" t="s">
        <v>475</v>
      </c>
      <c r="Y618" s="9" t="str">
        <f t="shared" si="18"/>
        <v xml:space="preserve">---
SEQUENCE: I
UNIT/SUBUNIT: 23a
ROCK NAME: Olivine gabbro
CONTACT: Intrusive
TEXTURE: Granular
IGNEOUS SUMMARY: 
ALTERATION: highly altered
VEINS: green, white veins
STRUCTURE: </v>
      </c>
      <c r="Z618" s="9" t="str">
        <f t="shared" si="19"/>
        <v/>
      </c>
      <c r="AA618" s="9" t="s">
        <v>1393</v>
      </c>
    </row>
    <row r="619" spans="1:27" ht="66" customHeight="1" x14ac:dyDescent="0.55000000000000004">
      <c r="A619" s="3">
        <v>43337</v>
      </c>
      <c r="B619" s="3" t="s">
        <v>500</v>
      </c>
      <c r="D619" s="3" t="s">
        <v>501</v>
      </c>
      <c r="E619" s="60">
        <v>44</v>
      </c>
      <c r="F619" s="60">
        <v>3</v>
      </c>
      <c r="G619" s="69" t="s">
        <v>217</v>
      </c>
      <c r="H619" s="60">
        <v>23.5</v>
      </c>
      <c r="I619" s="60">
        <v>27</v>
      </c>
      <c r="J619" s="60" t="s">
        <v>184</v>
      </c>
      <c r="K619" s="68">
        <v>115.38</v>
      </c>
      <c r="L619" s="68">
        <v>115.41499999999999</v>
      </c>
      <c r="M619" s="33" t="s">
        <v>1229</v>
      </c>
      <c r="N619" s="60" t="s">
        <v>154</v>
      </c>
      <c r="O619" s="60" t="s">
        <v>23</v>
      </c>
      <c r="P619" s="60" t="s">
        <v>27</v>
      </c>
      <c r="Q619" s="60"/>
      <c r="R619" s="60"/>
      <c r="S619" s="56"/>
      <c r="T619" s="56"/>
      <c r="Y619" s="9" t="str">
        <f t="shared" si="18"/>
        <v xml:space="preserve">---
SEQUENCE: I
UNIT/SUBUNIT: 23a
ROCK NAME: Dunite
CONTACT: Intrusive
TEXTURE: 
IGNEOUS SUMMARY: 
ALTERATION: 
VEINS: 
STRUCTURE: </v>
      </c>
      <c r="Z619" s="9" t="str">
        <f t="shared" si="19"/>
        <v/>
      </c>
      <c r="AA619" s="9" t="s">
        <v>1393</v>
      </c>
    </row>
    <row r="620" spans="1:27" ht="66" customHeight="1" x14ac:dyDescent="0.55000000000000004">
      <c r="A620" s="3">
        <v>43337</v>
      </c>
      <c r="B620" s="3" t="s">
        <v>500</v>
      </c>
      <c r="D620" s="3" t="s">
        <v>501</v>
      </c>
      <c r="E620" s="60">
        <v>44</v>
      </c>
      <c r="F620" s="60">
        <v>3</v>
      </c>
      <c r="G620" s="69" t="s">
        <v>217</v>
      </c>
      <c r="H620" s="60">
        <v>27</v>
      </c>
      <c r="I620" s="60">
        <v>30</v>
      </c>
      <c r="J620" s="60" t="s">
        <v>184</v>
      </c>
      <c r="K620" s="68">
        <v>115.41499999999999</v>
      </c>
      <c r="L620" s="68">
        <v>115.44499999999999</v>
      </c>
      <c r="M620" s="33" t="s">
        <v>1229</v>
      </c>
      <c r="N620" s="60" t="s">
        <v>154</v>
      </c>
      <c r="O620" s="60" t="s">
        <v>30</v>
      </c>
      <c r="P620" s="60" t="s">
        <v>27</v>
      </c>
      <c r="Q620" s="60" t="s">
        <v>28</v>
      </c>
      <c r="R620" s="60" t="s">
        <v>990</v>
      </c>
      <c r="S620" s="56" t="s">
        <v>160</v>
      </c>
      <c r="T620" s="56" t="s">
        <v>989</v>
      </c>
      <c r="Y620" s="9" t="e">
        <f>"---"&amp;CHAR(10)&amp;$M$4&amp;M620&amp;CHAR(10)&amp;$N$4&amp;N620&amp;CHAR(10)&amp;$O$4&amp;O620&amp;CHAR(10)&amp;$P$4&amp;P620&amp;CHAR(10)&amp;$Q$4&amp;Q620&amp;CHAR(10)&amp;$R$4&amp;#REF!&amp;CHAR(10)&amp;$S$4&amp;S620&amp;CHAR(10)&amp;$T$4&amp;T620&amp;CHAR(10)&amp;$U$4&amp;U620&amp;V620&amp;W620&amp;X620</f>
        <v>#REF!</v>
      </c>
      <c r="Z620" s="9" t="e">
        <f>IF(COUNTA(#REF!),Y620,"")</f>
        <v>#REF!</v>
      </c>
      <c r="AA620" s="9" t="s">
        <v>1393</v>
      </c>
    </row>
    <row r="621" spans="1:27" ht="66" customHeight="1" x14ac:dyDescent="0.55000000000000004">
      <c r="A621" s="3">
        <v>43337</v>
      </c>
      <c r="B621" s="3" t="s">
        <v>500</v>
      </c>
      <c r="D621" s="3" t="s">
        <v>501</v>
      </c>
      <c r="E621" s="60">
        <v>44</v>
      </c>
      <c r="F621" s="60">
        <v>3</v>
      </c>
      <c r="G621" s="69" t="s">
        <v>217</v>
      </c>
      <c r="H621" s="60">
        <v>30</v>
      </c>
      <c r="I621" s="60">
        <v>47</v>
      </c>
      <c r="J621" s="60" t="s">
        <v>184</v>
      </c>
      <c r="K621" s="68">
        <v>115.44499999999999</v>
      </c>
      <c r="L621" s="68">
        <v>115.61499999999999</v>
      </c>
      <c r="M621" s="33" t="s">
        <v>1229</v>
      </c>
      <c r="N621" s="60" t="s">
        <v>154</v>
      </c>
      <c r="O621" s="60" t="s">
        <v>23</v>
      </c>
      <c r="P621" s="60" t="s">
        <v>27</v>
      </c>
      <c r="Q621" s="60" t="s">
        <v>28</v>
      </c>
      <c r="S621" s="56"/>
      <c r="T621" s="56"/>
      <c r="Y621" s="9" t="str">
        <f>"---"&amp;CHAR(10)&amp;$M$4&amp;M621&amp;CHAR(10)&amp;$N$4&amp;N621&amp;CHAR(10)&amp;$O$4&amp;O621&amp;CHAR(10)&amp;$P$4&amp;P621&amp;CHAR(10)&amp;$Q$4&amp;Q621&amp;CHAR(10)&amp;$R$4&amp;R620&amp;CHAR(10)&amp;$S$4&amp;S621&amp;CHAR(10)&amp;$T$4&amp;T621&amp;CHAR(10)&amp;$U$4&amp;U621&amp;V621&amp;W621&amp;X621</f>
        <v xml:space="preserve">---
SEQUENCE: I
UNIT/SUBUNIT: 23a
ROCK NAME: Dunite
CONTACT: Intrusive
TEXTURE: Granular
IGNEOUS SUMMARY:  anastomosing texture, branched out
ALTERATION: 
VEINS: 
STRUCTURE: </v>
      </c>
      <c r="Z621" s="9" t="str">
        <f>IF(COUNTA(R620),Y621,"")</f>
        <v xml:space="preserve">---
SEQUENCE: I
UNIT/SUBUNIT: 23a
ROCK NAME: Dunite
CONTACT: Intrusive
TEXTURE: Granular
IGNEOUS SUMMARY:  anastomosing texture, branched out
ALTERATION: 
VEINS: 
STRUCTURE: </v>
      </c>
      <c r="AA621" s="9" t="s">
        <v>1743</v>
      </c>
    </row>
    <row r="622" spans="1:27" ht="66" customHeight="1" x14ac:dyDescent="0.55000000000000004">
      <c r="A622" s="3">
        <v>43337</v>
      </c>
      <c r="B622" s="3" t="s">
        <v>500</v>
      </c>
      <c r="D622" s="3" t="s">
        <v>501</v>
      </c>
      <c r="E622" s="60">
        <v>44</v>
      </c>
      <c r="F622" s="60">
        <v>3</v>
      </c>
      <c r="G622" s="69" t="s">
        <v>217</v>
      </c>
      <c r="H622" s="60">
        <v>47</v>
      </c>
      <c r="I622" s="60">
        <v>90</v>
      </c>
      <c r="J622" s="60" t="s">
        <v>184</v>
      </c>
      <c r="K622" s="68">
        <v>115.61499999999999</v>
      </c>
      <c r="L622" s="68">
        <v>116.045</v>
      </c>
      <c r="M622" s="33" t="s">
        <v>1229</v>
      </c>
      <c r="N622" s="60" t="s">
        <v>156</v>
      </c>
      <c r="O622" s="60" t="s">
        <v>32</v>
      </c>
      <c r="P622" s="60" t="s">
        <v>27</v>
      </c>
      <c r="Q622" s="60" t="s">
        <v>28</v>
      </c>
      <c r="R622" s="60" t="s">
        <v>991</v>
      </c>
      <c r="S622" s="56" t="s">
        <v>847</v>
      </c>
      <c r="T622" s="56" t="s">
        <v>475</v>
      </c>
      <c r="Y622" s="9" t="str">
        <f t="shared" si="18"/>
        <v xml:space="preserve">---
SEQUENCE: I
UNIT/SUBUNIT: 23b
ROCK NAME: Harzburgite
CONTACT: Intrusive
TEXTURE: Granular
IGNEOUS SUMMARY: serpentinized harzburgite, locally oxidized, crossed by sutured serpentinized veins
ALTERATION: serpentinzed
VEINS: green, white veins
STRUCTURE: </v>
      </c>
      <c r="Z622" s="9" t="str">
        <f t="shared" si="19"/>
        <v xml:space="preserve">---
SEQUENCE: I
UNIT/SUBUNIT: 23b
ROCK NAME: Harzburgite
CONTACT: Intrusive
TEXTURE: Granular
IGNEOUS SUMMARY: serpentinized harzburgite, locally oxidized, crossed by sutured serpentinized veins
ALTERATION: serpentinzed
VEINS: green, white veins
STRUCTURE: </v>
      </c>
      <c r="AA622" s="9" t="s">
        <v>1744</v>
      </c>
    </row>
    <row r="623" spans="1:27" ht="66" customHeight="1" x14ac:dyDescent="0.55000000000000004">
      <c r="A623" s="3">
        <v>43337</v>
      </c>
      <c r="B623" s="3" t="s">
        <v>500</v>
      </c>
      <c r="D623" s="3" t="s">
        <v>501</v>
      </c>
      <c r="E623" s="60">
        <v>44</v>
      </c>
      <c r="F623" s="60">
        <v>4</v>
      </c>
      <c r="G623" s="69" t="s">
        <v>218</v>
      </c>
      <c r="H623" s="60">
        <v>0</v>
      </c>
      <c r="I623" s="60">
        <v>62</v>
      </c>
      <c r="J623" s="60" t="s">
        <v>184</v>
      </c>
      <c r="K623" s="68">
        <v>116.045</v>
      </c>
      <c r="L623" s="68">
        <v>116.66500000000001</v>
      </c>
      <c r="M623" s="33" t="s">
        <v>1229</v>
      </c>
      <c r="N623" s="60" t="s">
        <v>156</v>
      </c>
      <c r="O623" s="60" t="s">
        <v>32</v>
      </c>
      <c r="P623" s="60" t="s">
        <v>25</v>
      </c>
      <c r="Q623" s="60" t="s">
        <v>28</v>
      </c>
      <c r="R623" s="60" t="s">
        <v>991</v>
      </c>
      <c r="S623" s="56" t="s">
        <v>847</v>
      </c>
      <c r="T623" s="56" t="s">
        <v>475</v>
      </c>
      <c r="Y623" s="9" t="str">
        <f t="shared" si="18"/>
        <v xml:space="preserve">---
SEQUENCE: I
UNIT/SUBUNIT: 23b
ROCK NAME: Harzburgite
CONTACT: Continuous
TEXTURE: Granular
IGNEOUS SUMMARY: serpentinized harzburgite, locally oxidized, crossed by sutured serpentinized veins
ALTERATION: serpentinzed
VEINS: green, white veins
STRUCTURE: </v>
      </c>
      <c r="Z623" s="9" t="str">
        <f t="shared" si="19"/>
        <v xml:space="preserve">---
SEQUENCE: I
UNIT/SUBUNIT: 23b
ROCK NAME: Harzburgite
CONTACT: Continuous
TEXTURE: Granular
IGNEOUS SUMMARY: serpentinized harzburgite, locally oxidized, crossed by sutured serpentinized veins
ALTERATION: serpentinzed
VEINS: green, white veins
STRUCTURE: </v>
      </c>
      <c r="AA623" s="9" t="s">
        <v>1745</v>
      </c>
    </row>
    <row r="624" spans="1:27" ht="66" customHeight="1" x14ac:dyDescent="0.55000000000000004">
      <c r="A624" s="3">
        <v>43337</v>
      </c>
      <c r="B624" s="3" t="s">
        <v>500</v>
      </c>
      <c r="D624" s="3" t="s">
        <v>501</v>
      </c>
      <c r="E624" s="60">
        <v>44</v>
      </c>
      <c r="F624" s="60">
        <v>4</v>
      </c>
      <c r="G624" s="69" t="s">
        <v>218</v>
      </c>
      <c r="H624" s="60">
        <v>62</v>
      </c>
      <c r="I624" s="60">
        <v>66.5</v>
      </c>
      <c r="J624" s="60" t="s">
        <v>184</v>
      </c>
      <c r="K624" s="68">
        <v>116.66500000000001</v>
      </c>
      <c r="L624" s="68">
        <v>116.71000000000001</v>
      </c>
      <c r="M624" s="33" t="s">
        <v>1229</v>
      </c>
      <c r="N624" s="60" t="s">
        <v>587</v>
      </c>
      <c r="O624" s="60" t="s">
        <v>23</v>
      </c>
      <c r="P624" s="60" t="s">
        <v>29</v>
      </c>
      <c r="Q624" s="60"/>
      <c r="R624" s="60" t="s">
        <v>673</v>
      </c>
      <c r="S624" s="56" t="s">
        <v>847</v>
      </c>
      <c r="T624" s="56" t="s">
        <v>475</v>
      </c>
      <c r="Y624" s="9" t="str">
        <f t="shared" si="18"/>
        <v xml:space="preserve">---
SEQUENCE: I
UNIT/SUBUNIT: 23c
ROCK NAME: Dunite
CONTACT: Modal
TEXTURE: 
IGNEOUS SUMMARY: serpentinized dunite
ALTERATION: serpentinzed
VEINS: green, white veins
STRUCTURE: </v>
      </c>
      <c r="Z624" s="9" t="str">
        <f t="shared" si="19"/>
        <v xml:space="preserve">---
SEQUENCE: I
UNIT/SUBUNIT: 23c
ROCK NAME: Dunite
CONTACT: Modal
TEXTURE: 
IGNEOUS SUMMARY: serpentinized dunite
ALTERATION: serpentinzed
VEINS: green, white veins
STRUCTURE: </v>
      </c>
      <c r="AA624" s="9" t="s">
        <v>1393</v>
      </c>
    </row>
    <row r="625" spans="1:27" ht="66" customHeight="1" x14ac:dyDescent="0.55000000000000004">
      <c r="A625" s="3">
        <v>43337</v>
      </c>
      <c r="B625" s="3" t="s">
        <v>500</v>
      </c>
      <c r="D625" s="3" t="s">
        <v>501</v>
      </c>
      <c r="E625" s="60">
        <v>44</v>
      </c>
      <c r="F625" s="60">
        <v>4</v>
      </c>
      <c r="G625" s="69" t="s">
        <v>218</v>
      </c>
      <c r="H625" s="60">
        <v>66.5</v>
      </c>
      <c r="I625" s="60">
        <v>71.5</v>
      </c>
      <c r="J625" s="60" t="s">
        <v>184</v>
      </c>
      <c r="K625" s="68">
        <v>116.71000000000001</v>
      </c>
      <c r="L625" s="68">
        <v>116.76</v>
      </c>
      <c r="M625" s="33" t="s">
        <v>1229</v>
      </c>
      <c r="N625" s="60" t="s">
        <v>587</v>
      </c>
      <c r="O625" s="60" t="s">
        <v>30</v>
      </c>
      <c r="P625" s="60" t="s">
        <v>27</v>
      </c>
      <c r="Q625" s="60" t="s">
        <v>28</v>
      </c>
      <c r="R625" s="60"/>
      <c r="S625" s="56"/>
      <c r="T625" s="56"/>
      <c r="Y625" s="9" t="str">
        <f t="shared" si="18"/>
        <v xml:space="preserve">---
SEQUENCE: I
UNIT/SUBUNIT: 23c
ROCK NAME: Olivine gabbro
CONTACT: Intrusive
TEXTURE: Granular
IGNEOUS SUMMARY: 
ALTERATION: 
VEINS: 
STRUCTURE: </v>
      </c>
      <c r="Z625" s="9" t="str">
        <f t="shared" si="19"/>
        <v/>
      </c>
      <c r="AA625" s="9" t="s">
        <v>1393</v>
      </c>
    </row>
    <row r="626" spans="1:27" ht="66" customHeight="1" x14ac:dyDescent="0.55000000000000004">
      <c r="A626" s="3">
        <v>43337</v>
      </c>
      <c r="B626" s="3" t="s">
        <v>500</v>
      </c>
      <c r="D626" s="3" t="s">
        <v>501</v>
      </c>
      <c r="E626" s="60">
        <v>44</v>
      </c>
      <c r="F626" s="60">
        <v>4</v>
      </c>
      <c r="G626" s="69" t="s">
        <v>218</v>
      </c>
      <c r="H626" s="60">
        <v>71.5</v>
      </c>
      <c r="I626" s="60">
        <v>85.5</v>
      </c>
      <c r="J626" s="60" t="s">
        <v>184</v>
      </c>
      <c r="K626" s="68">
        <v>116.76</v>
      </c>
      <c r="L626" s="68">
        <v>116.9</v>
      </c>
      <c r="M626" s="33" t="s">
        <v>1229</v>
      </c>
      <c r="N626" s="60" t="s">
        <v>588</v>
      </c>
      <c r="O626" s="60" t="s">
        <v>23</v>
      </c>
      <c r="P626" s="60" t="s">
        <v>27</v>
      </c>
      <c r="Q626" s="60"/>
      <c r="R626" s="60" t="s">
        <v>673</v>
      </c>
      <c r="S626" s="56" t="s">
        <v>847</v>
      </c>
      <c r="T626" s="56"/>
      <c r="Y626" s="9" t="str">
        <f t="shared" si="18"/>
        <v xml:space="preserve">---
SEQUENCE: I
UNIT/SUBUNIT: 23d
ROCK NAME: Dunite
CONTACT: Intrusive
TEXTURE: 
IGNEOUS SUMMARY: serpentinized dunite
ALTERATION: serpentinzed
VEINS: 
STRUCTURE: </v>
      </c>
      <c r="Z626" s="9" t="str">
        <f t="shared" si="19"/>
        <v xml:space="preserve">---
SEQUENCE: I
UNIT/SUBUNIT: 23d
ROCK NAME: Dunite
CONTACT: Intrusive
TEXTURE: 
IGNEOUS SUMMARY: serpentinized dunite
ALTERATION: serpentinzed
VEINS: 
STRUCTURE: </v>
      </c>
      <c r="AA626" s="9" t="s">
        <v>1393</v>
      </c>
    </row>
    <row r="627" spans="1:27" ht="66" customHeight="1" x14ac:dyDescent="0.55000000000000004">
      <c r="A627" s="3">
        <v>43337</v>
      </c>
      <c r="B627" s="3" t="s">
        <v>500</v>
      </c>
      <c r="D627" s="3" t="s">
        <v>501</v>
      </c>
      <c r="E627" s="60">
        <v>45</v>
      </c>
      <c r="F627" s="60">
        <v>1</v>
      </c>
      <c r="G627" s="69" t="s">
        <v>219</v>
      </c>
      <c r="H627" s="60">
        <v>0</v>
      </c>
      <c r="I627" s="60">
        <v>18</v>
      </c>
      <c r="J627" s="60" t="s">
        <v>184</v>
      </c>
      <c r="K627" s="68">
        <v>116.7</v>
      </c>
      <c r="L627" s="68">
        <v>116.88000000000001</v>
      </c>
      <c r="M627" s="33" t="s">
        <v>1229</v>
      </c>
      <c r="N627" s="60" t="s">
        <v>588</v>
      </c>
      <c r="O627" s="60" t="s">
        <v>23</v>
      </c>
      <c r="P627" s="60" t="s">
        <v>25</v>
      </c>
      <c r="Q627" s="60"/>
      <c r="R627" s="60"/>
      <c r="S627" s="56"/>
      <c r="T627" s="56"/>
      <c r="Y627" s="9" t="str">
        <f t="shared" si="18"/>
        <v xml:space="preserve">---
SEQUENCE: I
UNIT/SUBUNIT: 23d
ROCK NAME: Dunite
CONTACT: Continuous
TEXTURE: 
IGNEOUS SUMMARY: 
ALTERATION: 
VEINS: 
STRUCTURE: </v>
      </c>
      <c r="Z627" s="9" t="str">
        <f t="shared" si="19"/>
        <v/>
      </c>
      <c r="AA627" s="9" t="s">
        <v>1393</v>
      </c>
    </row>
    <row r="628" spans="1:27" ht="66" customHeight="1" x14ac:dyDescent="0.55000000000000004">
      <c r="A628" s="3">
        <v>43337</v>
      </c>
      <c r="B628" s="3" t="s">
        <v>500</v>
      </c>
      <c r="D628" s="3" t="s">
        <v>501</v>
      </c>
      <c r="E628" s="60">
        <v>45</v>
      </c>
      <c r="F628" s="60">
        <v>1</v>
      </c>
      <c r="G628" s="69" t="s">
        <v>219</v>
      </c>
      <c r="H628" s="60">
        <v>18</v>
      </c>
      <c r="I628" s="60">
        <v>24</v>
      </c>
      <c r="J628" s="60" t="s">
        <v>184</v>
      </c>
      <c r="K628" s="68">
        <v>116.88000000000001</v>
      </c>
      <c r="L628" s="68">
        <v>116.94</v>
      </c>
      <c r="M628" s="33" t="s">
        <v>1229</v>
      </c>
      <c r="N628" s="60" t="s">
        <v>589</v>
      </c>
      <c r="O628" s="60" t="s">
        <v>30</v>
      </c>
      <c r="P628" s="60" t="s">
        <v>27</v>
      </c>
      <c r="Q628" s="60" t="s">
        <v>28</v>
      </c>
      <c r="R628" s="60"/>
      <c r="S628" s="56"/>
      <c r="T628" s="56"/>
      <c r="Y628" s="9" t="str">
        <f t="shared" si="18"/>
        <v xml:space="preserve">---
SEQUENCE: I
UNIT/SUBUNIT: 23e
ROCK NAME: Olivine gabbro
CONTACT: Intrusive
TEXTURE: Granular
IGNEOUS SUMMARY: 
ALTERATION: 
VEINS: 
STRUCTURE: </v>
      </c>
      <c r="Z628" s="9" t="str">
        <f t="shared" si="19"/>
        <v/>
      </c>
      <c r="AA628" s="9" t="s">
        <v>1393</v>
      </c>
    </row>
    <row r="629" spans="1:27" ht="66" customHeight="1" x14ac:dyDescent="0.55000000000000004">
      <c r="A629" s="3">
        <v>43337</v>
      </c>
      <c r="B629" s="3" t="s">
        <v>500</v>
      </c>
      <c r="D629" s="3" t="s">
        <v>501</v>
      </c>
      <c r="E629" s="60">
        <v>45</v>
      </c>
      <c r="F629" s="60">
        <v>1</v>
      </c>
      <c r="G629" s="69" t="s">
        <v>219</v>
      </c>
      <c r="H629" s="60">
        <v>24</v>
      </c>
      <c r="I629" s="60">
        <v>51.5</v>
      </c>
      <c r="J629" s="60" t="s">
        <v>184</v>
      </c>
      <c r="K629" s="68">
        <v>116.94</v>
      </c>
      <c r="L629" s="68">
        <v>117.215</v>
      </c>
      <c r="M629" s="33" t="s">
        <v>1229</v>
      </c>
      <c r="N629" s="60" t="s">
        <v>589</v>
      </c>
      <c r="O629" s="60" t="s">
        <v>23</v>
      </c>
      <c r="P629" s="60" t="s">
        <v>27</v>
      </c>
      <c r="Q629" s="60"/>
      <c r="R629" s="60" t="s">
        <v>992</v>
      </c>
      <c r="S629" s="56" t="s">
        <v>847</v>
      </c>
      <c r="T629" s="56" t="s">
        <v>490</v>
      </c>
      <c r="Y629" s="9" t="str">
        <f t="shared" si="18"/>
        <v xml:space="preserve">---
SEQUENCE: I
UNIT/SUBUNIT: 23e
ROCK NAME: Dunite
CONTACT: Intrusive
TEXTURE: 
IGNEOUS SUMMARY: highly serpentinized dunite, moderately fractured, crosscutted by gabbroic and offset branched out pyroxenitic dikes, locally oxidized, mesh texture 
ALTERATION: serpentinzed
VEINS: black, green, white veins
STRUCTURE: </v>
      </c>
      <c r="Z629" s="9" t="str">
        <f t="shared" si="19"/>
        <v xml:space="preserve">---
SEQUENCE: I
UNIT/SUBUNIT: 23e
ROCK NAME: Dunite
CONTACT: Intrusive
TEXTURE: 
IGNEOUS SUMMARY: highly serpentinized dunite, moderately fractured, crosscutted by gabbroic and offset branched out pyroxenitic dikes, locally oxidized, mesh texture 
ALTERATION: serpentinzed
VEINS: black, green, white veins
STRUCTURE: </v>
      </c>
      <c r="AA629" s="9" t="s">
        <v>1746</v>
      </c>
    </row>
    <row r="630" spans="1:27" ht="66" customHeight="1" x14ac:dyDescent="0.55000000000000004">
      <c r="A630" s="3">
        <v>43337</v>
      </c>
      <c r="B630" s="3" t="s">
        <v>500</v>
      </c>
      <c r="D630" s="3" t="s">
        <v>501</v>
      </c>
      <c r="E630" s="60">
        <v>45</v>
      </c>
      <c r="F630" s="60">
        <v>1</v>
      </c>
      <c r="G630" s="69" t="s">
        <v>219</v>
      </c>
      <c r="H630" s="60">
        <v>51.5</v>
      </c>
      <c r="I630" s="60">
        <v>53</v>
      </c>
      <c r="J630" s="60" t="s">
        <v>184</v>
      </c>
      <c r="K630" s="68">
        <v>117.215</v>
      </c>
      <c r="L630" s="68">
        <v>117.23</v>
      </c>
      <c r="M630" s="33" t="s">
        <v>1229</v>
      </c>
      <c r="N630" s="60" t="s">
        <v>589</v>
      </c>
      <c r="O630" s="60" t="s">
        <v>185</v>
      </c>
      <c r="P630" s="60" t="s">
        <v>27</v>
      </c>
      <c r="Q630" s="60" t="s">
        <v>28</v>
      </c>
      <c r="R630" s="60" t="s">
        <v>993</v>
      </c>
      <c r="S630" s="56" t="s">
        <v>160</v>
      </c>
      <c r="T630" s="56"/>
      <c r="Y630" s="9" t="str">
        <f t="shared" si="18"/>
        <v xml:space="preserve">---
SEQUENCE: I
UNIT/SUBUNIT: 23e
ROCK NAME: Clinopyroxenite
CONTACT: Intrusive
TEXTURE: Granular
IGNEOUS SUMMARY: sheared
ALTERATION: highly altered
VEINS: 
STRUCTURE: </v>
      </c>
      <c r="Z630" s="9" t="str">
        <f t="shared" si="19"/>
        <v xml:space="preserve">---
SEQUENCE: I
UNIT/SUBUNIT: 23e
ROCK NAME: Clinopyroxenite
CONTACT: Intrusive
TEXTURE: Granular
IGNEOUS SUMMARY: sheared
ALTERATION: highly altered
VEINS: 
STRUCTURE: </v>
      </c>
      <c r="AA630" s="9" t="s">
        <v>1747</v>
      </c>
    </row>
    <row r="631" spans="1:27" ht="66" customHeight="1" x14ac:dyDescent="0.55000000000000004">
      <c r="A631" s="3">
        <v>43337</v>
      </c>
      <c r="B631" s="3" t="s">
        <v>500</v>
      </c>
      <c r="D631" s="3" t="s">
        <v>501</v>
      </c>
      <c r="E631" s="60">
        <v>45</v>
      </c>
      <c r="F631" s="60">
        <v>1</v>
      </c>
      <c r="G631" s="69" t="s">
        <v>219</v>
      </c>
      <c r="H631" s="60">
        <v>53</v>
      </c>
      <c r="I631" s="60">
        <v>59</v>
      </c>
      <c r="J631" s="60" t="s">
        <v>184</v>
      </c>
      <c r="K631" s="68">
        <v>117.23</v>
      </c>
      <c r="L631" s="68">
        <v>117.29</v>
      </c>
      <c r="M631" s="33" t="s">
        <v>1229</v>
      </c>
      <c r="N631" s="60" t="s">
        <v>589</v>
      </c>
      <c r="O631" s="60" t="s">
        <v>23</v>
      </c>
      <c r="P631" s="60" t="s">
        <v>27</v>
      </c>
      <c r="Q631" s="60"/>
      <c r="R631" s="60"/>
      <c r="S631" s="56"/>
      <c r="T631" s="56"/>
      <c r="Y631" s="9" t="str">
        <f t="shared" si="18"/>
        <v xml:space="preserve">---
SEQUENCE: I
UNIT/SUBUNIT: 23e
ROCK NAME: Dunite
CONTACT: Intrusive
TEXTURE: 
IGNEOUS SUMMARY: 
ALTERATION: 
VEINS: 
STRUCTURE: </v>
      </c>
      <c r="Z631" s="9" t="str">
        <f t="shared" si="19"/>
        <v/>
      </c>
      <c r="AA631" s="9" t="s">
        <v>1393</v>
      </c>
    </row>
    <row r="632" spans="1:27" ht="66" customHeight="1" x14ac:dyDescent="0.55000000000000004">
      <c r="A632" s="3">
        <v>43337</v>
      </c>
      <c r="B632" s="3" t="s">
        <v>500</v>
      </c>
      <c r="D632" s="3" t="s">
        <v>501</v>
      </c>
      <c r="E632" s="60">
        <v>45</v>
      </c>
      <c r="F632" s="60">
        <v>2</v>
      </c>
      <c r="G632" s="69" t="s">
        <v>220</v>
      </c>
      <c r="H632" s="60">
        <v>0</v>
      </c>
      <c r="I632" s="60">
        <v>49</v>
      </c>
      <c r="J632" s="60" t="s">
        <v>184</v>
      </c>
      <c r="K632" s="68">
        <v>117.29</v>
      </c>
      <c r="L632" s="68">
        <v>117.78</v>
      </c>
      <c r="M632" s="33" t="s">
        <v>1229</v>
      </c>
      <c r="N632" s="60" t="s">
        <v>589</v>
      </c>
      <c r="O632" s="60" t="s">
        <v>23</v>
      </c>
      <c r="P632" s="60" t="s">
        <v>25</v>
      </c>
      <c r="Q632" s="60"/>
      <c r="R632" s="60" t="s">
        <v>992</v>
      </c>
      <c r="S632" s="56" t="s">
        <v>847</v>
      </c>
      <c r="T632" s="56" t="s">
        <v>490</v>
      </c>
      <c r="Y632" s="9" t="str">
        <f t="shared" si="18"/>
        <v xml:space="preserve">---
SEQUENCE: I
UNIT/SUBUNIT: 23e
ROCK NAME: Dunite
CONTACT: Continuous
TEXTURE: 
IGNEOUS SUMMARY: highly serpentinized dunite, moderately fractured, crosscutted by gabbroic and offset branched out pyroxenitic dikes, locally oxidized, mesh texture 
ALTERATION: serpentinzed
VEINS: black, green, white veins
STRUCTURE: </v>
      </c>
      <c r="Z632" s="9" t="str">
        <f t="shared" si="19"/>
        <v xml:space="preserve">---
SEQUENCE: I
UNIT/SUBUNIT: 23e
ROCK NAME: Dunite
CONTACT: Continuous
TEXTURE: 
IGNEOUS SUMMARY: highly serpentinized dunite, moderately fractured, crosscutted by gabbroic and offset branched out pyroxenitic dikes, locally oxidized, mesh texture 
ALTERATION: serpentinzed
VEINS: black, green, white veins
STRUCTURE: </v>
      </c>
      <c r="AA632" s="9" t="s">
        <v>1748</v>
      </c>
    </row>
    <row r="633" spans="1:27" ht="66" customHeight="1" x14ac:dyDescent="0.55000000000000004">
      <c r="A633" s="3">
        <v>43337</v>
      </c>
      <c r="B633" s="3" t="s">
        <v>500</v>
      </c>
      <c r="D633" s="3" t="s">
        <v>501</v>
      </c>
      <c r="E633" s="60">
        <v>45</v>
      </c>
      <c r="F633" s="60">
        <v>2</v>
      </c>
      <c r="G633" s="69" t="s">
        <v>220</v>
      </c>
      <c r="H633" s="60">
        <v>49</v>
      </c>
      <c r="I633" s="60">
        <v>54</v>
      </c>
      <c r="J633" s="60" t="s">
        <v>184</v>
      </c>
      <c r="K633" s="68">
        <v>117.78</v>
      </c>
      <c r="L633" s="68">
        <v>117.83000000000001</v>
      </c>
      <c r="M633" s="33" t="s">
        <v>1229</v>
      </c>
      <c r="N633" s="60" t="s">
        <v>589</v>
      </c>
      <c r="O633" s="60" t="s">
        <v>30</v>
      </c>
      <c r="P633" s="60" t="s">
        <v>27</v>
      </c>
      <c r="Q633" s="60" t="s">
        <v>28</v>
      </c>
      <c r="R633" s="60"/>
      <c r="S633" s="56"/>
      <c r="T633" s="56"/>
      <c r="Y633" s="9" t="str">
        <f t="shared" si="18"/>
        <v xml:space="preserve">---
SEQUENCE: I
UNIT/SUBUNIT: 23e
ROCK NAME: Olivine gabbro
CONTACT: Intrusive
TEXTURE: Granular
IGNEOUS SUMMARY: 
ALTERATION: 
VEINS: 
STRUCTURE: </v>
      </c>
      <c r="Z633" s="9" t="str">
        <f t="shared" si="19"/>
        <v/>
      </c>
      <c r="AA633" s="9" t="s">
        <v>1393</v>
      </c>
    </row>
    <row r="634" spans="1:27" ht="66" customHeight="1" x14ac:dyDescent="0.55000000000000004">
      <c r="A634" s="3">
        <v>43337</v>
      </c>
      <c r="B634" s="3" t="s">
        <v>500</v>
      </c>
      <c r="D634" s="3" t="s">
        <v>501</v>
      </c>
      <c r="E634" s="60">
        <v>45</v>
      </c>
      <c r="F634" s="60">
        <v>2</v>
      </c>
      <c r="G634" s="69" t="s">
        <v>220</v>
      </c>
      <c r="H634" s="60">
        <v>54</v>
      </c>
      <c r="I634" s="60">
        <v>94</v>
      </c>
      <c r="J634" s="60" t="s">
        <v>184</v>
      </c>
      <c r="K634" s="68">
        <v>117.83000000000001</v>
      </c>
      <c r="L634" s="68">
        <v>118.23</v>
      </c>
      <c r="M634" s="33" t="s">
        <v>1229</v>
      </c>
      <c r="N634" s="60" t="s">
        <v>589</v>
      </c>
      <c r="O634" s="60" t="s">
        <v>23</v>
      </c>
      <c r="P634" s="60" t="s">
        <v>27</v>
      </c>
      <c r="Q634" s="60"/>
      <c r="R634" s="60"/>
      <c r="S634" s="56" t="s">
        <v>847</v>
      </c>
      <c r="T634" s="56"/>
      <c r="Y634" s="9" t="str">
        <f t="shared" si="18"/>
        <v xml:space="preserve">---
SEQUENCE: I
UNIT/SUBUNIT: 23e
ROCK NAME: Dunite
CONTACT: Intrusive
TEXTURE: 
IGNEOUS SUMMARY: 
ALTERATION: serpentinzed
VEINS: 
STRUCTURE: </v>
      </c>
      <c r="Z634" s="9" t="str">
        <f t="shared" si="19"/>
        <v/>
      </c>
      <c r="AA634" s="9" t="s">
        <v>1393</v>
      </c>
    </row>
    <row r="635" spans="1:27" ht="66" customHeight="1" x14ac:dyDescent="0.55000000000000004">
      <c r="A635" s="3">
        <v>43337</v>
      </c>
      <c r="B635" s="3" t="s">
        <v>500</v>
      </c>
      <c r="D635" s="3" t="s">
        <v>501</v>
      </c>
      <c r="E635" s="60">
        <v>45</v>
      </c>
      <c r="F635" s="60">
        <v>3</v>
      </c>
      <c r="G635" s="69" t="s">
        <v>221</v>
      </c>
      <c r="H635" s="60">
        <v>0</v>
      </c>
      <c r="I635" s="60">
        <v>35</v>
      </c>
      <c r="J635" s="60" t="s">
        <v>184</v>
      </c>
      <c r="K635" s="68">
        <v>118.23</v>
      </c>
      <c r="L635" s="68">
        <v>118.58</v>
      </c>
      <c r="M635" s="33" t="s">
        <v>1229</v>
      </c>
      <c r="N635" s="60" t="s">
        <v>589</v>
      </c>
      <c r="O635" s="60" t="s">
        <v>23</v>
      </c>
      <c r="P635" s="60" t="s">
        <v>25</v>
      </c>
      <c r="Q635" s="60"/>
      <c r="R635" s="60" t="s">
        <v>992</v>
      </c>
      <c r="S635" s="56" t="s">
        <v>847</v>
      </c>
      <c r="T635" s="56" t="s">
        <v>490</v>
      </c>
      <c r="Y635" s="9" t="str">
        <f t="shared" si="18"/>
        <v xml:space="preserve">---
SEQUENCE: I
UNIT/SUBUNIT: 23e
ROCK NAME: Dunite
CONTACT: Continuous
TEXTURE: 
IGNEOUS SUMMARY: highly serpentinized dunite, moderately fractured, crosscutted by gabbroic and offset branched out pyroxenitic dikes, locally oxidized, mesh texture 
ALTERATION: serpentinzed
VEINS: black, green, white veins
STRUCTURE: </v>
      </c>
      <c r="Z635" s="9" t="str">
        <f t="shared" si="19"/>
        <v xml:space="preserve">---
SEQUENCE: I
UNIT/SUBUNIT: 23e
ROCK NAME: Dunite
CONTACT: Continuous
TEXTURE: 
IGNEOUS SUMMARY: highly serpentinized dunite, moderately fractured, crosscutted by gabbroic and offset branched out pyroxenitic dikes, locally oxidized, mesh texture 
ALTERATION: serpentinzed
VEINS: black, green, white veins
STRUCTURE: </v>
      </c>
      <c r="AA635" s="9" t="s">
        <v>1748</v>
      </c>
    </row>
    <row r="636" spans="1:27" ht="66" customHeight="1" x14ac:dyDescent="0.55000000000000004">
      <c r="A636" s="3">
        <v>43337</v>
      </c>
      <c r="B636" s="3" t="s">
        <v>500</v>
      </c>
      <c r="D636" s="3" t="s">
        <v>501</v>
      </c>
      <c r="E636" s="60">
        <v>45</v>
      </c>
      <c r="F636" s="60">
        <v>3</v>
      </c>
      <c r="G636" s="69" t="s">
        <v>221</v>
      </c>
      <c r="H636" s="60">
        <v>35</v>
      </c>
      <c r="I636" s="60">
        <v>37.5</v>
      </c>
      <c r="J636" s="60" t="s">
        <v>184</v>
      </c>
      <c r="K636" s="68">
        <v>118.58</v>
      </c>
      <c r="L636" s="68">
        <v>118.605</v>
      </c>
      <c r="M636" s="33" t="s">
        <v>1229</v>
      </c>
      <c r="N636" s="60" t="s">
        <v>589</v>
      </c>
      <c r="O636" s="60" t="s">
        <v>185</v>
      </c>
      <c r="P636" s="60" t="s">
        <v>27</v>
      </c>
      <c r="Q636" s="60" t="s">
        <v>28</v>
      </c>
      <c r="R636" s="60" t="s">
        <v>987</v>
      </c>
      <c r="S636" s="56" t="s">
        <v>160</v>
      </c>
      <c r="T636" s="56"/>
      <c r="Y636" s="9" t="str">
        <f t="shared" si="18"/>
        <v xml:space="preserve">---
SEQUENCE: I
UNIT/SUBUNIT: 23e
ROCK NAME: Clinopyroxenite
CONTACT: Intrusive
TEXTURE: Granular
IGNEOUS SUMMARY: branched out
ALTERATION: highly altered
VEINS: 
STRUCTURE: </v>
      </c>
      <c r="Z636" s="9" t="str">
        <f t="shared" si="19"/>
        <v xml:space="preserve">---
SEQUENCE: I
UNIT/SUBUNIT: 23e
ROCK NAME: Clinopyroxenite
CONTACT: Intrusive
TEXTURE: Granular
IGNEOUS SUMMARY: branched out
ALTERATION: highly altered
VEINS: 
STRUCTURE: </v>
      </c>
      <c r="AA636" s="9" t="s">
        <v>1749</v>
      </c>
    </row>
    <row r="637" spans="1:27" ht="66" customHeight="1" x14ac:dyDescent="0.55000000000000004">
      <c r="A637" s="3">
        <v>43337</v>
      </c>
      <c r="B637" s="3" t="s">
        <v>500</v>
      </c>
      <c r="D637" s="3" t="s">
        <v>501</v>
      </c>
      <c r="E637" s="60">
        <v>45</v>
      </c>
      <c r="F637" s="60">
        <v>3</v>
      </c>
      <c r="G637" s="69" t="s">
        <v>221</v>
      </c>
      <c r="H637" s="60">
        <v>37.5</v>
      </c>
      <c r="I637" s="60">
        <v>78</v>
      </c>
      <c r="J637" s="60" t="s">
        <v>184</v>
      </c>
      <c r="K637" s="68">
        <v>118.605</v>
      </c>
      <c r="L637" s="68">
        <v>119.01</v>
      </c>
      <c r="M637" s="33" t="s">
        <v>1229</v>
      </c>
      <c r="N637" s="60" t="s">
        <v>590</v>
      </c>
      <c r="O637" s="60" t="s">
        <v>23</v>
      </c>
      <c r="P637" s="60" t="s">
        <v>27</v>
      </c>
      <c r="Q637" s="60"/>
      <c r="R637" s="60" t="s">
        <v>994</v>
      </c>
      <c r="S637" s="56" t="s">
        <v>847</v>
      </c>
      <c r="T637" s="56" t="s">
        <v>475</v>
      </c>
      <c r="Y637" s="9" t="str">
        <f t="shared" si="18"/>
        <v xml:space="preserve">---
SEQUENCE: I
UNIT/SUBUNIT: 23f
ROCK NAME: Dunite
CONTACT: Intrusive
TEXTURE: 
IGNEOUS SUMMARY: serpentinized dunite, harzburgitic patche, crosscutted by thin pyroxenitic dikes
ALTERATION: serpentinzed
VEINS: green, white veins
STRUCTURE: </v>
      </c>
      <c r="Z637" s="9" t="str">
        <f t="shared" si="19"/>
        <v xml:space="preserve">---
SEQUENCE: I
UNIT/SUBUNIT: 23f
ROCK NAME: Dunite
CONTACT: Intrusive
TEXTURE: 
IGNEOUS SUMMARY: serpentinized dunite, harzburgitic patche, crosscutted by thin pyroxenitic dikes
ALTERATION: serpentinzed
VEINS: green, white veins
STRUCTURE: </v>
      </c>
      <c r="AA637" s="9" t="s">
        <v>1750</v>
      </c>
    </row>
    <row r="638" spans="1:27" ht="66" customHeight="1" x14ac:dyDescent="0.55000000000000004">
      <c r="A638" s="3">
        <v>43337</v>
      </c>
      <c r="B638" s="3" t="s">
        <v>500</v>
      </c>
      <c r="D638" s="3" t="s">
        <v>501</v>
      </c>
      <c r="E638" s="60">
        <v>45</v>
      </c>
      <c r="F638" s="60">
        <v>4</v>
      </c>
      <c r="G638" s="69" t="s">
        <v>222</v>
      </c>
      <c r="H638" s="60">
        <v>0</v>
      </c>
      <c r="I638" s="60">
        <v>30</v>
      </c>
      <c r="J638" s="60" t="s">
        <v>184</v>
      </c>
      <c r="K638" s="68">
        <v>119.01</v>
      </c>
      <c r="L638" s="68">
        <v>119.31</v>
      </c>
      <c r="M638" s="33" t="s">
        <v>1229</v>
      </c>
      <c r="N638" s="60" t="s">
        <v>590</v>
      </c>
      <c r="O638" s="60" t="s">
        <v>23</v>
      </c>
      <c r="P638" s="60" t="s">
        <v>25</v>
      </c>
      <c r="Q638" s="60"/>
      <c r="R638" s="60" t="s">
        <v>994</v>
      </c>
      <c r="S638" s="56" t="s">
        <v>847</v>
      </c>
      <c r="T638" s="56" t="s">
        <v>475</v>
      </c>
      <c r="Y638" s="9" t="str">
        <f t="shared" si="18"/>
        <v xml:space="preserve">---
SEQUENCE: I
UNIT/SUBUNIT: 23f
ROCK NAME: Dunite
CONTACT: Continuous
TEXTURE: 
IGNEOUS SUMMARY: serpentinized dunite, harzburgitic patche, crosscutted by thin pyroxenitic dikes
ALTERATION: serpentinzed
VEINS: green, white veins
STRUCTURE: </v>
      </c>
      <c r="Z638" s="9" t="str">
        <f t="shared" si="19"/>
        <v xml:space="preserve">---
SEQUENCE: I
UNIT/SUBUNIT: 23f
ROCK NAME: Dunite
CONTACT: Continuous
TEXTURE: 
IGNEOUS SUMMARY: serpentinized dunite, harzburgitic patche, crosscutted by thin pyroxenitic dikes
ALTERATION: serpentinzed
VEINS: green, white veins
STRUCTURE: </v>
      </c>
      <c r="AA638" s="9" t="s">
        <v>1751</v>
      </c>
    </row>
    <row r="639" spans="1:27" ht="66" customHeight="1" x14ac:dyDescent="0.55000000000000004">
      <c r="A639" s="3">
        <v>43337</v>
      </c>
      <c r="B639" s="3" t="s">
        <v>500</v>
      </c>
      <c r="D639" s="3" t="s">
        <v>501</v>
      </c>
      <c r="E639" s="60">
        <v>45</v>
      </c>
      <c r="F639" s="60">
        <v>4</v>
      </c>
      <c r="G639" s="69" t="s">
        <v>222</v>
      </c>
      <c r="H639" s="60">
        <v>30</v>
      </c>
      <c r="I639" s="60">
        <v>78.5</v>
      </c>
      <c r="J639" s="60" t="s">
        <v>184</v>
      </c>
      <c r="K639" s="68">
        <v>119.31</v>
      </c>
      <c r="L639" s="68">
        <v>119.795</v>
      </c>
      <c r="M639" s="33" t="s">
        <v>1229</v>
      </c>
      <c r="N639" s="60" t="s">
        <v>591</v>
      </c>
      <c r="O639" s="60" t="s">
        <v>23</v>
      </c>
      <c r="P639" s="60" t="s">
        <v>29</v>
      </c>
      <c r="Q639" s="60"/>
      <c r="R639" s="60" t="s">
        <v>704</v>
      </c>
      <c r="S639" s="56" t="s">
        <v>847</v>
      </c>
      <c r="T639" s="56" t="s">
        <v>2303</v>
      </c>
      <c r="Y639" s="9" t="str">
        <f t="shared" si="18"/>
        <v xml:space="preserve">---
SEQUENCE: I
UNIT/SUBUNIT: 23g
ROCK NAME: Dunite
CONTACT: Modal
TEXTURE: 
IGNEOUS SUMMARY: serpentinised dunite
ALTERATION: serpentinzed
VEINS: thread like white veins, denser near dyke, cut by a variety of serpentine veins
STRUCTURE: </v>
      </c>
      <c r="Z639" s="9" t="str">
        <f t="shared" si="19"/>
        <v xml:space="preserve">---
SEQUENCE: I
UNIT/SUBUNIT: 23g
ROCK NAME: Dunite
CONTACT: Modal
TEXTURE: 
IGNEOUS SUMMARY: serpentinised dunite
ALTERATION: serpentinzed
VEINS: thread like white veins, denser near dyke, cut by a variety of serpentine veins
STRUCTURE: </v>
      </c>
      <c r="AA639" s="9" t="s">
        <v>1752</v>
      </c>
    </row>
    <row r="640" spans="1:27" ht="66" customHeight="1" x14ac:dyDescent="0.55000000000000004">
      <c r="A640" s="3">
        <v>43337</v>
      </c>
      <c r="B640" s="3" t="s">
        <v>500</v>
      </c>
      <c r="D640" s="3" t="s">
        <v>501</v>
      </c>
      <c r="E640" s="60">
        <v>46</v>
      </c>
      <c r="F640" s="60">
        <v>1</v>
      </c>
      <c r="G640" s="69" t="s">
        <v>223</v>
      </c>
      <c r="H640" s="60">
        <v>0</v>
      </c>
      <c r="I640" s="60">
        <v>5.5</v>
      </c>
      <c r="J640" s="60" t="s">
        <v>184</v>
      </c>
      <c r="K640" s="68">
        <v>119.7</v>
      </c>
      <c r="L640" s="68">
        <v>119.75500000000001</v>
      </c>
      <c r="M640" s="33" t="s">
        <v>1229</v>
      </c>
      <c r="N640" s="60" t="s">
        <v>591</v>
      </c>
      <c r="O640" s="60" t="s">
        <v>23</v>
      </c>
      <c r="P640" s="60" t="s">
        <v>25</v>
      </c>
      <c r="Q640" s="60"/>
      <c r="R640" s="60" t="s">
        <v>704</v>
      </c>
      <c r="S640" s="56" t="s">
        <v>847</v>
      </c>
      <c r="T640" s="56" t="s">
        <v>2303</v>
      </c>
      <c r="Y640" s="9" t="str">
        <f t="shared" si="18"/>
        <v xml:space="preserve">---
SEQUENCE: I
UNIT/SUBUNIT: 23g
ROCK NAME: Dunite
CONTACT: Continuous
TEXTURE: 
IGNEOUS SUMMARY: serpentinised dunite
ALTERATION: serpentinzed
VEINS: thread like white veins, denser near dyke, cut by a variety of serpentine veins
STRUCTURE: </v>
      </c>
      <c r="Z640" s="9" t="str">
        <f t="shared" si="19"/>
        <v xml:space="preserve">---
SEQUENCE: I
UNIT/SUBUNIT: 23g
ROCK NAME: Dunite
CONTACT: Continuous
TEXTURE: 
IGNEOUS SUMMARY: serpentinised dunite
ALTERATION: serpentinzed
VEINS: thread like white veins, denser near dyke, cut by a variety of serpentine veins
STRUCTURE: </v>
      </c>
      <c r="AA640" s="9" t="s">
        <v>1753</v>
      </c>
    </row>
    <row r="641" spans="1:27" ht="66" customHeight="1" x14ac:dyDescent="0.55000000000000004">
      <c r="A641" s="3">
        <v>43337</v>
      </c>
      <c r="B641" s="3" t="s">
        <v>500</v>
      </c>
      <c r="D641" s="3" t="s">
        <v>501</v>
      </c>
      <c r="E641" s="60">
        <v>46</v>
      </c>
      <c r="F641" s="60">
        <v>1</v>
      </c>
      <c r="G641" s="69" t="s">
        <v>223</v>
      </c>
      <c r="H641" s="60">
        <v>5.5</v>
      </c>
      <c r="I641" s="60">
        <v>15</v>
      </c>
      <c r="J641" s="60" t="s">
        <v>184</v>
      </c>
      <c r="K641" s="68">
        <v>119.75500000000001</v>
      </c>
      <c r="L641" s="68">
        <v>119.85000000000001</v>
      </c>
      <c r="M641" s="33" t="s">
        <v>1229</v>
      </c>
      <c r="N641" s="60" t="s">
        <v>591</v>
      </c>
      <c r="O641" s="60" t="s">
        <v>26</v>
      </c>
      <c r="P641" s="60" t="s">
        <v>27</v>
      </c>
      <c r="Q641" s="60" t="s">
        <v>28</v>
      </c>
      <c r="R641" s="60" t="s">
        <v>995</v>
      </c>
      <c r="S641" s="56" t="s">
        <v>996</v>
      </c>
      <c r="T641" s="56" t="s">
        <v>997</v>
      </c>
      <c r="Y641" s="9" t="str">
        <f t="shared" si="18"/>
        <v xml:space="preserve">---
SEQUENCE: I
UNIT/SUBUNIT: 23g
ROCK NAME: Gabbro
CONTACT: Intrusive
TEXTURE: Granular
IGNEOUS SUMMARY: coarse grained altered gabbro
ALTERATION: partially altered and pseudomorphed
VEINS: thin green/white composite veins, focussed in halo
STRUCTURE: </v>
      </c>
      <c r="Z641" s="9" t="str">
        <f t="shared" si="19"/>
        <v xml:space="preserve">---
SEQUENCE: I
UNIT/SUBUNIT: 23g
ROCK NAME: Gabbro
CONTACT: Intrusive
TEXTURE: Granular
IGNEOUS SUMMARY: coarse grained altered gabbro
ALTERATION: partially altered and pseudomorphed
VEINS: thin green/white composite veins, focussed in halo
STRUCTURE: </v>
      </c>
      <c r="AA641" s="9" t="s">
        <v>1754</v>
      </c>
    </row>
    <row r="642" spans="1:27" ht="66" customHeight="1" x14ac:dyDescent="0.55000000000000004">
      <c r="A642" s="3">
        <v>43337</v>
      </c>
      <c r="B642" s="3" t="s">
        <v>500</v>
      </c>
      <c r="D642" s="3" t="s">
        <v>501</v>
      </c>
      <c r="E642" s="60">
        <v>46</v>
      </c>
      <c r="F642" s="60">
        <v>1</v>
      </c>
      <c r="G642" s="69" t="s">
        <v>223</v>
      </c>
      <c r="H642" s="60">
        <v>15</v>
      </c>
      <c r="I642" s="60">
        <v>22</v>
      </c>
      <c r="J642" s="60" t="s">
        <v>184</v>
      </c>
      <c r="K642" s="68">
        <v>119.85000000000001</v>
      </c>
      <c r="L642" s="68">
        <v>119.92</v>
      </c>
      <c r="M642" s="33" t="s">
        <v>1229</v>
      </c>
      <c r="N642" s="60" t="s">
        <v>591</v>
      </c>
      <c r="O642" s="60" t="s">
        <v>525</v>
      </c>
      <c r="P642" s="60" t="s">
        <v>69</v>
      </c>
      <c r="Q642" s="60"/>
      <c r="R642" s="60"/>
      <c r="S642" s="56"/>
      <c r="T642" s="56"/>
      <c r="Y642" s="9" t="str">
        <f t="shared" si="18"/>
        <v xml:space="preserve">---
SEQUENCE: I
UNIT/SUBUNIT: 23g
ROCK NAME: dunite
CONTACT: intrusive
TEXTURE: 
IGNEOUS SUMMARY: 
ALTERATION: 
VEINS: 
STRUCTURE: </v>
      </c>
      <c r="Z642" s="9" t="str">
        <f t="shared" si="19"/>
        <v/>
      </c>
      <c r="AA642" s="9" t="s">
        <v>1393</v>
      </c>
    </row>
    <row r="643" spans="1:27" ht="66" customHeight="1" x14ac:dyDescent="0.55000000000000004">
      <c r="A643" s="3">
        <v>43337</v>
      </c>
      <c r="B643" s="3" t="s">
        <v>500</v>
      </c>
      <c r="D643" s="3" t="s">
        <v>501</v>
      </c>
      <c r="E643" s="60">
        <v>46</v>
      </c>
      <c r="F643" s="60">
        <v>1</v>
      </c>
      <c r="G643" s="69" t="s">
        <v>223</v>
      </c>
      <c r="H643" s="60">
        <v>22</v>
      </c>
      <c r="I643" s="60">
        <v>76.5</v>
      </c>
      <c r="J643" s="60" t="s">
        <v>184</v>
      </c>
      <c r="K643" s="68">
        <v>119.92</v>
      </c>
      <c r="L643" s="68">
        <v>120.465</v>
      </c>
      <c r="M643" s="33" t="s">
        <v>1229</v>
      </c>
      <c r="N643" s="60" t="s">
        <v>591</v>
      </c>
      <c r="O643" s="60" t="s">
        <v>525</v>
      </c>
      <c r="P643" s="60" t="s">
        <v>135</v>
      </c>
      <c r="Q643" s="60"/>
      <c r="R643" s="60"/>
      <c r="S643" s="56"/>
      <c r="T643" s="56"/>
      <c r="Y643" s="9" t="str">
        <f t="shared" si="18"/>
        <v xml:space="preserve">---
SEQUENCE: I
UNIT/SUBUNIT: 23g
ROCK NAME: dunite
CONTACT: continuous
TEXTURE: 
IGNEOUS SUMMARY: 
ALTERATION: 
VEINS: 
STRUCTURE: </v>
      </c>
      <c r="Z643" s="9" t="str">
        <f t="shared" si="19"/>
        <v/>
      </c>
      <c r="AA643" s="9" t="s">
        <v>1393</v>
      </c>
    </row>
    <row r="644" spans="1:27" ht="66" customHeight="1" x14ac:dyDescent="0.55000000000000004">
      <c r="A644" s="3">
        <v>43337</v>
      </c>
      <c r="B644" s="3" t="s">
        <v>500</v>
      </c>
      <c r="D644" s="3" t="s">
        <v>501</v>
      </c>
      <c r="E644" s="60">
        <v>46</v>
      </c>
      <c r="F644" s="60">
        <v>2</v>
      </c>
      <c r="G644" s="69" t="s">
        <v>224</v>
      </c>
      <c r="H644" s="60">
        <v>0</v>
      </c>
      <c r="I644" s="60">
        <v>27.5</v>
      </c>
      <c r="J644" s="60" t="s">
        <v>184</v>
      </c>
      <c r="K644" s="68">
        <v>120.465</v>
      </c>
      <c r="L644" s="68">
        <v>120.74000000000001</v>
      </c>
      <c r="M644" s="33" t="s">
        <v>1229</v>
      </c>
      <c r="N644" s="60" t="s">
        <v>591</v>
      </c>
      <c r="O644" s="60" t="s">
        <v>525</v>
      </c>
      <c r="P644" s="60" t="s">
        <v>25</v>
      </c>
      <c r="Q644" s="60"/>
      <c r="R644" s="60" t="s">
        <v>704</v>
      </c>
      <c r="S644" s="56" t="s">
        <v>847</v>
      </c>
      <c r="T644" s="56" t="s">
        <v>2303</v>
      </c>
      <c r="Y644" s="9" t="str">
        <f t="shared" si="18"/>
        <v xml:space="preserve">---
SEQUENCE: I
UNIT/SUBUNIT: 23g
ROCK NAME: dunite
CONTACT: Continuous
TEXTURE: 
IGNEOUS SUMMARY: serpentinised dunite
ALTERATION: serpentinzed
VEINS: thread like white veins, denser near dyke, cut by a variety of serpentine veins
STRUCTURE: </v>
      </c>
      <c r="Z644" s="9" t="str">
        <f t="shared" si="19"/>
        <v xml:space="preserve">---
SEQUENCE: I
UNIT/SUBUNIT: 23g
ROCK NAME: dunite
CONTACT: Continuous
TEXTURE: 
IGNEOUS SUMMARY: serpentinised dunite
ALTERATION: serpentinzed
VEINS: thread like white veins, denser near dyke, cut by a variety of serpentine veins
STRUCTURE: </v>
      </c>
      <c r="AA644" s="9" t="s">
        <v>1755</v>
      </c>
    </row>
    <row r="645" spans="1:27" ht="66" customHeight="1" x14ac:dyDescent="0.55000000000000004">
      <c r="A645" s="3">
        <v>43337</v>
      </c>
      <c r="B645" s="3" t="s">
        <v>500</v>
      </c>
      <c r="D645" s="3" t="s">
        <v>501</v>
      </c>
      <c r="E645" s="60">
        <v>46</v>
      </c>
      <c r="F645" s="60">
        <v>2</v>
      </c>
      <c r="G645" s="69" t="s">
        <v>224</v>
      </c>
      <c r="H645" s="60">
        <v>27.5</v>
      </c>
      <c r="I645" s="60">
        <v>32</v>
      </c>
      <c r="J645" s="60" t="s">
        <v>184</v>
      </c>
      <c r="K645" s="68">
        <v>120.74000000000001</v>
      </c>
      <c r="L645" s="68">
        <v>120.785</v>
      </c>
      <c r="M645" s="33" t="s">
        <v>1229</v>
      </c>
      <c r="N645" s="70" t="s">
        <v>591</v>
      </c>
      <c r="O645" s="60" t="s">
        <v>79</v>
      </c>
      <c r="P645" s="60" t="s">
        <v>69</v>
      </c>
      <c r="Q645" s="60" t="s">
        <v>28</v>
      </c>
      <c r="R645" s="60" t="s">
        <v>998</v>
      </c>
      <c r="S645" s="56" t="s">
        <v>689</v>
      </c>
      <c r="T645" s="56" t="s">
        <v>999</v>
      </c>
      <c r="Y645" s="9" t="str">
        <f t="shared" si="18"/>
        <v xml:space="preserve">---
SEQUENCE: I
UNIT/SUBUNIT: 23g
ROCK NAME: gabbro
CONTACT: intrusive
TEXTURE: Granular
IGNEOUS SUMMARY: altered complex gabbroic dyke
ALTERATION: altered and pseudomorphed
VEINS: grey/green veins, sigmoidal, in dyke
STRUCTURE: </v>
      </c>
      <c r="Z645" s="9" t="str">
        <f t="shared" si="19"/>
        <v xml:space="preserve">---
SEQUENCE: I
UNIT/SUBUNIT: 23g
ROCK NAME: gabbro
CONTACT: intrusive
TEXTURE: Granular
IGNEOUS SUMMARY: altered complex gabbroic dyke
ALTERATION: altered and pseudomorphed
VEINS: grey/green veins, sigmoidal, in dyke
STRUCTURE: </v>
      </c>
      <c r="AA645" s="9" t="s">
        <v>1756</v>
      </c>
    </row>
    <row r="646" spans="1:27" ht="66" customHeight="1" x14ac:dyDescent="0.55000000000000004">
      <c r="A646" s="3">
        <v>43337</v>
      </c>
      <c r="B646" s="3" t="s">
        <v>500</v>
      </c>
      <c r="D646" s="3" t="s">
        <v>501</v>
      </c>
      <c r="E646" s="60">
        <v>46</v>
      </c>
      <c r="F646" s="60">
        <v>2</v>
      </c>
      <c r="G646" s="69" t="s">
        <v>224</v>
      </c>
      <c r="H646" s="60">
        <v>32</v>
      </c>
      <c r="I646" s="60">
        <v>98.5</v>
      </c>
      <c r="J646" s="60" t="s">
        <v>184</v>
      </c>
      <c r="K646" s="68">
        <v>120.785</v>
      </c>
      <c r="L646" s="68">
        <v>121.45</v>
      </c>
      <c r="M646" s="33" t="s">
        <v>1229</v>
      </c>
      <c r="N646" s="70" t="s">
        <v>591</v>
      </c>
      <c r="O646" s="60" t="s">
        <v>525</v>
      </c>
      <c r="P646" s="60" t="s">
        <v>69</v>
      </c>
      <c r="Q646" s="60"/>
      <c r="R646" s="60"/>
      <c r="S646" s="56"/>
      <c r="T646" s="56"/>
      <c r="Y646" s="9" t="str">
        <f t="shared" ref="Y646:Y709" si="20">"---"&amp;CHAR(10)&amp;$M$4&amp;M646&amp;CHAR(10)&amp;$N$4&amp;N646&amp;CHAR(10)&amp;$O$4&amp;O646&amp;CHAR(10)&amp;$P$4&amp;P646&amp;CHAR(10)&amp;$Q$4&amp;Q646&amp;CHAR(10)&amp;$R$4&amp;R646&amp;CHAR(10)&amp;$S$4&amp;S646&amp;CHAR(10)&amp;$T$4&amp;T646&amp;CHAR(10)&amp;$U$4&amp;U646&amp;V646&amp;W646&amp;X646</f>
        <v xml:space="preserve">---
SEQUENCE: I
UNIT/SUBUNIT: 23g
ROCK NAME: dunite
CONTACT: intrusive
TEXTURE: 
IGNEOUS SUMMARY: 
ALTERATION: 
VEINS: 
STRUCTURE: </v>
      </c>
      <c r="Z646" s="9" t="str">
        <f t="shared" ref="Z646:Z709" si="21">IF(COUNTA(R646),Y646,"")</f>
        <v/>
      </c>
      <c r="AA646" s="9" t="s">
        <v>1393</v>
      </c>
    </row>
    <row r="647" spans="1:27" ht="66" customHeight="1" x14ac:dyDescent="0.55000000000000004">
      <c r="A647" s="3">
        <v>43337</v>
      </c>
      <c r="B647" s="3" t="s">
        <v>500</v>
      </c>
      <c r="D647" s="3" t="s">
        <v>501</v>
      </c>
      <c r="E647" s="60">
        <v>46</v>
      </c>
      <c r="F647" s="60">
        <v>3</v>
      </c>
      <c r="G647" s="69" t="s">
        <v>225</v>
      </c>
      <c r="H647" s="60">
        <v>0</v>
      </c>
      <c r="I647" s="60">
        <v>29.5</v>
      </c>
      <c r="J647" s="60" t="s">
        <v>184</v>
      </c>
      <c r="K647" s="68">
        <v>121.45</v>
      </c>
      <c r="L647" s="68">
        <v>121.745</v>
      </c>
      <c r="M647" s="33" t="s">
        <v>1229</v>
      </c>
      <c r="N647" s="70" t="s">
        <v>591</v>
      </c>
      <c r="O647" s="60" t="s">
        <v>525</v>
      </c>
      <c r="P647" s="60" t="s">
        <v>135</v>
      </c>
      <c r="Q647" s="60"/>
      <c r="R647" s="60" t="s">
        <v>704</v>
      </c>
      <c r="S647" s="56" t="s">
        <v>847</v>
      </c>
      <c r="T647" s="56" t="s">
        <v>2303</v>
      </c>
      <c r="Y647" s="9" t="str">
        <f t="shared" si="20"/>
        <v xml:space="preserve">---
SEQUENCE: I
UNIT/SUBUNIT: 23g
ROCK NAME: dunite
CONTACT: continuous
TEXTURE: 
IGNEOUS SUMMARY: serpentinised dunite
ALTERATION: serpentinzed
VEINS: thread like white veins, denser near dyke, cut by a variety of serpentine veins
STRUCTURE: </v>
      </c>
      <c r="Z647" s="9" t="str">
        <f t="shared" si="21"/>
        <v xml:space="preserve">---
SEQUENCE: I
UNIT/SUBUNIT: 23g
ROCK NAME: dunite
CONTACT: continuous
TEXTURE: 
IGNEOUS SUMMARY: serpentinised dunite
ALTERATION: serpentinzed
VEINS: thread like white veins, denser near dyke, cut by a variety of serpentine veins
STRUCTURE: </v>
      </c>
      <c r="AA647" s="9" t="s">
        <v>1757</v>
      </c>
    </row>
    <row r="648" spans="1:27" ht="66" customHeight="1" x14ac:dyDescent="0.55000000000000004">
      <c r="A648" s="3">
        <v>43337</v>
      </c>
      <c r="B648" s="3" t="s">
        <v>500</v>
      </c>
      <c r="D648" s="3" t="s">
        <v>501</v>
      </c>
      <c r="E648" s="60">
        <v>46</v>
      </c>
      <c r="F648" s="60">
        <v>3</v>
      </c>
      <c r="G648" s="69" t="s">
        <v>225</v>
      </c>
      <c r="H648" s="60">
        <v>29.5</v>
      </c>
      <c r="I648" s="60">
        <v>47</v>
      </c>
      <c r="J648" s="60" t="s">
        <v>184</v>
      </c>
      <c r="K648" s="68">
        <v>121.745</v>
      </c>
      <c r="L648" s="68">
        <v>121.92</v>
      </c>
      <c r="M648" s="33" t="s">
        <v>1229</v>
      </c>
      <c r="N648" s="70" t="s">
        <v>592</v>
      </c>
      <c r="O648" s="60" t="s">
        <v>153</v>
      </c>
      <c r="P648" s="60" t="s">
        <v>65</v>
      </c>
      <c r="Q648" s="60" t="s">
        <v>28</v>
      </c>
      <c r="R648" s="60" t="s">
        <v>1000</v>
      </c>
      <c r="S648" s="56" t="s">
        <v>687</v>
      </c>
      <c r="T648" s="56" t="s">
        <v>688</v>
      </c>
      <c r="Y648" s="9" t="str">
        <f t="shared" si="20"/>
        <v xml:space="preserve">---
SEQUENCE: I
UNIT/SUBUNIT: 23h
ROCK NAME: harzburgite
CONTACT: modal
TEXTURE: Granular
IGNEOUS SUMMARY: serpentinised opx-poor harzburgite
ALTERATION: serpentinised
VEINS: cut by a variety of serpentine veins
STRUCTURE: </v>
      </c>
      <c r="Z648" s="9" t="str">
        <f t="shared" si="21"/>
        <v xml:space="preserve">---
SEQUENCE: I
UNIT/SUBUNIT: 23h
ROCK NAME: harzburgite
CONTACT: modal
TEXTURE: Granular
IGNEOUS SUMMARY: serpentinised opx-poor harzburgite
ALTERATION: serpentinised
VEINS: cut by a variety of serpentine veins
STRUCTURE: </v>
      </c>
      <c r="AA648" s="9" t="s">
        <v>1758</v>
      </c>
    </row>
    <row r="649" spans="1:27" ht="66" customHeight="1" x14ac:dyDescent="0.55000000000000004">
      <c r="A649" s="3">
        <v>43337</v>
      </c>
      <c r="B649" s="3" t="s">
        <v>500</v>
      </c>
      <c r="D649" s="3" t="s">
        <v>501</v>
      </c>
      <c r="E649" s="60">
        <v>46</v>
      </c>
      <c r="F649" s="60">
        <v>3</v>
      </c>
      <c r="G649" s="69" t="s">
        <v>225</v>
      </c>
      <c r="H649" s="60">
        <v>47</v>
      </c>
      <c r="I649" s="60">
        <v>84</v>
      </c>
      <c r="J649" s="60" t="s">
        <v>184</v>
      </c>
      <c r="K649" s="68">
        <v>121.92</v>
      </c>
      <c r="L649" s="68">
        <v>122.29</v>
      </c>
      <c r="M649" s="33" t="s">
        <v>1229</v>
      </c>
      <c r="N649" s="70" t="s">
        <v>593</v>
      </c>
      <c r="O649" s="60" t="s">
        <v>525</v>
      </c>
      <c r="P649" s="60" t="s">
        <v>65</v>
      </c>
      <c r="Q649" s="60"/>
      <c r="R649" s="60" t="s">
        <v>704</v>
      </c>
      <c r="S649" s="56" t="s">
        <v>687</v>
      </c>
      <c r="T649" s="56" t="s">
        <v>688</v>
      </c>
      <c r="Y649" s="9" t="str">
        <f t="shared" si="20"/>
        <v xml:space="preserve">---
SEQUENCE: I
UNIT/SUBUNIT: 23i
ROCK NAME: dunite
CONTACT: modal
TEXTURE: 
IGNEOUS SUMMARY: serpentinised dunite
ALTERATION: serpentinised
VEINS: cut by a variety of serpentine veins
STRUCTURE: </v>
      </c>
      <c r="Z649" s="9" t="str">
        <f t="shared" si="21"/>
        <v xml:space="preserve">---
SEQUENCE: I
UNIT/SUBUNIT: 23i
ROCK NAME: dunite
CONTACT: modal
TEXTURE: 
IGNEOUS SUMMARY: serpentinised dunite
ALTERATION: serpentinised
VEINS: cut by a variety of serpentine veins
STRUCTURE: </v>
      </c>
      <c r="AA649" s="9" t="s">
        <v>1759</v>
      </c>
    </row>
    <row r="650" spans="1:27" ht="66" customHeight="1" x14ac:dyDescent="0.55000000000000004">
      <c r="A650" s="3">
        <v>43337</v>
      </c>
      <c r="B650" s="3" t="s">
        <v>500</v>
      </c>
      <c r="D650" s="3" t="s">
        <v>501</v>
      </c>
      <c r="E650" s="60">
        <v>46</v>
      </c>
      <c r="F650" s="60">
        <v>4</v>
      </c>
      <c r="G650" s="69" t="s">
        <v>226</v>
      </c>
      <c r="H650" s="60">
        <v>0</v>
      </c>
      <c r="I650" s="60">
        <v>36</v>
      </c>
      <c r="J650" s="60" t="s">
        <v>184</v>
      </c>
      <c r="K650" s="68">
        <v>122.29</v>
      </c>
      <c r="L650" s="68">
        <v>122.65</v>
      </c>
      <c r="M650" s="33" t="s">
        <v>1229</v>
      </c>
      <c r="N650" s="70" t="s">
        <v>593</v>
      </c>
      <c r="O650" s="60" t="s">
        <v>525</v>
      </c>
      <c r="P650" s="60" t="s">
        <v>135</v>
      </c>
      <c r="Q650" s="60"/>
      <c r="R650" s="60" t="s">
        <v>704</v>
      </c>
      <c r="S650" s="56" t="s">
        <v>687</v>
      </c>
      <c r="T650" s="56" t="s">
        <v>688</v>
      </c>
      <c r="Y650" s="9" t="str">
        <f t="shared" si="20"/>
        <v xml:space="preserve">---
SEQUENCE: I
UNIT/SUBUNIT: 23i
ROCK NAME: dunite
CONTACT: continuous
TEXTURE: 
IGNEOUS SUMMARY: serpentinised dunite
ALTERATION: serpentinised
VEINS: cut by a variety of serpentine veins
STRUCTURE: </v>
      </c>
      <c r="Z650" s="9" t="str">
        <f t="shared" si="21"/>
        <v xml:space="preserve">---
SEQUENCE: I
UNIT/SUBUNIT: 23i
ROCK NAME: dunite
CONTACT: continuous
TEXTURE: 
IGNEOUS SUMMARY: serpentinised dunite
ALTERATION: serpentinised
VEINS: cut by a variety of serpentine veins
STRUCTURE: </v>
      </c>
      <c r="AA650" s="9" t="s">
        <v>1760</v>
      </c>
    </row>
    <row r="651" spans="1:27" ht="66" customHeight="1" x14ac:dyDescent="0.55000000000000004">
      <c r="A651" s="3">
        <v>43337</v>
      </c>
      <c r="B651" s="3" t="s">
        <v>500</v>
      </c>
      <c r="D651" s="3" t="s">
        <v>501</v>
      </c>
      <c r="E651" s="60">
        <v>46</v>
      </c>
      <c r="F651" s="60">
        <v>4</v>
      </c>
      <c r="G651" s="69" t="s">
        <v>226</v>
      </c>
      <c r="H651" s="60">
        <v>36</v>
      </c>
      <c r="I651" s="60">
        <v>42.5</v>
      </c>
      <c r="J651" s="60" t="s">
        <v>184</v>
      </c>
      <c r="K651" s="68">
        <v>122.65</v>
      </c>
      <c r="L651" s="68">
        <v>122.715</v>
      </c>
      <c r="M651" s="33" t="s">
        <v>1229</v>
      </c>
      <c r="N651" s="70" t="s">
        <v>594</v>
      </c>
      <c r="O651" s="60" t="s">
        <v>26</v>
      </c>
      <c r="P651" s="60" t="s">
        <v>69</v>
      </c>
      <c r="Q651" s="60" t="s">
        <v>28</v>
      </c>
      <c r="R651" s="60" t="s">
        <v>238</v>
      </c>
      <c r="S651" s="56" t="s">
        <v>689</v>
      </c>
      <c r="T651" s="56" t="s">
        <v>1001</v>
      </c>
      <c r="Y651" s="9" t="str">
        <f t="shared" si="20"/>
        <v xml:space="preserve">---
SEQUENCE: I
UNIT/SUBUNIT: 23j
ROCK NAME: Gabbro
CONTACT: intrusive
TEXTURE: Granular
IGNEOUS SUMMARY: altered gabbro
ALTERATION: altered and pseudomorphed
VEINS: no visible veins
STRUCTURE: </v>
      </c>
      <c r="Z651" s="9" t="str">
        <f t="shared" si="21"/>
        <v xml:space="preserve">---
SEQUENCE: I
UNIT/SUBUNIT: 23j
ROCK NAME: Gabbro
CONTACT: intrusive
TEXTURE: Granular
IGNEOUS SUMMARY: altered gabbro
ALTERATION: altered and pseudomorphed
VEINS: no visible veins
STRUCTURE: </v>
      </c>
      <c r="AA651" s="9" t="s">
        <v>1761</v>
      </c>
    </row>
    <row r="652" spans="1:27" ht="66" customHeight="1" x14ac:dyDescent="0.55000000000000004">
      <c r="A652" s="3">
        <v>43337</v>
      </c>
      <c r="B652" s="3" t="s">
        <v>500</v>
      </c>
      <c r="D652" s="3" t="s">
        <v>501</v>
      </c>
      <c r="E652" s="60">
        <v>47</v>
      </c>
      <c r="F652" s="60">
        <v>1</v>
      </c>
      <c r="G652" s="69" t="s">
        <v>227</v>
      </c>
      <c r="H652" s="60">
        <v>0</v>
      </c>
      <c r="I652" s="60">
        <v>47</v>
      </c>
      <c r="J652" s="60" t="s">
        <v>184</v>
      </c>
      <c r="K652" s="68">
        <v>122.7</v>
      </c>
      <c r="L652" s="68">
        <v>123.17</v>
      </c>
      <c r="M652" s="33" t="s">
        <v>1229</v>
      </c>
      <c r="N652" s="70" t="s">
        <v>594</v>
      </c>
      <c r="O652" s="60" t="s">
        <v>26</v>
      </c>
      <c r="P652" s="60" t="s">
        <v>135</v>
      </c>
      <c r="Q652" s="60" t="s">
        <v>28</v>
      </c>
      <c r="R652" s="60" t="s">
        <v>238</v>
      </c>
      <c r="S652" s="56" t="s">
        <v>689</v>
      </c>
      <c r="T652" s="56" t="s">
        <v>1002</v>
      </c>
      <c r="Y652" s="9" t="str">
        <f t="shared" si="20"/>
        <v xml:space="preserve">---
SEQUENCE: I
UNIT/SUBUNIT: 23j
ROCK NAME: Gabbro
CONTACT: continuous
TEXTURE: Granular
IGNEOUS SUMMARY: altered gabbro
ALTERATION: altered and pseudomorphed
VEINS: cross cut by white grey composite and green veins
STRUCTURE: </v>
      </c>
      <c r="Z652" s="9" t="str">
        <f t="shared" si="21"/>
        <v xml:space="preserve">---
SEQUENCE: I
UNIT/SUBUNIT: 23j
ROCK NAME: Gabbro
CONTACT: continuous
TEXTURE: Granular
IGNEOUS SUMMARY: altered gabbro
ALTERATION: altered and pseudomorphed
VEINS: cross cut by white grey composite and green veins
STRUCTURE: </v>
      </c>
      <c r="AA652" s="9" t="s">
        <v>1762</v>
      </c>
    </row>
    <row r="653" spans="1:27" ht="66" customHeight="1" x14ac:dyDescent="0.55000000000000004">
      <c r="A653" s="3">
        <v>43337</v>
      </c>
      <c r="B653" s="3" t="s">
        <v>500</v>
      </c>
      <c r="D653" s="3" t="s">
        <v>501</v>
      </c>
      <c r="E653" s="60">
        <v>47</v>
      </c>
      <c r="F653" s="60">
        <v>1</v>
      </c>
      <c r="G653" s="69" t="s">
        <v>227</v>
      </c>
      <c r="H653" s="60">
        <v>47</v>
      </c>
      <c r="I653" s="60">
        <v>59</v>
      </c>
      <c r="J653" s="60" t="s">
        <v>184</v>
      </c>
      <c r="K653" s="68">
        <v>123.17</v>
      </c>
      <c r="L653" s="68">
        <v>123.29</v>
      </c>
      <c r="M653" s="33" t="s">
        <v>1229</v>
      </c>
      <c r="N653" s="70" t="s">
        <v>595</v>
      </c>
      <c r="O653" s="60" t="s">
        <v>525</v>
      </c>
      <c r="P653" s="60" t="s">
        <v>69</v>
      </c>
      <c r="Q653" s="60"/>
      <c r="R653" s="60" t="s">
        <v>704</v>
      </c>
      <c r="S653" s="56" t="s">
        <v>687</v>
      </c>
      <c r="T653" s="56" t="s">
        <v>688</v>
      </c>
      <c r="Y653" s="9" t="str">
        <f t="shared" si="20"/>
        <v xml:space="preserve">---
SEQUENCE: I
UNIT/SUBUNIT: 23k
ROCK NAME: dunite
CONTACT: intrusive
TEXTURE: 
IGNEOUS SUMMARY: serpentinised dunite
ALTERATION: serpentinised
VEINS: cut by a variety of serpentine veins
STRUCTURE: </v>
      </c>
      <c r="Z653" s="9" t="str">
        <f t="shared" si="21"/>
        <v xml:space="preserve">---
SEQUENCE: I
UNIT/SUBUNIT: 23k
ROCK NAME: dunite
CONTACT: intrusive
TEXTURE: 
IGNEOUS SUMMARY: serpentinised dunite
ALTERATION: serpentinised
VEINS: cut by a variety of serpentine veins
STRUCTURE: </v>
      </c>
      <c r="AA653" s="9" t="s">
        <v>1763</v>
      </c>
    </row>
    <row r="654" spans="1:27" ht="66" customHeight="1" x14ac:dyDescent="0.55000000000000004">
      <c r="A654" s="3">
        <v>43337</v>
      </c>
      <c r="B654" s="3" t="s">
        <v>500</v>
      </c>
      <c r="D654" s="3" t="s">
        <v>501</v>
      </c>
      <c r="E654" s="60">
        <v>47</v>
      </c>
      <c r="F654" s="60">
        <v>1</v>
      </c>
      <c r="G654" s="69" t="s">
        <v>227</v>
      </c>
      <c r="H654" s="60">
        <v>59</v>
      </c>
      <c r="I654" s="60">
        <v>65</v>
      </c>
      <c r="J654" s="60" t="s">
        <v>184</v>
      </c>
      <c r="K654" s="68">
        <v>123.29</v>
      </c>
      <c r="L654" s="68">
        <v>123.35000000000001</v>
      </c>
      <c r="M654" s="33" t="s">
        <v>1229</v>
      </c>
      <c r="N654" s="70" t="s">
        <v>595</v>
      </c>
      <c r="O654" s="60" t="s">
        <v>26</v>
      </c>
      <c r="P654" s="60" t="s">
        <v>69</v>
      </c>
      <c r="Q654" s="60" t="s">
        <v>28</v>
      </c>
      <c r="R654" s="60" t="s">
        <v>998</v>
      </c>
      <c r="S654" s="56" t="s">
        <v>689</v>
      </c>
      <c r="T654" s="56" t="s">
        <v>1003</v>
      </c>
      <c r="Y654" s="9" t="str">
        <f t="shared" si="20"/>
        <v xml:space="preserve">---
SEQUENCE: I
UNIT/SUBUNIT: 23k
ROCK NAME: Gabbro
CONTACT: intrusive
TEXTURE: Granular
IGNEOUS SUMMARY: altered complex gabbroic dyke
ALTERATION: altered and pseudomorphed
VEINS: cut by white veins, which emanate from the dyke
STRUCTURE: </v>
      </c>
      <c r="Z654" s="9" t="str">
        <f t="shared" si="21"/>
        <v xml:space="preserve">---
SEQUENCE: I
UNIT/SUBUNIT: 23k
ROCK NAME: Gabbro
CONTACT: intrusive
TEXTURE: Granular
IGNEOUS SUMMARY: altered complex gabbroic dyke
ALTERATION: altered and pseudomorphed
VEINS: cut by white veins, which emanate from the dyke
STRUCTURE: </v>
      </c>
      <c r="AA654" s="9" t="s">
        <v>1764</v>
      </c>
    </row>
    <row r="655" spans="1:27" ht="66" customHeight="1" x14ac:dyDescent="0.55000000000000004">
      <c r="A655" s="3">
        <v>43337</v>
      </c>
      <c r="B655" s="3" t="s">
        <v>500</v>
      </c>
      <c r="D655" s="3" t="s">
        <v>501</v>
      </c>
      <c r="E655" s="60">
        <v>47</v>
      </c>
      <c r="F655" s="60">
        <v>1</v>
      </c>
      <c r="G655" s="69" t="s">
        <v>227</v>
      </c>
      <c r="H655" s="60">
        <v>65</v>
      </c>
      <c r="I655" s="60">
        <v>70.5</v>
      </c>
      <c r="J655" s="60" t="s">
        <v>184</v>
      </c>
      <c r="K655" s="68">
        <v>123.35000000000001</v>
      </c>
      <c r="L655" s="68">
        <v>123.405</v>
      </c>
      <c r="M655" s="33" t="s">
        <v>1229</v>
      </c>
      <c r="N655" s="70" t="s">
        <v>595</v>
      </c>
      <c r="O655" s="60" t="s">
        <v>525</v>
      </c>
      <c r="P655" s="60" t="s">
        <v>69</v>
      </c>
      <c r="Q655" s="60"/>
      <c r="R655" s="60"/>
      <c r="S655" s="56"/>
      <c r="T655" s="56"/>
      <c r="Y655" s="9" t="str">
        <f t="shared" si="20"/>
        <v xml:space="preserve">---
SEQUENCE: I
UNIT/SUBUNIT: 23k
ROCK NAME: dunite
CONTACT: intrusive
TEXTURE: 
IGNEOUS SUMMARY: 
ALTERATION: 
VEINS: 
STRUCTURE: </v>
      </c>
      <c r="Z655" s="9" t="str">
        <f t="shared" si="21"/>
        <v/>
      </c>
      <c r="AA655" s="9" t="s">
        <v>1393</v>
      </c>
    </row>
    <row r="656" spans="1:27" ht="66" customHeight="1" x14ac:dyDescent="0.55000000000000004">
      <c r="A656" s="3">
        <v>43337</v>
      </c>
      <c r="B656" s="3" t="s">
        <v>500</v>
      </c>
      <c r="D656" s="3" t="s">
        <v>501</v>
      </c>
      <c r="E656" s="60">
        <v>47</v>
      </c>
      <c r="F656" s="60">
        <v>2</v>
      </c>
      <c r="G656" s="69" t="s">
        <v>228</v>
      </c>
      <c r="H656" s="60">
        <v>0</v>
      </c>
      <c r="I656" s="60">
        <v>25</v>
      </c>
      <c r="J656" s="60" t="s">
        <v>184</v>
      </c>
      <c r="K656" s="68">
        <v>123.405</v>
      </c>
      <c r="L656" s="68">
        <v>123.655</v>
      </c>
      <c r="M656" s="33" t="s">
        <v>1229</v>
      </c>
      <c r="N656" s="70" t="s">
        <v>595</v>
      </c>
      <c r="O656" s="60" t="s">
        <v>525</v>
      </c>
      <c r="P656" s="60" t="s">
        <v>135</v>
      </c>
      <c r="Q656" s="60"/>
      <c r="R656" s="60" t="s">
        <v>704</v>
      </c>
      <c r="S656" s="56" t="s">
        <v>687</v>
      </c>
      <c r="T656" s="56" t="s">
        <v>688</v>
      </c>
      <c r="Y656" s="9" t="str">
        <f t="shared" si="20"/>
        <v xml:space="preserve">---
SEQUENCE: I
UNIT/SUBUNIT: 23k
ROCK NAME: dunite
CONTACT: continuous
TEXTURE: 
IGNEOUS SUMMARY: serpentinised dunite
ALTERATION: serpentinised
VEINS: cut by a variety of serpentine veins
STRUCTURE: </v>
      </c>
      <c r="Z656" s="9" t="str">
        <f t="shared" si="21"/>
        <v xml:space="preserve">---
SEQUENCE: I
UNIT/SUBUNIT: 23k
ROCK NAME: dunite
CONTACT: continuous
TEXTURE: 
IGNEOUS SUMMARY: serpentinised dunite
ALTERATION: serpentinised
VEINS: cut by a variety of serpentine veins
STRUCTURE: </v>
      </c>
      <c r="AA656" s="9" t="s">
        <v>1765</v>
      </c>
    </row>
    <row r="657" spans="1:27" ht="66" customHeight="1" x14ac:dyDescent="0.55000000000000004">
      <c r="A657" s="3">
        <v>43337</v>
      </c>
      <c r="B657" s="3" t="s">
        <v>500</v>
      </c>
      <c r="D657" s="3" t="s">
        <v>501</v>
      </c>
      <c r="E657" s="60">
        <v>47</v>
      </c>
      <c r="F657" s="60">
        <v>2</v>
      </c>
      <c r="G657" s="69" t="s">
        <v>228</v>
      </c>
      <c r="H657" s="60">
        <v>25</v>
      </c>
      <c r="I657" s="60">
        <v>29</v>
      </c>
      <c r="J657" s="60" t="s">
        <v>184</v>
      </c>
      <c r="K657" s="68">
        <v>123.655</v>
      </c>
      <c r="L657" s="68">
        <v>123.69500000000001</v>
      </c>
      <c r="M657" s="33" t="s">
        <v>1229</v>
      </c>
      <c r="N657" s="70" t="s">
        <v>595</v>
      </c>
      <c r="O657" s="60" t="s">
        <v>30</v>
      </c>
      <c r="P657" s="60" t="s">
        <v>69</v>
      </c>
      <c r="Q657" s="60" t="s">
        <v>28</v>
      </c>
      <c r="R657" s="60" t="s">
        <v>248</v>
      </c>
      <c r="S657" s="56" t="s">
        <v>689</v>
      </c>
      <c r="T657" s="56" t="s">
        <v>741</v>
      </c>
      <c r="Y657" s="9" t="str">
        <f t="shared" si="20"/>
        <v xml:space="preserve">---
SEQUENCE: I
UNIT/SUBUNIT: 23k
ROCK NAME: Olivine gabbro
CONTACT: intrusive
TEXTURE: Granular
IGNEOUS SUMMARY: altered olivine gabbro
ALTERATION: altered and pseudomorphed
VEINS: cut by white and grey veins
STRUCTURE: </v>
      </c>
      <c r="Z657" s="9" t="str">
        <f t="shared" si="21"/>
        <v xml:space="preserve">---
SEQUENCE: I
UNIT/SUBUNIT: 23k
ROCK NAME: Olivine gabbro
CONTACT: intrusive
TEXTURE: Granular
IGNEOUS SUMMARY: altered olivine gabbro
ALTERATION: altered and pseudomorphed
VEINS: cut by white and grey veins
STRUCTURE: </v>
      </c>
      <c r="AA657" s="9" t="s">
        <v>1766</v>
      </c>
    </row>
    <row r="658" spans="1:27" ht="66" customHeight="1" x14ac:dyDescent="0.55000000000000004">
      <c r="A658" s="3">
        <v>43337</v>
      </c>
      <c r="B658" s="3" t="s">
        <v>500</v>
      </c>
      <c r="D658" s="3" t="s">
        <v>501</v>
      </c>
      <c r="E658" s="60">
        <v>47</v>
      </c>
      <c r="F658" s="60">
        <v>2</v>
      </c>
      <c r="G658" s="69" t="s">
        <v>228</v>
      </c>
      <c r="H658" s="60">
        <v>29</v>
      </c>
      <c r="I658" s="60">
        <v>84.5</v>
      </c>
      <c r="J658" s="60" t="s">
        <v>184</v>
      </c>
      <c r="K658" s="68">
        <v>123.69500000000001</v>
      </c>
      <c r="L658" s="68">
        <v>124.25</v>
      </c>
      <c r="M658" s="33" t="s">
        <v>1229</v>
      </c>
      <c r="N658" s="70" t="s">
        <v>595</v>
      </c>
      <c r="O658" s="60" t="s">
        <v>23</v>
      </c>
      <c r="P658" s="60" t="s">
        <v>69</v>
      </c>
      <c r="Q658" s="60"/>
      <c r="R658" s="60"/>
      <c r="S658" s="56"/>
      <c r="T658" s="56"/>
      <c r="Y658" s="9" t="str">
        <f t="shared" si="20"/>
        <v xml:space="preserve">---
SEQUENCE: I
UNIT/SUBUNIT: 23k
ROCK NAME: Dunite
CONTACT: intrusive
TEXTURE: 
IGNEOUS SUMMARY: 
ALTERATION: 
VEINS: 
STRUCTURE: </v>
      </c>
      <c r="Z658" s="9" t="str">
        <f t="shared" si="21"/>
        <v/>
      </c>
      <c r="AA658" s="9" t="s">
        <v>1393</v>
      </c>
    </row>
    <row r="659" spans="1:27" ht="66" customHeight="1" x14ac:dyDescent="0.55000000000000004">
      <c r="A659" s="3">
        <v>43337</v>
      </c>
      <c r="B659" s="3" t="s">
        <v>500</v>
      </c>
      <c r="D659" s="3" t="s">
        <v>501</v>
      </c>
      <c r="E659" s="60">
        <v>47</v>
      </c>
      <c r="F659" s="60">
        <v>2</v>
      </c>
      <c r="G659" s="69" t="s">
        <v>228</v>
      </c>
      <c r="H659" s="60">
        <v>84.5</v>
      </c>
      <c r="I659" s="60">
        <v>90</v>
      </c>
      <c r="J659" s="60" t="s">
        <v>184</v>
      </c>
      <c r="K659" s="68">
        <v>124.25</v>
      </c>
      <c r="L659" s="68">
        <v>124.30500000000001</v>
      </c>
      <c r="M659" s="33" t="s">
        <v>1229</v>
      </c>
      <c r="N659" s="70" t="s">
        <v>595</v>
      </c>
      <c r="O659" s="60" t="s">
        <v>26</v>
      </c>
      <c r="P659" s="60" t="s">
        <v>69</v>
      </c>
      <c r="Q659" s="60" t="s">
        <v>28</v>
      </c>
      <c r="R659" s="60" t="s">
        <v>869</v>
      </c>
      <c r="S659" s="56" t="s">
        <v>689</v>
      </c>
      <c r="T659" s="56" t="s">
        <v>486</v>
      </c>
      <c r="Y659" s="9" t="str">
        <f t="shared" si="20"/>
        <v xml:space="preserve">---
SEQUENCE: I
UNIT/SUBUNIT: 23k
ROCK NAME: Gabbro
CONTACT: intrusive
TEXTURE: Granular
IGNEOUS SUMMARY: altered gabbro dyke
ALTERATION: altered and pseudomorphed
VEINS: white veins
STRUCTURE: </v>
      </c>
      <c r="Z659" s="9" t="str">
        <f t="shared" si="21"/>
        <v xml:space="preserve">---
SEQUENCE: I
UNIT/SUBUNIT: 23k
ROCK NAME: Gabbro
CONTACT: intrusive
TEXTURE: Granular
IGNEOUS SUMMARY: altered gabbro dyke
ALTERATION: altered and pseudomorphed
VEINS: white veins
STRUCTURE: </v>
      </c>
      <c r="AA659" s="9" t="s">
        <v>1767</v>
      </c>
    </row>
    <row r="660" spans="1:27" ht="66" customHeight="1" x14ac:dyDescent="0.55000000000000004">
      <c r="A660" s="3">
        <v>43337</v>
      </c>
      <c r="B660" s="3" t="s">
        <v>500</v>
      </c>
      <c r="D660" s="3" t="s">
        <v>501</v>
      </c>
      <c r="E660" s="60">
        <v>47</v>
      </c>
      <c r="F660" s="60">
        <v>2</v>
      </c>
      <c r="G660" s="69" t="s">
        <v>228</v>
      </c>
      <c r="H660" s="60">
        <v>90</v>
      </c>
      <c r="I660" s="60">
        <v>93.5</v>
      </c>
      <c r="J660" s="60" t="s">
        <v>184</v>
      </c>
      <c r="K660" s="68">
        <v>124.30500000000001</v>
      </c>
      <c r="L660" s="68">
        <v>124.34</v>
      </c>
      <c r="M660" s="33" t="s">
        <v>1229</v>
      </c>
      <c r="N660" s="70" t="s">
        <v>595</v>
      </c>
      <c r="O660" s="60" t="s">
        <v>525</v>
      </c>
      <c r="P660" s="60" t="s">
        <v>69</v>
      </c>
      <c r="Q660" s="60"/>
      <c r="R660" s="60"/>
      <c r="S660" s="56"/>
      <c r="T660" s="56"/>
      <c r="Y660" s="9" t="str">
        <f t="shared" si="20"/>
        <v xml:space="preserve">---
SEQUENCE: I
UNIT/SUBUNIT: 23k
ROCK NAME: dunite
CONTACT: intrusive
TEXTURE: 
IGNEOUS SUMMARY: 
ALTERATION: 
VEINS: 
STRUCTURE: </v>
      </c>
      <c r="Z660" s="9" t="str">
        <f t="shared" si="21"/>
        <v/>
      </c>
      <c r="AA660" s="9" t="s">
        <v>1393</v>
      </c>
    </row>
    <row r="661" spans="1:27" ht="66" customHeight="1" x14ac:dyDescent="0.55000000000000004">
      <c r="A661" s="3">
        <v>43337</v>
      </c>
      <c r="B661" s="3" t="s">
        <v>500</v>
      </c>
      <c r="D661" s="3" t="s">
        <v>501</v>
      </c>
      <c r="E661" s="60">
        <v>47</v>
      </c>
      <c r="F661" s="60">
        <v>3</v>
      </c>
      <c r="G661" s="69" t="s">
        <v>229</v>
      </c>
      <c r="H661" s="60">
        <v>0</v>
      </c>
      <c r="I661" s="60">
        <v>16</v>
      </c>
      <c r="J661" s="60" t="s">
        <v>184</v>
      </c>
      <c r="K661" s="68">
        <v>124.34</v>
      </c>
      <c r="L661" s="68">
        <v>124.5</v>
      </c>
      <c r="M661" s="33" t="s">
        <v>1229</v>
      </c>
      <c r="N661" s="70" t="s">
        <v>595</v>
      </c>
      <c r="O661" s="60" t="s">
        <v>525</v>
      </c>
      <c r="P661" s="60" t="s">
        <v>135</v>
      </c>
      <c r="Q661" s="60"/>
      <c r="R661" s="60" t="s">
        <v>704</v>
      </c>
      <c r="S661" s="56" t="s">
        <v>687</v>
      </c>
      <c r="T661" s="56" t="s">
        <v>688</v>
      </c>
      <c r="Y661" s="9" t="str">
        <f t="shared" si="20"/>
        <v xml:space="preserve">---
SEQUENCE: I
UNIT/SUBUNIT: 23k
ROCK NAME: dunite
CONTACT: continuous
TEXTURE: 
IGNEOUS SUMMARY: serpentinised dunite
ALTERATION: serpentinised
VEINS: cut by a variety of serpentine veins
STRUCTURE: </v>
      </c>
      <c r="Z661" s="9" t="str">
        <f t="shared" si="21"/>
        <v xml:space="preserve">---
SEQUENCE: I
UNIT/SUBUNIT: 23k
ROCK NAME: dunite
CONTACT: continuous
TEXTURE: 
IGNEOUS SUMMARY: serpentinised dunite
ALTERATION: serpentinised
VEINS: cut by a variety of serpentine veins
STRUCTURE: </v>
      </c>
      <c r="AA661" s="9" t="s">
        <v>1765</v>
      </c>
    </row>
    <row r="662" spans="1:27" ht="66" customHeight="1" x14ac:dyDescent="0.55000000000000004">
      <c r="A662" s="3">
        <v>43337</v>
      </c>
      <c r="B662" s="3" t="s">
        <v>500</v>
      </c>
      <c r="D662" s="3" t="s">
        <v>501</v>
      </c>
      <c r="E662" s="60">
        <v>47</v>
      </c>
      <c r="F662" s="60">
        <v>3</v>
      </c>
      <c r="G662" s="69" t="s">
        <v>229</v>
      </c>
      <c r="H662" s="60">
        <v>16</v>
      </c>
      <c r="I662" s="60">
        <v>17.5</v>
      </c>
      <c r="J662" s="60" t="s">
        <v>184</v>
      </c>
      <c r="K662" s="68">
        <v>124.5</v>
      </c>
      <c r="L662" s="68">
        <v>124.515</v>
      </c>
      <c r="M662" s="33" t="s">
        <v>1229</v>
      </c>
      <c r="N662" s="70" t="s">
        <v>595</v>
      </c>
      <c r="O662" s="60" t="s">
        <v>512</v>
      </c>
      <c r="P662" s="60" t="s">
        <v>69</v>
      </c>
      <c r="Q662" s="60" t="s">
        <v>28</v>
      </c>
      <c r="R662" s="60" t="s">
        <v>248</v>
      </c>
      <c r="S662" s="56" t="s">
        <v>689</v>
      </c>
      <c r="T662" s="56" t="s">
        <v>1004</v>
      </c>
      <c r="Y662" s="9" t="str">
        <f t="shared" si="20"/>
        <v xml:space="preserve">---
SEQUENCE: I
UNIT/SUBUNIT: 23k
ROCK NAME: olivine gabbro
CONTACT: intrusive
TEXTURE: Granular
IGNEOUS SUMMARY: altered olivine gabbro
ALTERATION: altered and pseudomorphed
VEINS: white black composite veins emanate
STRUCTURE: </v>
      </c>
      <c r="Z662" s="9" t="str">
        <f t="shared" si="21"/>
        <v xml:space="preserve">---
SEQUENCE: I
UNIT/SUBUNIT: 23k
ROCK NAME: olivine gabbro
CONTACT: intrusive
TEXTURE: Granular
IGNEOUS SUMMARY: altered olivine gabbro
ALTERATION: altered and pseudomorphed
VEINS: white black composite veins emanate
STRUCTURE: </v>
      </c>
      <c r="AA662" s="9" t="s">
        <v>1768</v>
      </c>
    </row>
    <row r="663" spans="1:27" ht="66" customHeight="1" x14ac:dyDescent="0.55000000000000004">
      <c r="A663" s="3">
        <v>43337</v>
      </c>
      <c r="B663" s="3" t="s">
        <v>500</v>
      </c>
      <c r="D663" s="3" t="s">
        <v>501</v>
      </c>
      <c r="E663" s="60">
        <v>47</v>
      </c>
      <c r="F663" s="60">
        <v>3</v>
      </c>
      <c r="G663" s="69" t="s">
        <v>229</v>
      </c>
      <c r="H663" s="60">
        <v>17.5</v>
      </c>
      <c r="I663" s="60">
        <v>70.5</v>
      </c>
      <c r="J663" s="60" t="s">
        <v>184</v>
      </c>
      <c r="K663" s="68">
        <v>124.515</v>
      </c>
      <c r="L663" s="68">
        <v>125.045</v>
      </c>
      <c r="M663" s="33" t="s">
        <v>1229</v>
      </c>
      <c r="N663" s="70" t="s">
        <v>595</v>
      </c>
      <c r="O663" s="60" t="s">
        <v>525</v>
      </c>
      <c r="P663" s="60" t="s">
        <v>69</v>
      </c>
      <c r="Q663" s="60"/>
      <c r="R663" s="60"/>
      <c r="S663" s="56"/>
      <c r="T663" s="56"/>
      <c r="Y663" s="9" t="str">
        <f t="shared" si="20"/>
        <v xml:space="preserve">---
SEQUENCE: I
UNIT/SUBUNIT: 23k
ROCK NAME: dunite
CONTACT: intrusive
TEXTURE: 
IGNEOUS SUMMARY: 
ALTERATION: 
VEINS: 
STRUCTURE: </v>
      </c>
      <c r="Z663" s="9" t="str">
        <f t="shared" si="21"/>
        <v/>
      </c>
      <c r="AA663" s="9" t="s">
        <v>1393</v>
      </c>
    </row>
    <row r="664" spans="1:27" ht="66" customHeight="1" x14ac:dyDescent="0.55000000000000004">
      <c r="A664" s="3">
        <v>43337</v>
      </c>
      <c r="B664" s="3" t="s">
        <v>500</v>
      </c>
      <c r="D664" s="3" t="s">
        <v>501</v>
      </c>
      <c r="E664" s="60">
        <v>47</v>
      </c>
      <c r="F664" s="60">
        <v>4</v>
      </c>
      <c r="G664" s="69" t="s">
        <v>596</v>
      </c>
      <c r="H664" s="60">
        <v>0</v>
      </c>
      <c r="I664" s="60">
        <v>40</v>
      </c>
      <c r="J664" s="60" t="s">
        <v>184</v>
      </c>
      <c r="K664" s="68">
        <v>125.045</v>
      </c>
      <c r="L664" s="68">
        <v>125.44500000000001</v>
      </c>
      <c r="M664" s="33" t="s">
        <v>1229</v>
      </c>
      <c r="N664" s="60" t="s">
        <v>595</v>
      </c>
      <c r="O664" s="60" t="s">
        <v>525</v>
      </c>
      <c r="P664" s="60" t="s">
        <v>135</v>
      </c>
      <c r="Q664" s="60"/>
      <c r="R664" s="60" t="s">
        <v>704</v>
      </c>
      <c r="S664" s="56" t="s">
        <v>687</v>
      </c>
      <c r="T664" s="56" t="s">
        <v>688</v>
      </c>
      <c r="Y664" s="9" t="str">
        <f t="shared" si="20"/>
        <v xml:space="preserve">---
SEQUENCE: I
UNIT/SUBUNIT: 23k
ROCK NAME: dunite
CONTACT: continuous
TEXTURE: 
IGNEOUS SUMMARY: serpentinised dunite
ALTERATION: serpentinised
VEINS: cut by a variety of serpentine veins
STRUCTURE: </v>
      </c>
      <c r="Z664" s="9" t="str">
        <f t="shared" si="21"/>
        <v xml:space="preserve">---
SEQUENCE: I
UNIT/SUBUNIT: 23k
ROCK NAME: dunite
CONTACT: continuous
TEXTURE: 
IGNEOUS SUMMARY: serpentinised dunite
ALTERATION: serpentinised
VEINS: cut by a variety of serpentine veins
STRUCTURE: </v>
      </c>
      <c r="AA664" s="9" t="s">
        <v>1765</v>
      </c>
    </row>
    <row r="665" spans="1:27" ht="66" customHeight="1" x14ac:dyDescent="0.55000000000000004">
      <c r="A665" s="3">
        <v>43337</v>
      </c>
      <c r="B665" s="3" t="s">
        <v>500</v>
      </c>
      <c r="D665" s="3" t="s">
        <v>501</v>
      </c>
      <c r="E665" s="60">
        <v>47</v>
      </c>
      <c r="F665" s="60">
        <v>4</v>
      </c>
      <c r="G665" s="69" t="s">
        <v>596</v>
      </c>
      <c r="H665" s="60">
        <v>40</v>
      </c>
      <c r="I665" s="60">
        <v>41.5</v>
      </c>
      <c r="J665" s="60" t="s">
        <v>184</v>
      </c>
      <c r="K665" s="68">
        <v>125.44500000000001</v>
      </c>
      <c r="L665" s="68">
        <v>125.46000000000001</v>
      </c>
      <c r="M665" s="33" t="s">
        <v>1229</v>
      </c>
      <c r="N665" s="60" t="s">
        <v>595</v>
      </c>
      <c r="O665" s="60" t="s">
        <v>79</v>
      </c>
      <c r="P665" s="60" t="s">
        <v>69</v>
      </c>
      <c r="Q665" s="60" t="s">
        <v>28</v>
      </c>
      <c r="R665" s="60" t="s">
        <v>869</v>
      </c>
      <c r="S665" s="56" t="s">
        <v>689</v>
      </c>
      <c r="T665" s="56" t="s">
        <v>1005</v>
      </c>
      <c r="Y665" s="9" t="str">
        <f t="shared" si="20"/>
        <v xml:space="preserve">---
SEQUENCE: I
UNIT/SUBUNIT: 23k
ROCK NAME: gabbro
CONTACT: intrusive
TEXTURE: Granular
IGNEOUS SUMMARY: altered gabbro dyke
ALTERATION: altered and pseudomorphed
VEINS: zoned red-white-green veins associated with dyke
STRUCTURE: </v>
      </c>
      <c r="Z665" s="9" t="str">
        <f t="shared" si="21"/>
        <v xml:space="preserve">---
SEQUENCE: I
UNIT/SUBUNIT: 23k
ROCK NAME: gabbro
CONTACT: intrusive
TEXTURE: Granular
IGNEOUS SUMMARY: altered gabbro dyke
ALTERATION: altered and pseudomorphed
VEINS: zoned red-white-green veins associated with dyke
STRUCTURE: </v>
      </c>
      <c r="AA665" s="9" t="s">
        <v>1769</v>
      </c>
    </row>
    <row r="666" spans="1:27" ht="66" customHeight="1" x14ac:dyDescent="0.55000000000000004">
      <c r="A666" s="3">
        <v>43337</v>
      </c>
      <c r="B666" s="3" t="s">
        <v>500</v>
      </c>
      <c r="D666" s="3" t="s">
        <v>501</v>
      </c>
      <c r="E666" s="60">
        <v>47</v>
      </c>
      <c r="F666" s="60">
        <v>4</v>
      </c>
      <c r="G666" s="69" t="s">
        <v>596</v>
      </c>
      <c r="H666" s="60">
        <v>41.5</v>
      </c>
      <c r="I666" s="60">
        <v>43</v>
      </c>
      <c r="J666" s="60" t="s">
        <v>184</v>
      </c>
      <c r="K666" s="68">
        <v>125.46000000000001</v>
      </c>
      <c r="L666" s="68">
        <v>125.47500000000001</v>
      </c>
      <c r="M666" s="33" t="s">
        <v>1229</v>
      </c>
      <c r="N666" s="60" t="s">
        <v>595</v>
      </c>
      <c r="O666" s="60" t="s">
        <v>525</v>
      </c>
      <c r="P666" s="60" t="s">
        <v>69</v>
      </c>
      <c r="Q666" s="60"/>
      <c r="R666" s="60"/>
      <c r="S666" s="56"/>
      <c r="T666" s="56"/>
      <c r="Y666" s="9" t="str">
        <f t="shared" si="20"/>
        <v xml:space="preserve">---
SEQUENCE: I
UNIT/SUBUNIT: 23k
ROCK NAME: dunite
CONTACT: intrusive
TEXTURE: 
IGNEOUS SUMMARY: 
ALTERATION: 
VEINS: 
STRUCTURE: </v>
      </c>
      <c r="Z666" s="9" t="str">
        <f t="shared" si="21"/>
        <v/>
      </c>
      <c r="AA666" s="9" t="s">
        <v>1393</v>
      </c>
    </row>
    <row r="667" spans="1:27" ht="66" customHeight="1" x14ac:dyDescent="0.55000000000000004">
      <c r="A667" s="3">
        <v>43337</v>
      </c>
      <c r="B667" s="3" t="s">
        <v>500</v>
      </c>
      <c r="D667" s="3" t="s">
        <v>501</v>
      </c>
      <c r="E667" s="60">
        <v>47</v>
      </c>
      <c r="F667" s="60">
        <v>4</v>
      </c>
      <c r="G667" s="69" t="s">
        <v>596</v>
      </c>
      <c r="H667" s="60">
        <v>43</v>
      </c>
      <c r="I667" s="60">
        <v>44</v>
      </c>
      <c r="J667" s="60" t="s">
        <v>184</v>
      </c>
      <c r="K667" s="68">
        <v>125.47500000000001</v>
      </c>
      <c r="L667" s="68">
        <v>125.485</v>
      </c>
      <c r="M667" s="33" t="s">
        <v>1229</v>
      </c>
      <c r="N667" s="60" t="s">
        <v>595</v>
      </c>
      <c r="O667" s="60" t="s">
        <v>26</v>
      </c>
      <c r="P667" s="60" t="s">
        <v>69</v>
      </c>
      <c r="Q667" s="60" t="s">
        <v>28</v>
      </c>
      <c r="R667" s="60" t="s">
        <v>869</v>
      </c>
      <c r="S667" s="56" t="s">
        <v>689</v>
      </c>
      <c r="T667" s="56" t="s">
        <v>1006</v>
      </c>
      <c r="Y667" s="9" t="str">
        <f t="shared" si="20"/>
        <v xml:space="preserve">---
SEQUENCE: I
UNIT/SUBUNIT: 23k
ROCK NAME: Gabbro
CONTACT: intrusive
TEXTURE: Granular
IGNEOUS SUMMARY: altered gabbro dyke
ALTERATION: altered and pseudomorphed
VEINS: cut by zoned veins
STRUCTURE: </v>
      </c>
      <c r="Z667" s="9" t="str">
        <f t="shared" si="21"/>
        <v xml:space="preserve">---
SEQUENCE: I
UNIT/SUBUNIT: 23k
ROCK NAME: Gabbro
CONTACT: intrusive
TEXTURE: Granular
IGNEOUS SUMMARY: altered gabbro dyke
ALTERATION: altered and pseudomorphed
VEINS: cut by zoned veins
STRUCTURE: </v>
      </c>
      <c r="AA667" s="9" t="s">
        <v>1770</v>
      </c>
    </row>
    <row r="668" spans="1:27" ht="66" customHeight="1" x14ac:dyDescent="0.55000000000000004">
      <c r="A668" s="3">
        <v>43337</v>
      </c>
      <c r="B668" s="3" t="s">
        <v>500</v>
      </c>
      <c r="D668" s="3" t="s">
        <v>501</v>
      </c>
      <c r="E668" s="60">
        <v>47</v>
      </c>
      <c r="F668" s="60">
        <v>4</v>
      </c>
      <c r="G668" s="69" t="s">
        <v>596</v>
      </c>
      <c r="H668" s="60">
        <v>44</v>
      </c>
      <c r="I668" s="60">
        <v>45.5</v>
      </c>
      <c r="J668" s="60" t="s">
        <v>184</v>
      </c>
      <c r="K668" s="68">
        <v>125.485</v>
      </c>
      <c r="L668" s="68">
        <v>125.5</v>
      </c>
      <c r="M668" s="33" t="s">
        <v>1229</v>
      </c>
      <c r="N668" s="60" t="s">
        <v>595</v>
      </c>
      <c r="O668" s="60" t="s">
        <v>525</v>
      </c>
      <c r="P668" s="60" t="s">
        <v>69</v>
      </c>
      <c r="Q668" s="60"/>
      <c r="R668" s="60"/>
      <c r="S668" s="56"/>
      <c r="T668" s="56"/>
      <c r="Y668" s="9" t="str">
        <f t="shared" si="20"/>
        <v xml:space="preserve">---
SEQUENCE: I
UNIT/SUBUNIT: 23k
ROCK NAME: dunite
CONTACT: intrusive
TEXTURE: 
IGNEOUS SUMMARY: 
ALTERATION: 
VEINS: 
STRUCTURE: </v>
      </c>
      <c r="Z668" s="9" t="str">
        <f t="shared" si="21"/>
        <v/>
      </c>
      <c r="AA668" s="9" t="s">
        <v>1393</v>
      </c>
    </row>
    <row r="669" spans="1:27" ht="66" customHeight="1" x14ac:dyDescent="0.55000000000000004">
      <c r="A669" s="3">
        <v>43337</v>
      </c>
      <c r="B669" s="3" t="s">
        <v>500</v>
      </c>
      <c r="D669" s="3" t="s">
        <v>501</v>
      </c>
      <c r="E669" s="60">
        <v>47</v>
      </c>
      <c r="F669" s="60">
        <v>4</v>
      </c>
      <c r="G669" s="69" t="s">
        <v>596</v>
      </c>
      <c r="H669" s="60">
        <v>45.5</v>
      </c>
      <c r="I669" s="60">
        <v>47</v>
      </c>
      <c r="J669" s="60" t="s">
        <v>184</v>
      </c>
      <c r="K669" s="68">
        <v>125.5</v>
      </c>
      <c r="L669" s="68">
        <v>125.515</v>
      </c>
      <c r="M669" s="33" t="s">
        <v>1229</v>
      </c>
      <c r="N669" s="60" t="s">
        <v>595</v>
      </c>
      <c r="O669" s="60" t="s">
        <v>26</v>
      </c>
      <c r="P669" s="60" t="s">
        <v>69</v>
      </c>
      <c r="Q669" s="60" t="s">
        <v>28</v>
      </c>
      <c r="R669" s="60" t="s">
        <v>869</v>
      </c>
      <c r="S669" s="56" t="s">
        <v>689</v>
      </c>
      <c r="T669" s="56" t="s">
        <v>1007</v>
      </c>
      <c r="Y669" s="9" t="str">
        <f t="shared" si="20"/>
        <v xml:space="preserve">---
SEQUENCE: I
UNIT/SUBUNIT: 23k
ROCK NAME: Gabbro
CONTACT: intrusive
TEXTURE: Granular
IGNEOUS SUMMARY: altered gabbro dyke
ALTERATION: altered and pseudomorphed
VEINS: cut by white-green veins associated with dyke
STRUCTURE: </v>
      </c>
      <c r="Z669" s="9" t="str">
        <f t="shared" si="21"/>
        <v xml:space="preserve">---
SEQUENCE: I
UNIT/SUBUNIT: 23k
ROCK NAME: Gabbro
CONTACT: intrusive
TEXTURE: Granular
IGNEOUS SUMMARY: altered gabbro dyke
ALTERATION: altered and pseudomorphed
VEINS: cut by white-green veins associated with dyke
STRUCTURE: </v>
      </c>
      <c r="AA669" s="9" t="s">
        <v>1771</v>
      </c>
    </row>
    <row r="670" spans="1:27" ht="66" customHeight="1" x14ac:dyDescent="0.55000000000000004">
      <c r="A670" s="3">
        <v>43337</v>
      </c>
      <c r="B670" s="3" t="s">
        <v>500</v>
      </c>
      <c r="D670" s="3" t="s">
        <v>501</v>
      </c>
      <c r="E670" s="60">
        <v>47</v>
      </c>
      <c r="F670" s="60">
        <v>4</v>
      </c>
      <c r="G670" s="69" t="s">
        <v>596</v>
      </c>
      <c r="H670" s="60">
        <v>47</v>
      </c>
      <c r="I670" s="60">
        <v>59</v>
      </c>
      <c r="J670" s="60" t="s">
        <v>184</v>
      </c>
      <c r="K670" s="68">
        <v>125.515</v>
      </c>
      <c r="L670" s="68">
        <v>125.63500000000001</v>
      </c>
      <c r="M670" s="33" t="s">
        <v>1229</v>
      </c>
      <c r="N670" s="60" t="s">
        <v>595</v>
      </c>
      <c r="O670" s="60" t="s">
        <v>525</v>
      </c>
      <c r="P670" s="60" t="s">
        <v>69</v>
      </c>
      <c r="Q670" s="60"/>
      <c r="R670" s="60"/>
      <c r="S670" s="56"/>
      <c r="T670" s="56"/>
      <c r="Y670" s="9" t="str">
        <f t="shared" si="20"/>
        <v xml:space="preserve">---
SEQUENCE: I
UNIT/SUBUNIT: 23k
ROCK NAME: dunite
CONTACT: intrusive
TEXTURE: 
IGNEOUS SUMMARY: 
ALTERATION: 
VEINS: 
STRUCTURE: </v>
      </c>
      <c r="Z670" s="9" t="str">
        <f t="shared" si="21"/>
        <v/>
      </c>
      <c r="AA670" s="9" t="s">
        <v>1393</v>
      </c>
    </row>
    <row r="671" spans="1:27" ht="66" customHeight="1" x14ac:dyDescent="0.55000000000000004">
      <c r="A671" s="3">
        <v>43337</v>
      </c>
      <c r="B671" s="3" t="s">
        <v>500</v>
      </c>
      <c r="D671" s="3" t="s">
        <v>501</v>
      </c>
      <c r="E671" s="60">
        <v>47</v>
      </c>
      <c r="F671" s="60">
        <v>4</v>
      </c>
      <c r="G671" s="69" t="s">
        <v>596</v>
      </c>
      <c r="H671" s="60">
        <v>59</v>
      </c>
      <c r="I671" s="60">
        <v>60.5</v>
      </c>
      <c r="J671" s="60" t="s">
        <v>184</v>
      </c>
      <c r="K671" s="68">
        <v>125.63500000000001</v>
      </c>
      <c r="L671" s="68">
        <v>125.65</v>
      </c>
      <c r="M671" s="33" t="s">
        <v>1229</v>
      </c>
      <c r="N671" s="60" t="s">
        <v>595</v>
      </c>
      <c r="O671" s="60" t="s">
        <v>26</v>
      </c>
      <c r="P671" s="60" t="s">
        <v>69</v>
      </c>
      <c r="Q671" s="60" t="s">
        <v>28</v>
      </c>
      <c r="R671" s="60" t="s">
        <v>869</v>
      </c>
      <c r="S671" s="56" t="s">
        <v>689</v>
      </c>
      <c r="T671" s="56" t="s">
        <v>1008</v>
      </c>
      <c r="Y671" s="9" t="str">
        <f t="shared" si="20"/>
        <v xml:space="preserve">---
SEQUENCE: I
UNIT/SUBUNIT: 23k
ROCK NAME: Gabbro
CONTACT: intrusive
TEXTURE: Granular
IGNEOUS SUMMARY: altered gabbro dyke
ALTERATION: altered and pseudomorphed
VEINS: white/green veins
STRUCTURE: </v>
      </c>
      <c r="Z671" s="9" t="str">
        <f t="shared" si="21"/>
        <v xml:space="preserve">---
SEQUENCE: I
UNIT/SUBUNIT: 23k
ROCK NAME: Gabbro
CONTACT: intrusive
TEXTURE: Granular
IGNEOUS SUMMARY: altered gabbro dyke
ALTERATION: altered and pseudomorphed
VEINS: white/green veins
STRUCTURE: </v>
      </c>
      <c r="AA671" s="9" t="s">
        <v>1772</v>
      </c>
    </row>
    <row r="672" spans="1:27" ht="66" customHeight="1" x14ac:dyDescent="0.55000000000000004">
      <c r="A672" s="3">
        <v>43337</v>
      </c>
      <c r="B672" s="3" t="s">
        <v>500</v>
      </c>
      <c r="D672" s="3" t="s">
        <v>501</v>
      </c>
      <c r="E672" s="60">
        <v>47</v>
      </c>
      <c r="F672" s="60">
        <v>4</v>
      </c>
      <c r="G672" s="69" t="s">
        <v>596</v>
      </c>
      <c r="H672" s="60">
        <v>60.5</v>
      </c>
      <c r="I672" s="60">
        <v>82</v>
      </c>
      <c r="J672" s="60" t="s">
        <v>184</v>
      </c>
      <c r="K672" s="68">
        <v>125.65</v>
      </c>
      <c r="L672" s="68">
        <v>125.86499999999999</v>
      </c>
      <c r="M672" s="33" t="s">
        <v>1229</v>
      </c>
      <c r="N672" s="60" t="s">
        <v>595</v>
      </c>
      <c r="O672" s="60" t="s">
        <v>525</v>
      </c>
      <c r="P672" s="60" t="s">
        <v>69</v>
      </c>
      <c r="Q672" s="60"/>
      <c r="R672" s="60"/>
      <c r="S672" s="56"/>
      <c r="T672" s="56"/>
      <c r="Y672" s="9" t="str">
        <f t="shared" si="20"/>
        <v xml:space="preserve">---
SEQUENCE: I
UNIT/SUBUNIT: 23k
ROCK NAME: dunite
CONTACT: intrusive
TEXTURE: 
IGNEOUS SUMMARY: 
ALTERATION: 
VEINS: 
STRUCTURE: </v>
      </c>
      <c r="Z672" s="9" t="str">
        <f t="shared" si="21"/>
        <v/>
      </c>
      <c r="AA672" s="9" t="s">
        <v>1393</v>
      </c>
    </row>
    <row r="673" spans="1:27" ht="66" customHeight="1" x14ac:dyDescent="0.55000000000000004">
      <c r="A673" s="3">
        <v>43337</v>
      </c>
      <c r="B673" s="3" t="s">
        <v>500</v>
      </c>
      <c r="D673" s="3" t="s">
        <v>501</v>
      </c>
      <c r="E673" s="60">
        <v>48</v>
      </c>
      <c r="F673" s="60">
        <v>1</v>
      </c>
      <c r="G673" s="69" t="s">
        <v>230</v>
      </c>
      <c r="H673" s="60">
        <v>0</v>
      </c>
      <c r="I673" s="60">
        <v>37</v>
      </c>
      <c r="J673" s="60" t="s">
        <v>184</v>
      </c>
      <c r="K673" s="68">
        <v>125.7</v>
      </c>
      <c r="L673" s="68">
        <v>126.07000000000001</v>
      </c>
      <c r="M673" s="33" t="s">
        <v>1229</v>
      </c>
      <c r="N673" s="60" t="s">
        <v>595</v>
      </c>
      <c r="O673" s="60" t="s">
        <v>525</v>
      </c>
      <c r="P673" s="60" t="s">
        <v>135</v>
      </c>
      <c r="Q673" s="60"/>
      <c r="R673" s="60" t="s">
        <v>704</v>
      </c>
      <c r="S673" s="56" t="s">
        <v>687</v>
      </c>
      <c r="T673" s="56" t="s">
        <v>688</v>
      </c>
      <c r="Y673" s="9" t="str">
        <f t="shared" si="20"/>
        <v xml:space="preserve">---
SEQUENCE: I
UNIT/SUBUNIT: 23k
ROCK NAME: dunite
CONTACT: continuous
TEXTURE: 
IGNEOUS SUMMARY: serpentinised dunite
ALTERATION: serpentinised
VEINS: cut by a variety of serpentine veins
STRUCTURE: </v>
      </c>
      <c r="Z673" s="9" t="str">
        <f t="shared" si="21"/>
        <v xml:space="preserve">---
SEQUENCE: I
UNIT/SUBUNIT: 23k
ROCK NAME: dunite
CONTACT: continuous
TEXTURE: 
IGNEOUS SUMMARY: serpentinised dunite
ALTERATION: serpentinised
VEINS: cut by a variety of serpentine veins
STRUCTURE: </v>
      </c>
      <c r="AA673" s="9" t="s">
        <v>1765</v>
      </c>
    </row>
    <row r="674" spans="1:27" ht="66" customHeight="1" x14ac:dyDescent="0.55000000000000004">
      <c r="A674" s="3">
        <v>43337</v>
      </c>
      <c r="B674" s="3" t="s">
        <v>500</v>
      </c>
      <c r="D674" s="3" t="s">
        <v>501</v>
      </c>
      <c r="E674" s="60">
        <v>48</v>
      </c>
      <c r="F674" s="60">
        <v>1</v>
      </c>
      <c r="G674" s="69" t="s">
        <v>230</v>
      </c>
      <c r="H674" s="60">
        <v>37</v>
      </c>
      <c r="I674" s="60">
        <v>44</v>
      </c>
      <c r="J674" s="60" t="s">
        <v>184</v>
      </c>
      <c r="K674" s="68">
        <v>126.07000000000001</v>
      </c>
      <c r="L674" s="68">
        <v>126.14</v>
      </c>
      <c r="M674" s="33" t="s">
        <v>1229</v>
      </c>
      <c r="N674" s="60" t="s">
        <v>595</v>
      </c>
      <c r="O674" s="60" t="s">
        <v>539</v>
      </c>
      <c r="P674" s="60" t="s">
        <v>65</v>
      </c>
      <c r="Q674" s="60" t="s">
        <v>597</v>
      </c>
      <c r="R674" s="60" t="s">
        <v>1009</v>
      </c>
      <c r="S674" s="56" t="s">
        <v>687</v>
      </c>
      <c r="T674" s="56" t="s">
        <v>1010</v>
      </c>
      <c r="Y674" s="9" t="str">
        <f t="shared" si="20"/>
        <v xml:space="preserve">---
SEQUENCE: I
UNIT/SUBUNIT: 23k
ROCK NAME: Wehrlite
CONTACT: modal
TEXTURE: Ophitic
IGNEOUS SUMMARY: serpentinised werhlite
ALTERATION: serpentinised
VEINS: white brown composite veins
STRUCTURE: </v>
      </c>
      <c r="Z674" s="9" t="str">
        <f t="shared" si="21"/>
        <v xml:space="preserve">---
SEQUENCE: I
UNIT/SUBUNIT: 23k
ROCK NAME: Wehrlite
CONTACT: modal
TEXTURE: Ophitic
IGNEOUS SUMMARY: serpentinised werhlite
ALTERATION: serpentinised
VEINS: white brown composite veins
STRUCTURE: </v>
      </c>
      <c r="AA674" s="9" t="s">
        <v>1773</v>
      </c>
    </row>
    <row r="675" spans="1:27" ht="66" customHeight="1" x14ac:dyDescent="0.55000000000000004">
      <c r="A675" s="3">
        <v>43337</v>
      </c>
      <c r="B675" s="3" t="s">
        <v>500</v>
      </c>
      <c r="D675" s="3" t="s">
        <v>501</v>
      </c>
      <c r="E675" s="60">
        <v>48</v>
      </c>
      <c r="F675" s="60">
        <v>1</v>
      </c>
      <c r="G675" s="69" t="s">
        <v>230</v>
      </c>
      <c r="H675" s="60">
        <v>44</v>
      </c>
      <c r="I675" s="60">
        <v>73</v>
      </c>
      <c r="J675" s="60" t="s">
        <v>184</v>
      </c>
      <c r="K675" s="68">
        <v>126.14</v>
      </c>
      <c r="L675" s="68">
        <v>126.43</v>
      </c>
      <c r="M675" s="33" t="s">
        <v>1229</v>
      </c>
      <c r="N675" s="60" t="s">
        <v>595</v>
      </c>
      <c r="O675" s="60" t="s">
        <v>525</v>
      </c>
      <c r="P675" s="60" t="s">
        <v>65</v>
      </c>
      <c r="Q675" s="60"/>
      <c r="R675" s="60"/>
      <c r="S675" s="56"/>
      <c r="T675" s="56"/>
      <c r="Y675" s="9" t="str">
        <f t="shared" si="20"/>
        <v xml:space="preserve">---
SEQUENCE: I
UNIT/SUBUNIT: 23k
ROCK NAME: dunite
CONTACT: modal
TEXTURE: 
IGNEOUS SUMMARY: 
ALTERATION: 
VEINS: 
STRUCTURE: </v>
      </c>
      <c r="Z675" s="9" t="str">
        <f t="shared" si="21"/>
        <v/>
      </c>
      <c r="AA675" s="9" t="s">
        <v>1393</v>
      </c>
    </row>
    <row r="676" spans="1:27" ht="66" customHeight="1" x14ac:dyDescent="0.55000000000000004">
      <c r="A676" s="3">
        <v>43337</v>
      </c>
      <c r="B676" s="3" t="s">
        <v>500</v>
      </c>
      <c r="D676" s="3" t="s">
        <v>501</v>
      </c>
      <c r="E676" s="60">
        <v>48</v>
      </c>
      <c r="F676" s="60">
        <v>1</v>
      </c>
      <c r="G676" s="69" t="s">
        <v>230</v>
      </c>
      <c r="H676" s="60">
        <v>73</v>
      </c>
      <c r="I676" s="60">
        <v>78</v>
      </c>
      <c r="J676" s="60" t="s">
        <v>184</v>
      </c>
      <c r="K676" s="68">
        <v>126.43</v>
      </c>
      <c r="L676" s="68">
        <v>126.48</v>
      </c>
      <c r="M676" s="33" t="s">
        <v>1229</v>
      </c>
      <c r="N676" s="60" t="s">
        <v>595</v>
      </c>
      <c r="O676" s="60" t="s">
        <v>512</v>
      </c>
      <c r="P676" s="60" t="s">
        <v>69</v>
      </c>
      <c r="Q676" s="60" t="s">
        <v>28</v>
      </c>
      <c r="R676" s="60" t="s">
        <v>248</v>
      </c>
      <c r="S676" s="56" t="s">
        <v>689</v>
      </c>
      <c r="T676" s="56" t="s">
        <v>919</v>
      </c>
      <c r="Y676" s="9" t="str">
        <f t="shared" si="20"/>
        <v xml:space="preserve">---
SEQUENCE: I
UNIT/SUBUNIT: 23k
ROCK NAME: olivine gabbro
CONTACT: intrusive
TEXTURE: Granular
IGNEOUS SUMMARY: altered olivine gabbro
ALTERATION: altered and pseudomorphed
VEINS: cut by pale green veins
STRUCTURE: </v>
      </c>
      <c r="Z676" s="9" t="str">
        <f t="shared" si="21"/>
        <v xml:space="preserve">---
SEQUENCE: I
UNIT/SUBUNIT: 23k
ROCK NAME: olivine gabbro
CONTACT: intrusive
TEXTURE: Granular
IGNEOUS SUMMARY: altered olivine gabbro
ALTERATION: altered and pseudomorphed
VEINS: cut by pale green veins
STRUCTURE: </v>
      </c>
      <c r="AA676" s="9" t="s">
        <v>1774</v>
      </c>
    </row>
    <row r="677" spans="1:27" ht="66" customHeight="1" x14ac:dyDescent="0.55000000000000004">
      <c r="A677" s="3">
        <v>43337</v>
      </c>
      <c r="B677" s="3" t="s">
        <v>500</v>
      </c>
      <c r="D677" s="3" t="s">
        <v>501</v>
      </c>
      <c r="E677" s="60">
        <v>48</v>
      </c>
      <c r="F677" s="60">
        <v>1</v>
      </c>
      <c r="G677" s="69" t="s">
        <v>230</v>
      </c>
      <c r="H677" s="60">
        <v>78</v>
      </c>
      <c r="I677" s="60">
        <v>98.5</v>
      </c>
      <c r="J677" s="60" t="s">
        <v>184</v>
      </c>
      <c r="K677" s="68">
        <v>126.48</v>
      </c>
      <c r="L677" s="68">
        <v>126.685</v>
      </c>
      <c r="M677" s="33" t="s">
        <v>1229</v>
      </c>
      <c r="N677" s="60" t="s">
        <v>595</v>
      </c>
      <c r="O677" s="60" t="s">
        <v>525</v>
      </c>
      <c r="P677" s="60" t="s">
        <v>69</v>
      </c>
      <c r="Q677" s="60"/>
      <c r="R677" s="60"/>
      <c r="S677" s="56"/>
      <c r="T677" s="56"/>
      <c r="Y677" s="9" t="str">
        <f t="shared" si="20"/>
        <v xml:space="preserve">---
SEQUENCE: I
UNIT/SUBUNIT: 23k
ROCK NAME: dunite
CONTACT: intrusive
TEXTURE: 
IGNEOUS SUMMARY: 
ALTERATION: 
VEINS: 
STRUCTURE: </v>
      </c>
      <c r="Z677" s="9" t="str">
        <f t="shared" si="21"/>
        <v/>
      </c>
      <c r="AA677" s="9" t="s">
        <v>1393</v>
      </c>
    </row>
    <row r="678" spans="1:27" ht="66" customHeight="1" x14ac:dyDescent="0.55000000000000004">
      <c r="A678" s="3">
        <v>43337</v>
      </c>
      <c r="B678" s="3" t="s">
        <v>500</v>
      </c>
      <c r="D678" s="3" t="s">
        <v>501</v>
      </c>
      <c r="E678" s="60">
        <v>48</v>
      </c>
      <c r="F678" s="60">
        <v>2</v>
      </c>
      <c r="G678" s="69" t="s">
        <v>598</v>
      </c>
      <c r="H678" s="60">
        <v>0</v>
      </c>
      <c r="I678" s="60">
        <v>90.5</v>
      </c>
      <c r="J678" s="60" t="s">
        <v>184</v>
      </c>
      <c r="K678" s="68">
        <v>126.685</v>
      </c>
      <c r="L678" s="68">
        <v>127.59</v>
      </c>
      <c r="M678" s="33" t="s">
        <v>1229</v>
      </c>
      <c r="N678" s="60" t="s">
        <v>595</v>
      </c>
      <c r="O678" s="60" t="s">
        <v>525</v>
      </c>
      <c r="P678" s="60" t="s">
        <v>135</v>
      </c>
      <c r="Q678" s="60"/>
      <c r="R678" s="60" t="s">
        <v>704</v>
      </c>
      <c r="S678" s="56" t="s">
        <v>687</v>
      </c>
      <c r="T678" s="56" t="s">
        <v>688</v>
      </c>
      <c r="Y678" s="9" t="str">
        <f t="shared" si="20"/>
        <v xml:space="preserve">---
SEQUENCE: I
UNIT/SUBUNIT: 23k
ROCK NAME: dunite
CONTACT: continuous
TEXTURE: 
IGNEOUS SUMMARY: serpentinised dunite
ALTERATION: serpentinised
VEINS: cut by a variety of serpentine veins
STRUCTURE: </v>
      </c>
      <c r="Z678" s="9" t="str">
        <f t="shared" si="21"/>
        <v xml:space="preserve">---
SEQUENCE: I
UNIT/SUBUNIT: 23k
ROCK NAME: dunite
CONTACT: continuous
TEXTURE: 
IGNEOUS SUMMARY: serpentinised dunite
ALTERATION: serpentinised
VEINS: cut by a variety of serpentine veins
STRUCTURE: </v>
      </c>
      <c r="AA678" s="9" t="s">
        <v>1765</v>
      </c>
    </row>
    <row r="679" spans="1:27" ht="66" customHeight="1" x14ac:dyDescent="0.55000000000000004">
      <c r="A679" s="3">
        <v>43337</v>
      </c>
      <c r="B679" s="3" t="s">
        <v>500</v>
      </c>
      <c r="D679" s="3" t="s">
        <v>501</v>
      </c>
      <c r="E679" s="60">
        <v>48</v>
      </c>
      <c r="F679" s="60">
        <v>3</v>
      </c>
      <c r="G679" s="69" t="s">
        <v>599</v>
      </c>
      <c r="H679" s="60">
        <v>0</v>
      </c>
      <c r="I679" s="60">
        <v>65.5</v>
      </c>
      <c r="J679" s="60" t="s">
        <v>184</v>
      </c>
      <c r="K679" s="68">
        <v>127.59</v>
      </c>
      <c r="L679" s="68">
        <v>128.245</v>
      </c>
      <c r="M679" s="33" t="s">
        <v>1229</v>
      </c>
      <c r="N679" s="60" t="s">
        <v>595</v>
      </c>
      <c r="O679" s="60" t="s">
        <v>525</v>
      </c>
      <c r="P679" s="60" t="s">
        <v>135</v>
      </c>
      <c r="Q679" s="60"/>
      <c r="R679" s="60" t="s">
        <v>704</v>
      </c>
      <c r="S679" s="56" t="s">
        <v>687</v>
      </c>
      <c r="T679" s="56" t="s">
        <v>688</v>
      </c>
      <c r="Y679" s="9" t="str">
        <f t="shared" si="20"/>
        <v xml:space="preserve">---
SEQUENCE: I
UNIT/SUBUNIT: 23k
ROCK NAME: dunite
CONTACT: continuous
TEXTURE: 
IGNEOUS SUMMARY: serpentinised dunite
ALTERATION: serpentinised
VEINS: cut by a variety of serpentine veins
STRUCTURE: </v>
      </c>
      <c r="Z679" s="9" t="str">
        <f t="shared" si="21"/>
        <v xml:space="preserve">---
SEQUENCE: I
UNIT/SUBUNIT: 23k
ROCK NAME: dunite
CONTACT: continuous
TEXTURE: 
IGNEOUS SUMMARY: serpentinised dunite
ALTERATION: serpentinised
VEINS: cut by a variety of serpentine veins
STRUCTURE: </v>
      </c>
      <c r="AA679" s="9" t="s">
        <v>1765</v>
      </c>
    </row>
    <row r="680" spans="1:27" ht="66" customHeight="1" x14ac:dyDescent="0.55000000000000004">
      <c r="A680" s="3">
        <v>43337</v>
      </c>
      <c r="B680" s="3" t="s">
        <v>500</v>
      </c>
      <c r="D680" s="3" t="s">
        <v>501</v>
      </c>
      <c r="E680" s="60">
        <v>48</v>
      </c>
      <c r="F680" s="60">
        <v>3</v>
      </c>
      <c r="G680" s="69" t="s">
        <v>599</v>
      </c>
      <c r="H680" s="60">
        <v>65.5</v>
      </c>
      <c r="I680" s="60">
        <v>68</v>
      </c>
      <c r="J680" s="60" t="s">
        <v>184</v>
      </c>
      <c r="K680" s="68">
        <v>128.245</v>
      </c>
      <c r="L680" s="68">
        <v>128.27000000000001</v>
      </c>
      <c r="M680" s="33" t="s">
        <v>1229</v>
      </c>
      <c r="N680" s="60" t="s">
        <v>595</v>
      </c>
      <c r="O680" s="60" t="s">
        <v>79</v>
      </c>
      <c r="P680" s="60" t="s">
        <v>69</v>
      </c>
      <c r="Q680" s="60" t="s">
        <v>28</v>
      </c>
      <c r="R680" s="60" t="s">
        <v>998</v>
      </c>
      <c r="S680" s="56" t="s">
        <v>689</v>
      </c>
      <c r="T680" s="56" t="s">
        <v>1011</v>
      </c>
      <c r="Y680" s="9" t="str">
        <f t="shared" si="20"/>
        <v xml:space="preserve">---
SEQUENCE: I
UNIT/SUBUNIT: 23k
ROCK NAME: gabbro
CONTACT: intrusive
TEXTURE: Granular
IGNEOUS SUMMARY: altered complex gabbroic dyke
ALTERATION: altered and pseudomorphed
VEINS: white-grey veins focussed on and emanating from dyke
STRUCTURE: </v>
      </c>
      <c r="Z680" s="9" t="str">
        <f t="shared" si="21"/>
        <v xml:space="preserve">---
SEQUENCE: I
UNIT/SUBUNIT: 23k
ROCK NAME: gabbro
CONTACT: intrusive
TEXTURE: Granular
IGNEOUS SUMMARY: altered complex gabbroic dyke
ALTERATION: altered and pseudomorphed
VEINS: white-grey veins focussed on and emanating from dyke
STRUCTURE: </v>
      </c>
      <c r="AA680" s="9" t="s">
        <v>1775</v>
      </c>
    </row>
    <row r="681" spans="1:27" ht="66" customHeight="1" x14ac:dyDescent="0.55000000000000004">
      <c r="A681" s="3">
        <v>43337</v>
      </c>
      <c r="B681" s="3" t="s">
        <v>500</v>
      </c>
      <c r="D681" s="3" t="s">
        <v>501</v>
      </c>
      <c r="E681" s="60">
        <v>48</v>
      </c>
      <c r="F681" s="60">
        <v>3</v>
      </c>
      <c r="G681" s="69" t="s">
        <v>599</v>
      </c>
      <c r="H681" s="60">
        <v>68</v>
      </c>
      <c r="I681" s="60">
        <v>72.5</v>
      </c>
      <c r="J681" s="60" t="s">
        <v>184</v>
      </c>
      <c r="K681" s="68">
        <v>128.27000000000001</v>
      </c>
      <c r="L681" s="68">
        <v>128.315</v>
      </c>
      <c r="M681" s="33" t="s">
        <v>1229</v>
      </c>
      <c r="N681" s="60" t="s">
        <v>595</v>
      </c>
      <c r="O681" s="60" t="s">
        <v>525</v>
      </c>
      <c r="P681" s="60" t="s">
        <v>69</v>
      </c>
      <c r="Q681" s="60"/>
      <c r="R681" s="60"/>
      <c r="S681" s="56"/>
      <c r="T681" s="56"/>
      <c r="Y681" s="9" t="str">
        <f t="shared" si="20"/>
        <v xml:space="preserve">---
SEQUENCE: I
UNIT/SUBUNIT: 23k
ROCK NAME: dunite
CONTACT: intrusive
TEXTURE: 
IGNEOUS SUMMARY: 
ALTERATION: 
VEINS: 
STRUCTURE: </v>
      </c>
      <c r="Z681" s="9" t="str">
        <f t="shared" si="21"/>
        <v/>
      </c>
      <c r="AA681" s="9" t="s">
        <v>1393</v>
      </c>
    </row>
    <row r="682" spans="1:27" ht="66" customHeight="1" x14ac:dyDescent="0.55000000000000004">
      <c r="A682" s="3">
        <v>43337</v>
      </c>
      <c r="B682" s="3" t="s">
        <v>500</v>
      </c>
      <c r="D682" s="3" t="s">
        <v>501</v>
      </c>
      <c r="E682" s="60">
        <v>48</v>
      </c>
      <c r="F682" s="60">
        <v>4</v>
      </c>
      <c r="G682" s="69" t="s">
        <v>600</v>
      </c>
      <c r="H682" s="60">
        <v>0</v>
      </c>
      <c r="I682" s="60">
        <v>14</v>
      </c>
      <c r="J682" s="60" t="s">
        <v>184</v>
      </c>
      <c r="K682" s="68">
        <v>128.315</v>
      </c>
      <c r="L682" s="68">
        <v>128.45499999999998</v>
      </c>
      <c r="M682" s="33" t="s">
        <v>1229</v>
      </c>
      <c r="N682" s="60" t="s">
        <v>595</v>
      </c>
      <c r="O682" s="60" t="s">
        <v>525</v>
      </c>
      <c r="P682" s="60" t="s">
        <v>135</v>
      </c>
      <c r="Q682" s="60"/>
      <c r="R682" s="60" t="s">
        <v>704</v>
      </c>
      <c r="S682" s="56" t="s">
        <v>687</v>
      </c>
      <c r="T682" s="56" t="s">
        <v>688</v>
      </c>
      <c r="Y682" s="9" t="str">
        <f t="shared" si="20"/>
        <v xml:space="preserve">---
SEQUENCE: I
UNIT/SUBUNIT: 23k
ROCK NAME: dunite
CONTACT: continuous
TEXTURE: 
IGNEOUS SUMMARY: serpentinised dunite
ALTERATION: serpentinised
VEINS: cut by a variety of serpentine veins
STRUCTURE: </v>
      </c>
      <c r="Z682" s="9" t="str">
        <f t="shared" si="21"/>
        <v xml:space="preserve">---
SEQUENCE: I
UNIT/SUBUNIT: 23k
ROCK NAME: dunite
CONTACT: continuous
TEXTURE: 
IGNEOUS SUMMARY: serpentinised dunite
ALTERATION: serpentinised
VEINS: cut by a variety of serpentine veins
STRUCTURE: </v>
      </c>
      <c r="AA682" s="9" t="s">
        <v>1765</v>
      </c>
    </row>
    <row r="683" spans="1:27" ht="66" customHeight="1" x14ac:dyDescent="0.55000000000000004">
      <c r="A683" s="3">
        <v>43337</v>
      </c>
      <c r="B683" s="3" t="s">
        <v>500</v>
      </c>
      <c r="D683" s="3" t="s">
        <v>501</v>
      </c>
      <c r="E683" s="60">
        <v>48</v>
      </c>
      <c r="F683" s="60">
        <v>4</v>
      </c>
      <c r="G683" s="69" t="s">
        <v>600</v>
      </c>
      <c r="H683" s="60">
        <v>14</v>
      </c>
      <c r="I683" s="60">
        <v>17.5</v>
      </c>
      <c r="J683" s="60" t="s">
        <v>184</v>
      </c>
      <c r="K683" s="68">
        <v>128.45499999999998</v>
      </c>
      <c r="L683" s="68">
        <v>128.49</v>
      </c>
      <c r="M683" s="33" t="s">
        <v>1229</v>
      </c>
      <c r="N683" s="60" t="s">
        <v>595</v>
      </c>
      <c r="O683" s="60" t="s">
        <v>26</v>
      </c>
      <c r="P683" s="60" t="s">
        <v>69</v>
      </c>
      <c r="Q683" s="60" t="s">
        <v>28</v>
      </c>
      <c r="R683" s="60" t="s">
        <v>869</v>
      </c>
      <c r="S683" s="56" t="s">
        <v>689</v>
      </c>
      <c r="T683" s="56" t="s">
        <v>1012</v>
      </c>
      <c r="Y683" s="9" t="str">
        <f t="shared" si="20"/>
        <v xml:space="preserve">---
SEQUENCE: I
UNIT/SUBUNIT: 23k
ROCK NAME: Gabbro
CONTACT: intrusive
TEXTURE: Granular
IGNEOUS SUMMARY: altered gabbro dyke
ALTERATION: altered and pseudomorphed
VEINS: pale green veins cut and emanate from dyke
STRUCTURE: </v>
      </c>
      <c r="Z683" s="9" t="str">
        <f t="shared" si="21"/>
        <v xml:space="preserve">---
SEQUENCE: I
UNIT/SUBUNIT: 23k
ROCK NAME: Gabbro
CONTACT: intrusive
TEXTURE: Granular
IGNEOUS SUMMARY: altered gabbro dyke
ALTERATION: altered and pseudomorphed
VEINS: pale green veins cut and emanate from dyke
STRUCTURE: </v>
      </c>
      <c r="AA683" s="9" t="s">
        <v>1776</v>
      </c>
    </row>
    <row r="684" spans="1:27" ht="66" customHeight="1" x14ac:dyDescent="0.55000000000000004">
      <c r="A684" s="3">
        <v>43337</v>
      </c>
      <c r="B684" s="3" t="s">
        <v>500</v>
      </c>
      <c r="D684" s="3" t="s">
        <v>501</v>
      </c>
      <c r="E684" s="60">
        <v>48</v>
      </c>
      <c r="F684" s="60">
        <v>4</v>
      </c>
      <c r="G684" s="69" t="s">
        <v>600</v>
      </c>
      <c r="H684" s="60">
        <v>17.5</v>
      </c>
      <c r="I684" s="60">
        <v>54</v>
      </c>
      <c r="J684" s="60" t="s">
        <v>184</v>
      </c>
      <c r="K684" s="68">
        <v>128.49</v>
      </c>
      <c r="L684" s="68">
        <v>128.85499999999999</v>
      </c>
      <c r="M684" s="33" t="s">
        <v>1229</v>
      </c>
      <c r="N684" s="60" t="s">
        <v>595</v>
      </c>
      <c r="O684" s="60" t="s">
        <v>525</v>
      </c>
      <c r="P684" s="60" t="s">
        <v>69</v>
      </c>
      <c r="Q684" s="60"/>
      <c r="R684" s="60"/>
      <c r="S684" s="56"/>
      <c r="T684" s="56"/>
      <c r="Y684" s="9" t="str">
        <f t="shared" si="20"/>
        <v xml:space="preserve">---
SEQUENCE: I
UNIT/SUBUNIT: 23k
ROCK NAME: dunite
CONTACT: intrusive
TEXTURE: 
IGNEOUS SUMMARY: 
ALTERATION: 
VEINS: 
STRUCTURE: </v>
      </c>
      <c r="Z684" s="9" t="str">
        <f t="shared" si="21"/>
        <v/>
      </c>
      <c r="AA684" s="9" t="s">
        <v>1393</v>
      </c>
    </row>
    <row r="685" spans="1:27" ht="66" customHeight="1" x14ac:dyDescent="0.55000000000000004">
      <c r="A685" s="3">
        <v>43338</v>
      </c>
      <c r="B685" s="3" t="s">
        <v>500</v>
      </c>
      <c r="D685" s="3" t="s">
        <v>501</v>
      </c>
      <c r="E685" s="60">
        <v>49</v>
      </c>
      <c r="F685" s="60">
        <v>1</v>
      </c>
      <c r="G685" s="69" t="s">
        <v>231</v>
      </c>
      <c r="H685" s="60">
        <v>0</v>
      </c>
      <c r="I685" s="60">
        <v>14</v>
      </c>
      <c r="J685" s="60" t="s">
        <v>184</v>
      </c>
      <c r="K685" s="68">
        <v>128.69999999999999</v>
      </c>
      <c r="L685" s="68">
        <v>128.83999999999997</v>
      </c>
      <c r="M685" s="33" t="s">
        <v>1229</v>
      </c>
      <c r="N685" s="60" t="s">
        <v>595</v>
      </c>
      <c r="O685" s="60" t="s">
        <v>23</v>
      </c>
      <c r="P685" s="60" t="s">
        <v>25</v>
      </c>
      <c r="Q685" s="60"/>
      <c r="R685" s="60" t="s">
        <v>704</v>
      </c>
      <c r="S685" s="56" t="s">
        <v>687</v>
      </c>
      <c r="T685" s="56" t="s">
        <v>688</v>
      </c>
      <c r="Y685" s="9" t="str">
        <f t="shared" si="20"/>
        <v xml:space="preserve">---
SEQUENCE: I
UNIT/SUBUNIT: 23k
ROCK NAME: Dunite
CONTACT: Continuous
TEXTURE: 
IGNEOUS SUMMARY: serpentinised dunite
ALTERATION: serpentinised
VEINS: cut by a variety of serpentine veins
STRUCTURE: </v>
      </c>
      <c r="Z685" s="9" t="str">
        <f t="shared" si="21"/>
        <v xml:space="preserve">---
SEQUENCE: I
UNIT/SUBUNIT: 23k
ROCK NAME: Dunite
CONTACT: Continuous
TEXTURE: 
IGNEOUS SUMMARY: serpentinised dunite
ALTERATION: serpentinised
VEINS: cut by a variety of serpentine veins
STRUCTURE: </v>
      </c>
      <c r="AA685" s="9" t="s">
        <v>1777</v>
      </c>
    </row>
    <row r="686" spans="1:27" ht="66" customHeight="1" x14ac:dyDescent="0.55000000000000004">
      <c r="A686" s="3">
        <v>43338</v>
      </c>
      <c r="B686" s="3" t="s">
        <v>500</v>
      </c>
      <c r="D686" s="3" t="s">
        <v>501</v>
      </c>
      <c r="E686" s="60">
        <v>49</v>
      </c>
      <c r="F686" s="60">
        <v>1</v>
      </c>
      <c r="G686" s="69" t="s">
        <v>231</v>
      </c>
      <c r="H686" s="60">
        <v>14</v>
      </c>
      <c r="I686" s="60">
        <v>18.5</v>
      </c>
      <c r="J686" s="60" t="s">
        <v>184</v>
      </c>
      <c r="K686" s="68">
        <v>128.83999999999997</v>
      </c>
      <c r="L686" s="68">
        <v>128.88499999999999</v>
      </c>
      <c r="M686" s="33" t="s">
        <v>1229</v>
      </c>
      <c r="N686" s="60" t="s">
        <v>595</v>
      </c>
      <c r="O686" s="60" t="s">
        <v>30</v>
      </c>
      <c r="P686" s="60" t="s">
        <v>69</v>
      </c>
      <c r="Q686" s="60" t="s">
        <v>28</v>
      </c>
      <c r="R686" s="60" t="s">
        <v>800</v>
      </c>
      <c r="S686" s="56" t="s">
        <v>160</v>
      </c>
      <c r="T686" s="56" t="s">
        <v>486</v>
      </c>
      <c r="Y686" s="9" t="str">
        <f t="shared" si="20"/>
        <v xml:space="preserve">---
SEQUENCE: I
UNIT/SUBUNIT: 23k
ROCK NAME: Olivine gabbro
CONTACT: intrusive
TEXTURE: Granular
IGNEOUS SUMMARY: highly altered olivine gabbro
ALTERATION: highly altered
VEINS: white veins
STRUCTURE: </v>
      </c>
      <c r="Z686" s="9" t="str">
        <f t="shared" si="21"/>
        <v xml:space="preserve">---
SEQUENCE: I
UNIT/SUBUNIT: 23k
ROCK NAME: Olivine gabbro
CONTACT: intrusive
TEXTURE: Granular
IGNEOUS SUMMARY: highly altered olivine gabbro
ALTERATION: highly altered
VEINS: white veins
STRUCTURE: </v>
      </c>
      <c r="AA686" s="9" t="s">
        <v>1778</v>
      </c>
    </row>
    <row r="687" spans="1:27" ht="66" customHeight="1" x14ac:dyDescent="0.55000000000000004">
      <c r="A687" s="3">
        <v>43338</v>
      </c>
      <c r="B687" s="3" t="s">
        <v>500</v>
      </c>
      <c r="D687" s="3" t="s">
        <v>501</v>
      </c>
      <c r="E687" s="60">
        <v>49</v>
      </c>
      <c r="F687" s="60">
        <v>1</v>
      </c>
      <c r="G687" s="69" t="s">
        <v>231</v>
      </c>
      <c r="H687" s="60">
        <v>18.5</v>
      </c>
      <c r="I687" s="60">
        <v>72.5</v>
      </c>
      <c r="J687" s="60" t="s">
        <v>184</v>
      </c>
      <c r="K687" s="68">
        <v>128.88499999999999</v>
      </c>
      <c r="L687" s="68">
        <v>129.42499999999998</v>
      </c>
      <c r="M687" s="33" t="s">
        <v>1229</v>
      </c>
      <c r="N687" s="60" t="s">
        <v>498</v>
      </c>
      <c r="O687" s="60" t="s">
        <v>23</v>
      </c>
      <c r="P687" s="60" t="s">
        <v>69</v>
      </c>
      <c r="Q687" s="60"/>
      <c r="R687" s="60" t="s">
        <v>1015</v>
      </c>
      <c r="S687" s="56" t="s">
        <v>492</v>
      </c>
      <c r="T687" s="56" t="s">
        <v>1014</v>
      </c>
      <c r="Y687" s="9" t="str">
        <f t="shared" si="20"/>
        <v xml:space="preserve">---
SEQUENCE: I
UNIT/SUBUNIT: 24a
ROCK NAME: Dunite
CONTACT: intrusive
TEXTURE: 
IGNEOUS SUMMARY: serpentinized harzburgite with a sheared dike
ALTERATION: serpentinized 
VEINS: fine white and grey veins
STRUCTURE: </v>
      </c>
      <c r="Z687" s="9" t="str">
        <f t="shared" si="21"/>
        <v xml:space="preserve">---
SEQUENCE: I
UNIT/SUBUNIT: 24a
ROCK NAME: Dunite
CONTACT: intrusive
TEXTURE: 
IGNEOUS SUMMARY: serpentinized harzburgite with a sheared dike
ALTERATION: serpentinized 
VEINS: fine white and grey veins
STRUCTURE: </v>
      </c>
      <c r="AA687" s="9" t="s">
        <v>1779</v>
      </c>
    </row>
    <row r="688" spans="1:27" ht="66" customHeight="1" x14ac:dyDescent="0.55000000000000004">
      <c r="A688" s="3">
        <v>43338</v>
      </c>
      <c r="B688" s="3" t="s">
        <v>500</v>
      </c>
      <c r="D688" s="3" t="s">
        <v>501</v>
      </c>
      <c r="E688" s="60">
        <v>49</v>
      </c>
      <c r="F688" s="60">
        <v>1</v>
      </c>
      <c r="G688" s="69" t="s">
        <v>231</v>
      </c>
      <c r="H688" s="60">
        <v>72.5</v>
      </c>
      <c r="I688" s="60">
        <v>74</v>
      </c>
      <c r="J688" s="60" t="s">
        <v>184</v>
      </c>
      <c r="K688" s="68">
        <v>129.42499999999998</v>
      </c>
      <c r="L688" s="68">
        <v>129.44</v>
      </c>
      <c r="M688" s="33" t="s">
        <v>1229</v>
      </c>
      <c r="N688" s="70" t="s">
        <v>498</v>
      </c>
      <c r="O688" s="60" t="s">
        <v>79</v>
      </c>
      <c r="P688" s="60" t="s">
        <v>69</v>
      </c>
      <c r="Q688" s="60" t="s">
        <v>28</v>
      </c>
      <c r="R688" s="60" t="s">
        <v>92</v>
      </c>
      <c r="S688" s="56" t="s">
        <v>160</v>
      </c>
      <c r="T688" s="56" t="s">
        <v>161</v>
      </c>
      <c r="Y688" s="9" t="str">
        <f t="shared" si="20"/>
        <v xml:space="preserve">---
SEQUENCE: I
UNIT/SUBUNIT: 24a
ROCK NAME: gabbro
CONTACT: intrusive
TEXTURE: Granular
IGNEOUS SUMMARY: highly altered gabbro
ALTERATION: highly altered
VEINS: few white veins
STRUCTURE: </v>
      </c>
      <c r="Z688" s="9" t="str">
        <f t="shared" si="21"/>
        <v xml:space="preserve">---
SEQUENCE: I
UNIT/SUBUNIT: 24a
ROCK NAME: gabbro
CONTACT: intrusive
TEXTURE: Granular
IGNEOUS SUMMARY: highly altered gabbro
ALTERATION: highly altered
VEINS: few white veins
STRUCTURE: </v>
      </c>
      <c r="AA688" s="9" t="s">
        <v>1780</v>
      </c>
    </row>
    <row r="689" spans="1:27" ht="66" customHeight="1" x14ac:dyDescent="0.55000000000000004">
      <c r="A689" s="3">
        <v>43338</v>
      </c>
      <c r="B689" s="3" t="s">
        <v>500</v>
      </c>
      <c r="D689" s="3" t="s">
        <v>501</v>
      </c>
      <c r="E689" s="60">
        <v>49</v>
      </c>
      <c r="F689" s="60">
        <v>1</v>
      </c>
      <c r="G689" s="69" t="s">
        <v>231</v>
      </c>
      <c r="H689" s="60">
        <v>74</v>
      </c>
      <c r="I689" s="60">
        <v>83</v>
      </c>
      <c r="J689" s="60" t="s">
        <v>184</v>
      </c>
      <c r="K689" s="68">
        <v>129.44</v>
      </c>
      <c r="L689" s="68">
        <v>129.53</v>
      </c>
      <c r="M689" s="33" t="s">
        <v>1229</v>
      </c>
      <c r="N689" s="70" t="s">
        <v>498</v>
      </c>
      <c r="O689" s="60" t="s">
        <v>32</v>
      </c>
      <c r="P689" s="60" t="s">
        <v>69</v>
      </c>
      <c r="Q689" s="60" t="s">
        <v>28</v>
      </c>
      <c r="R689" s="60"/>
      <c r="S689" s="56"/>
      <c r="T689" s="56"/>
      <c r="Y689" s="9" t="str">
        <f t="shared" si="20"/>
        <v xml:space="preserve">---
SEQUENCE: I
UNIT/SUBUNIT: 24a
ROCK NAME: Harzburgite
CONTACT: intrusive
TEXTURE: Granular
IGNEOUS SUMMARY: 
ALTERATION: 
VEINS: 
STRUCTURE: </v>
      </c>
      <c r="Z689" s="9" t="str">
        <f t="shared" si="21"/>
        <v/>
      </c>
      <c r="AA689" s="9" t="s">
        <v>1393</v>
      </c>
    </row>
    <row r="690" spans="1:27" ht="66" customHeight="1" x14ac:dyDescent="0.55000000000000004">
      <c r="A690" s="3">
        <v>43338</v>
      </c>
      <c r="B690" s="3" t="s">
        <v>500</v>
      </c>
      <c r="D690" s="3" t="s">
        <v>501</v>
      </c>
      <c r="E690" s="60">
        <v>49</v>
      </c>
      <c r="F690" s="60">
        <v>2</v>
      </c>
      <c r="G690" s="69" t="s">
        <v>232</v>
      </c>
      <c r="H690" s="60">
        <v>0</v>
      </c>
      <c r="I690" s="60">
        <v>6</v>
      </c>
      <c r="J690" s="60" t="s">
        <v>184</v>
      </c>
      <c r="K690" s="68">
        <v>129.53</v>
      </c>
      <c r="L690" s="68">
        <v>129.59</v>
      </c>
      <c r="M690" s="33" t="s">
        <v>1229</v>
      </c>
      <c r="N690" s="70" t="s">
        <v>498</v>
      </c>
      <c r="O690" s="60" t="s">
        <v>32</v>
      </c>
      <c r="P690" s="60" t="s">
        <v>25</v>
      </c>
      <c r="Q690" s="60" t="s">
        <v>28</v>
      </c>
      <c r="R690" s="60" t="s">
        <v>1015</v>
      </c>
      <c r="S690" s="56" t="s">
        <v>492</v>
      </c>
      <c r="T690" s="56" t="s">
        <v>1014</v>
      </c>
      <c r="Y690" s="9" t="str">
        <f t="shared" si="20"/>
        <v xml:space="preserve">---
SEQUENCE: I
UNIT/SUBUNIT: 24a
ROCK NAME: Harzburgite
CONTACT: Continuous
TEXTURE: Granular
IGNEOUS SUMMARY: serpentinized harzburgite with a sheared dike
ALTERATION: serpentinized 
VEINS: fine white and grey veins
STRUCTURE: </v>
      </c>
      <c r="Z690" s="9" t="str">
        <f t="shared" si="21"/>
        <v xml:space="preserve">---
SEQUENCE: I
UNIT/SUBUNIT: 24a
ROCK NAME: Harzburgite
CONTACT: Continuous
TEXTURE: Granular
IGNEOUS SUMMARY: serpentinized harzburgite with a sheared dike
ALTERATION: serpentinized 
VEINS: fine white and grey veins
STRUCTURE: </v>
      </c>
      <c r="AA690" s="9" t="s">
        <v>1781</v>
      </c>
    </row>
    <row r="691" spans="1:27" ht="66" customHeight="1" x14ac:dyDescent="0.55000000000000004">
      <c r="A691" s="3">
        <v>43338</v>
      </c>
      <c r="B691" s="3" t="s">
        <v>500</v>
      </c>
      <c r="D691" s="3" t="s">
        <v>501</v>
      </c>
      <c r="E691" s="60">
        <v>49</v>
      </c>
      <c r="F691" s="60">
        <v>2</v>
      </c>
      <c r="G691" s="69" t="s">
        <v>232</v>
      </c>
      <c r="H691" s="60">
        <v>6</v>
      </c>
      <c r="I691" s="60">
        <v>42.5</v>
      </c>
      <c r="J691" s="60" t="s">
        <v>184</v>
      </c>
      <c r="K691" s="68">
        <v>129.59</v>
      </c>
      <c r="L691" s="68">
        <v>129.95500000000001</v>
      </c>
      <c r="M691" s="33" t="s">
        <v>1229</v>
      </c>
      <c r="N691" s="70" t="s">
        <v>601</v>
      </c>
      <c r="O691" s="60" t="s">
        <v>32</v>
      </c>
      <c r="P691" s="60" t="s">
        <v>65</v>
      </c>
      <c r="Q691" s="60" t="s">
        <v>28</v>
      </c>
      <c r="R691" s="60" t="s">
        <v>472</v>
      </c>
      <c r="S691" s="56" t="s">
        <v>492</v>
      </c>
      <c r="T691" s="56" t="s">
        <v>2304</v>
      </c>
      <c r="Y691" s="9" t="str">
        <f t="shared" si="20"/>
        <v xml:space="preserve">---
SEQUENCE: I
UNIT/SUBUNIT: 24b
ROCK NAME: Harzburgite
CONTACT: modal
TEXTURE: Granular
IGNEOUS SUMMARY: serpentinized harzburgite
ALTERATION: serpentinized 
VEINS: dense network of fine green to white veins
STRUCTURE: </v>
      </c>
      <c r="Z691" s="9" t="str">
        <f t="shared" si="21"/>
        <v xml:space="preserve">---
SEQUENCE: I
UNIT/SUBUNIT: 24b
ROCK NAME: Harzburgite
CONTACT: modal
TEXTURE: Granular
IGNEOUS SUMMARY: serpentinized harzburgite
ALTERATION: serpentinized 
VEINS: dense network of fine green to white veins
STRUCTURE: </v>
      </c>
      <c r="AA691" s="9" t="s">
        <v>1782</v>
      </c>
    </row>
    <row r="692" spans="1:27" ht="66" customHeight="1" x14ac:dyDescent="0.55000000000000004">
      <c r="A692" s="3">
        <v>43338</v>
      </c>
      <c r="B692" s="3" t="s">
        <v>500</v>
      </c>
      <c r="D692" s="3" t="s">
        <v>501</v>
      </c>
      <c r="E692" s="60">
        <v>49</v>
      </c>
      <c r="F692" s="60">
        <v>3</v>
      </c>
      <c r="G692" s="69" t="s">
        <v>233</v>
      </c>
      <c r="H692" s="60">
        <v>0</v>
      </c>
      <c r="I692" s="60">
        <v>19.5</v>
      </c>
      <c r="J692" s="60" t="s">
        <v>184</v>
      </c>
      <c r="K692" s="68">
        <v>129.95500000000001</v>
      </c>
      <c r="L692" s="68">
        <v>130.15</v>
      </c>
      <c r="M692" s="33" t="s">
        <v>1229</v>
      </c>
      <c r="N692" s="70" t="s">
        <v>601</v>
      </c>
      <c r="O692" s="60" t="s">
        <v>32</v>
      </c>
      <c r="P692" s="60" t="s">
        <v>25</v>
      </c>
      <c r="Q692" s="60" t="s">
        <v>28</v>
      </c>
      <c r="R692" s="60" t="s">
        <v>472</v>
      </c>
      <c r="S692" s="56" t="s">
        <v>492</v>
      </c>
      <c r="T692" s="56" t="s">
        <v>2304</v>
      </c>
      <c r="Y692" s="9" t="str">
        <f t="shared" si="20"/>
        <v xml:space="preserve">---
SEQUENCE: I
UNIT/SUBUNIT: 24b
ROCK NAME: Harzburgite
CONTACT: Continuous
TEXTURE: Granular
IGNEOUS SUMMARY: serpentinized harzburgite
ALTERATION: serpentinized 
VEINS: dense network of fine green to white veins
STRUCTURE: </v>
      </c>
      <c r="Z692" s="9" t="str">
        <f t="shared" si="21"/>
        <v xml:space="preserve">---
SEQUENCE: I
UNIT/SUBUNIT: 24b
ROCK NAME: Harzburgite
CONTACT: Continuous
TEXTURE: Granular
IGNEOUS SUMMARY: serpentinized harzburgite
ALTERATION: serpentinized 
VEINS: dense network of fine green to white veins
STRUCTURE: </v>
      </c>
      <c r="AA692" s="9" t="s">
        <v>1783</v>
      </c>
    </row>
    <row r="693" spans="1:27" ht="66" customHeight="1" x14ac:dyDescent="0.55000000000000004">
      <c r="A693" s="3">
        <v>43338</v>
      </c>
      <c r="B693" s="3" t="s">
        <v>500</v>
      </c>
      <c r="D693" s="3" t="s">
        <v>501</v>
      </c>
      <c r="E693" s="60">
        <v>49</v>
      </c>
      <c r="F693" s="60">
        <v>3</v>
      </c>
      <c r="G693" s="69" t="s">
        <v>233</v>
      </c>
      <c r="H693" s="60">
        <v>19.5</v>
      </c>
      <c r="I693" s="60">
        <v>46.5</v>
      </c>
      <c r="J693" s="60" t="s">
        <v>184</v>
      </c>
      <c r="K693" s="68">
        <v>130.15</v>
      </c>
      <c r="L693" s="68">
        <v>130.42000000000002</v>
      </c>
      <c r="M693" s="33" t="s">
        <v>1229</v>
      </c>
      <c r="N693" s="70" t="s">
        <v>602</v>
      </c>
      <c r="O693" s="60" t="s">
        <v>30</v>
      </c>
      <c r="P693" s="60" t="s">
        <v>69</v>
      </c>
      <c r="Q693" s="60"/>
      <c r="R693" s="60" t="s">
        <v>800</v>
      </c>
      <c r="S693" s="56" t="s">
        <v>160</v>
      </c>
      <c r="T693" s="56" t="s">
        <v>163</v>
      </c>
      <c r="Y693" s="9" t="str">
        <f t="shared" si="20"/>
        <v xml:space="preserve">---
SEQUENCE: I
UNIT/SUBUNIT: 24c
ROCK NAME: Olivine gabbro
CONTACT: intrusive
TEXTURE: 
IGNEOUS SUMMARY: highly altered olivine gabbro
ALTERATION: highly altered
VEINS: few green veins
STRUCTURE: </v>
      </c>
      <c r="Z693" s="9" t="str">
        <f t="shared" si="21"/>
        <v xml:space="preserve">---
SEQUENCE: I
UNIT/SUBUNIT: 24c
ROCK NAME: Olivine gabbro
CONTACT: intrusive
TEXTURE: 
IGNEOUS SUMMARY: highly altered olivine gabbro
ALTERATION: highly altered
VEINS: few green veins
STRUCTURE: </v>
      </c>
      <c r="AA693" s="9" t="s">
        <v>1784</v>
      </c>
    </row>
    <row r="694" spans="1:27" ht="66" customHeight="1" x14ac:dyDescent="0.55000000000000004">
      <c r="A694" s="3">
        <v>43338</v>
      </c>
      <c r="B694" s="3" t="s">
        <v>500</v>
      </c>
      <c r="D694" s="3" t="s">
        <v>501</v>
      </c>
      <c r="E694" s="60">
        <v>49</v>
      </c>
      <c r="F694" s="60">
        <v>3</v>
      </c>
      <c r="G694" s="69" t="s">
        <v>233</v>
      </c>
      <c r="H694" s="60">
        <v>46.5</v>
      </c>
      <c r="I694" s="60">
        <v>63</v>
      </c>
      <c r="J694" s="60" t="s">
        <v>184</v>
      </c>
      <c r="K694" s="68">
        <v>130.42000000000002</v>
      </c>
      <c r="L694" s="68">
        <v>130.58500000000001</v>
      </c>
      <c r="M694" s="33" t="s">
        <v>1229</v>
      </c>
      <c r="N694" s="70" t="s">
        <v>603</v>
      </c>
      <c r="O694" s="60" t="s">
        <v>32</v>
      </c>
      <c r="P694" s="60" t="s">
        <v>69</v>
      </c>
      <c r="Q694" s="60" t="s">
        <v>28</v>
      </c>
      <c r="R694" s="60" t="s">
        <v>1016</v>
      </c>
      <c r="S694" s="56" t="s">
        <v>492</v>
      </c>
      <c r="T694" s="56" t="s">
        <v>1017</v>
      </c>
      <c r="Y694" s="9" t="str">
        <f t="shared" si="20"/>
        <v xml:space="preserve">---
SEQUENCE: I
UNIT/SUBUNIT: 24d
ROCK NAME: Harzburgite
CONTACT: intrusive
TEXTURE: Granular
IGNEOUS SUMMARY: serpentinized harzburgite with two thin reddish dikes
ALTERATION: serpentinized 
VEINS: few thin black veins
STRUCTURE: </v>
      </c>
      <c r="Z694" s="9" t="str">
        <f t="shared" si="21"/>
        <v xml:space="preserve">---
SEQUENCE: I
UNIT/SUBUNIT: 24d
ROCK NAME: Harzburgite
CONTACT: intrusive
TEXTURE: Granular
IGNEOUS SUMMARY: serpentinized harzburgite with two thin reddish dikes
ALTERATION: serpentinized 
VEINS: few thin black veins
STRUCTURE: </v>
      </c>
      <c r="AA694" s="9" t="s">
        <v>1785</v>
      </c>
    </row>
    <row r="695" spans="1:27" ht="66" customHeight="1" x14ac:dyDescent="0.55000000000000004">
      <c r="A695" s="3">
        <v>43338</v>
      </c>
      <c r="B695" s="3" t="s">
        <v>500</v>
      </c>
      <c r="D695" s="3" t="s">
        <v>501</v>
      </c>
      <c r="E695" s="60">
        <v>49</v>
      </c>
      <c r="F695" s="60">
        <v>3</v>
      </c>
      <c r="G695" s="69" t="s">
        <v>233</v>
      </c>
      <c r="H695" s="60">
        <v>63</v>
      </c>
      <c r="I695" s="60">
        <v>90.5</v>
      </c>
      <c r="J695" s="60" t="s">
        <v>184</v>
      </c>
      <c r="K695" s="68">
        <v>130.58500000000001</v>
      </c>
      <c r="L695" s="68">
        <v>130.86000000000001</v>
      </c>
      <c r="M695" s="33" t="s">
        <v>1229</v>
      </c>
      <c r="N695" s="70" t="s">
        <v>604</v>
      </c>
      <c r="O695" s="60" t="s">
        <v>23</v>
      </c>
      <c r="P695" s="60" t="s">
        <v>65</v>
      </c>
      <c r="Q695" s="60"/>
      <c r="R695" s="60" t="s">
        <v>1018</v>
      </c>
      <c r="S695" s="56" t="s">
        <v>492</v>
      </c>
      <c r="T695" s="56" t="s">
        <v>808</v>
      </c>
      <c r="Y695" s="9" t="str">
        <f t="shared" si="20"/>
        <v xml:space="preserve">---
SEQUENCE: I
UNIT/SUBUNIT: 24e
ROCK NAME: Dunite
CONTACT: modal
TEXTURE: 
IGNEOUS SUMMARY: serpentinized dunite 
ALTERATION: serpentinized 
VEINS: network of milimetric green veins and few thin white veins
STRUCTURE: </v>
      </c>
      <c r="Z695" s="9" t="str">
        <f t="shared" si="21"/>
        <v xml:space="preserve">---
SEQUENCE: I
UNIT/SUBUNIT: 24e
ROCK NAME: Dunite
CONTACT: modal
TEXTURE: 
IGNEOUS SUMMARY: serpentinized dunite 
ALTERATION: serpentinized 
VEINS: network of milimetric green veins and few thin white veins
STRUCTURE: </v>
      </c>
      <c r="AA695" s="9" t="s">
        <v>1786</v>
      </c>
    </row>
    <row r="696" spans="1:27" ht="66" customHeight="1" x14ac:dyDescent="0.55000000000000004">
      <c r="A696" s="3">
        <v>43338</v>
      </c>
      <c r="B696" s="3" t="s">
        <v>500</v>
      </c>
      <c r="D696" s="3" t="s">
        <v>501</v>
      </c>
      <c r="E696" s="60">
        <v>49</v>
      </c>
      <c r="F696" s="60">
        <v>4</v>
      </c>
      <c r="G696" s="69" t="s">
        <v>605</v>
      </c>
      <c r="H696" s="60">
        <v>0</v>
      </c>
      <c r="I696" s="60">
        <v>9.5</v>
      </c>
      <c r="J696" s="60" t="s">
        <v>184</v>
      </c>
      <c r="K696" s="68">
        <v>130.86000000000001</v>
      </c>
      <c r="L696" s="68">
        <v>130.95500000000001</v>
      </c>
      <c r="M696" s="33" t="s">
        <v>1229</v>
      </c>
      <c r="N696" s="70" t="s">
        <v>604</v>
      </c>
      <c r="O696" s="60" t="s">
        <v>23</v>
      </c>
      <c r="P696" s="60" t="s">
        <v>25</v>
      </c>
      <c r="Q696" s="60"/>
      <c r="R696" s="60" t="s">
        <v>1018</v>
      </c>
      <c r="S696" s="56" t="s">
        <v>492</v>
      </c>
      <c r="T696" s="56" t="s">
        <v>808</v>
      </c>
      <c r="Y696" s="9" t="str">
        <f t="shared" si="20"/>
        <v xml:space="preserve">---
SEQUENCE: I
UNIT/SUBUNIT: 24e
ROCK NAME: Dunite
CONTACT: Continuous
TEXTURE: 
IGNEOUS SUMMARY: serpentinized dunite 
ALTERATION: serpentinized 
VEINS: network of milimetric green veins and few thin white veins
STRUCTURE: </v>
      </c>
      <c r="Z696" s="9" t="str">
        <f t="shared" si="21"/>
        <v xml:space="preserve">---
SEQUENCE: I
UNIT/SUBUNIT: 24e
ROCK NAME: Dunite
CONTACT: Continuous
TEXTURE: 
IGNEOUS SUMMARY: serpentinized dunite 
ALTERATION: serpentinized 
VEINS: network of milimetric green veins and few thin white veins
STRUCTURE: </v>
      </c>
      <c r="AA696" s="9" t="s">
        <v>1787</v>
      </c>
    </row>
    <row r="697" spans="1:27" ht="66" customHeight="1" x14ac:dyDescent="0.55000000000000004">
      <c r="A697" s="3">
        <v>43338</v>
      </c>
      <c r="B697" s="3" t="s">
        <v>500</v>
      </c>
      <c r="D697" s="3" t="s">
        <v>501</v>
      </c>
      <c r="E697" s="60">
        <v>49</v>
      </c>
      <c r="F697" s="60">
        <v>4</v>
      </c>
      <c r="G697" s="69" t="s">
        <v>605</v>
      </c>
      <c r="H697" s="60">
        <v>9.5</v>
      </c>
      <c r="I697" s="60">
        <v>11</v>
      </c>
      <c r="J697" s="60" t="s">
        <v>184</v>
      </c>
      <c r="K697" s="68">
        <v>130.95500000000001</v>
      </c>
      <c r="L697" s="68">
        <v>130.97000000000003</v>
      </c>
      <c r="M697" s="33" t="s">
        <v>1229</v>
      </c>
      <c r="N697" s="70" t="s">
        <v>604</v>
      </c>
      <c r="O697" s="60" t="s">
        <v>185</v>
      </c>
      <c r="P697" s="60" t="s">
        <v>69</v>
      </c>
      <c r="Q697" s="60"/>
      <c r="R697" s="60" t="s">
        <v>934</v>
      </c>
      <c r="S697" s="56" t="s">
        <v>160</v>
      </c>
      <c r="T697" s="56" t="s">
        <v>163</v>
      </c>
      <c r="Y697" s="9" t="str">
        <f t="shared" si="20"/>
        <v xml:space="preserve">---
SEQUENCE: I
UNIT/SUBUNIT: 24e
ROCK NAME: Clinopyroxenite
CONTACT: intrusive
TEXTURE: 
IGNEOUS SUMMARY: highly altered clinopyroxenite
ALTERATION: highly altered
VEINS: few green veins
STRUCTURE: </v>
      </c>
      <c r="Z697" s="9" t="str">
        <f t="shared" si="21"/>
        <v xml:space="preserve">---
SEQUENCE: I
UNIT/SUBUNIT: 24e
ROCK NAME: Clinopyroxenite
CONTACT: intrusive
TEXTURE: 
IGNEOUS SUMMARY: highly altered clinopyroxenite
ALTERATION: highly altered
VEINS: few green veins
STRUCTURE: </v>
      </c>
      <c r="AA697" s="9" t="s">
        <v>1788</v>
      </c>
    </row>
    <row r="698" spans="1:27" ht="66" customHeight="1" x14ac:dyDescent="0.55000000000000004">
      <c r="A698" s="3">
        <v>43338</v>
      </c>
      <c r="B698" s="3" t="s">
        <v>500</v>
      </c>
      <c r="D698" s="3" t="s">
        <v>501</v>
      </c>
      <c r="E698" s="60">
        <v>49</v>
      </c>
      <c r="F698" s="60">
        <v>4</v>
      </c>
      <c r="G698" s="69" t="s">
        <v>605</v>
      </c>
      <c r="H698" s="60">
        <v>11</v>
      </c>
      <c r="I698" s="60">
        <v>33</v>
      </c>
      <c r="J698" s="60" t="s">
        <v>184</v>
      </c>
      <c r="K698" s="68">
        <v>130.97000000000003</v>
      </c>
      <c r="L698" s="68">
        <v>131.19000000000003</v>
      </c>
      <c r="M698" s="33" t="s">
        <v>1229</v>
      </c>
      <c r="N698" s="70" t="s">
        <v>604</v>
      </c>
      <c r="O698" s="60" t="s">
        <v>23</v>
      </c>
      <c r="P698" s="60" t="s">
        <v>69</v>
      </c>
      <c r="Q698" s="60"/>
      <c r="R698" s="60"/>
      <c r="S698" s="56"/>
      <c r="T698" s="56"/>
      <c r="Y698" s="9" t="str">
        <f t="shared" si="20"/>
        <v xml:space="preserve">---
SEQUENCE: I
UNIT/SUBUNIT: 24e
ROCK NAME: Dunite
CONTACT: intrusive
TEXTURE: 
IGNEOUS SUMMARY: 
ALTERATION: 
VEINS: 
STRUCTURE: </v>
      </c>
      <c r="Z698" s="9" t="str">
        <f t="shared" si="21"/>
        <v/>
      </c>
      <c r="AA698" s="9" t="s">
        <v>1393</v>
      </c>
    </row>
    <row r="699" spans="1:27" ht="66" customHeight="1" x14ac:dyDescent="0.55000000000000004">
      <c r="A699" s="3">
        <v>43338</v>
      </c>
      <c r="B699" s="3" t="s">
        <v>500</v>
      </c>
      <c r="D699" s="3" t="s">
        <v>501</v>
      </c>
      <c r="E699" s="60">
        <v>49</v>
      </c>
      <c r="F699" s="60">
        <v>4</v>
      </c>
      <c r="G699" s="69" t="s">
        <v>605</v>
      </c>
      <c r="H699" s="60">
        <v>33</v>
      </c>
      <c r="I699" s="60">
        <v>34</v>
      </c>
      <c r="J699" s="60" t="s">
        <v>184</v>
      </c>
      <c r="K699" s="68">
        <v>131.19000000000003</v>
      </c>
      <c r="L699" s="68">
        <v>131.20000000000002</v>
      </c>
      <c r="M699" s="33" t="s">
        <v>1229</v>
      </c>
      <c r="N699" s="70" t="s">
        <v>604</v>
      </c>
      <c r="O699" s="60" t="s">
        <v>185</v>
      </c>
      <c r="P699" s="60" t="s">
        <v>69</v>
      </c>
      <c r="Q699" s="60"/>
      <c r="R699" s="60" t="s">
        <v>934</v>
      </c>
      <c r="S699" s="56" t="s">
        <v>160</v>
      </c>
      <c r="T699" s="56" t="s">
        <v>931</v>
      </c>
      <c r="Y699" s="9" t="str">
        <f t="shared" si="20"/>
        <v xml:space="preserve">---
SEQUENCE: I
UNIT/SUBUNIT: 24e
ROCK NAME: Clinopyroxenite
CONTACT: intrusive
TEXTURE: 
IGNEOUS SUMMARY: highly altered clinopyroxenite
ALTERATION: highly altered
VEINS: fine white veins 
STRUCTURE: </v>
      </c>
      <c r="Z699" s="9" t="str">
        <f t="shared" si="21"/>
        <v xml:space="preserve">---
SEQUENCE: I
UNIT/SUBUNIT: 24e
ROCK NAME: Clinopyroxenite
CONTACT: intrusive
TEXTURE: 
IGNEOUS SUMMARY: highly altered clinopyroxenite
ALTERATION: highly altered
VEINS: fine white veins 
STRUCTURE: </v>
      </c>
      <c r="AA699" s="9" t="s">
        <v>1789</v>
      </c>
    </row>
    <row r="700" spans="1:27" ht="66" customHeight="1" x14ac:dyDescent="0.55000000000000004">
      <c r="A700" s="3">
        <v>43338</v>
      </c>
      <c r="B700" s="3" t="s">
        <v>500</v>
      </c>
      <c r="D700" s="3" t="s">
        <v>501</v>
      </c>
      <c r="E700" s="60">
        <v>49</v>
      </c>
      <c r="F700" s="60">
        <v>4</v>
      </c>
      <c r="G700" s="69" t="s">
        <v>605</v>
      </c>
      <c r="H700" s="60">
        <v>34</v>
      </c>
      <c r="I700" s="60">
        <v>49.5</v>
      </c>
      <c r="J700" s="60" t="s">
        <v>184</v>
      </c>
      <c r="K700" s="68">
        <v>131.20000000000002</v>
      </c>
      <c r="L700" s="68">
        <v>131.35500000000002</v>
      </c>
      <c r="M700" s="33" t="s">
        <v>1229</v>
      </c>
      <c r="N700" s="70" t="s">
        <v>604</v>
      </c>
      <c r="O700" s="60" t="s">
        <v>23</v>
      </c>
      <c r="P700" s="60" t="s">
        <v>69</v>
      </c>
      <c r="Q700" s="60"/>
      <c r="R700" s="60"/>
      <c r="S700" s="56"/>
      <c r="T700" s="56"/>
      <c r="Y700" s="9" t="str">
        <f t="shared" si="20"/>
        <v xml:space="preserve">---
SEQUENCE: I
UNIT/SUBUNIT: 24e
ROCK NAME: Dunite
CONTACT: intrusive
TEXTURE: 
IGNEOUS SUMMARY: 
ALTERATION: 
VEINS: 
STRUCTURE: </v>
      </c>
      <c r="Z700" s="9" t="str">
        <f t="shared" si="21"/>
        <v/>
      </c>
      <c r="AA700" s="9" t="s">
        <v>1393</v>
      </c>
    </row>
    <row r="701" spans="1:27" ht="66" customHeight="1" x14ac:dyDescent="0.55000000000000004">
      <c r="A701" s="3">
        <v>43338</v>
      </c>
      <c r="B701" s="3" t="s">
        <v>500</v>
      </c>
      <c r="D701" s="3" t="s">
        <v>501</v>
      </c>
      <c r="E701" s="60">
        <v>49</v>
      </c>
      <c r="F701" s="60">
        <v>4</v>
      </c>
      <c r="G701" s="69" t="s">
        <v>605</v>
      </c>
      <c r="H701" s="60">
        <v>49.5</v>
      </c>
      <c r="I701" s="60">
        <v>50</v>
      </c>
      <c r="J701" s="60" t="s">
        <v>184</v>
      </c>
      <c r="K701" s="68">
        <v>131.35500000000002</v>
      </c>
      <c r="L701" s="68">
        <v>131.36000000000001</v>
      </c>
      <c r="M701" s="33" t="s">
        <v>1229</v>
      </c>
      <c r="N701" s="70" t="s">
        <v>604</v>
      </c>
      <c r="O701" s="60" t="s">
        <v>79</v>
      </c>
      <c r="P701" s="60" t="s">
        <v>69</v>
      </c>
      <c r="Q701" s="60"/>
      <c r="R701" s="60" t="s">
        <v>92</v>
      </c>
      <c r="S701" s="56" t="s">
        <v>160</v>
      </c>
      <c r="T701" s="56" t="s">
        <v>163</v>
      </c>
      <c r="Y701" s="9" t="str">
        <f t="shared" si="20"/>
        <v xml:space="preserve">---
SEQUENCE: I
UNIT/SUBUNIT: 24e
ROCK NAME: gabbro
CONTACT: intrusive
TEXTURE: 
IGNEOUS SUMMARY: highly altered gabbro
ALTERATION: highly altered
VEINS: few green veins
STRUCTURE: </v>
      </c>
      <c r="Z701" s="9" t="str">
        <f t="shared" si="21"/>
        <v xml:space="preserve">---
SEQUENCE: I
UNIT/SUBUNIT: 24e
ROCK NAME: gabbro
CONTACT: intrusive
TEXTURE: 
IGNEOUS SUMMARY: highly altered gabbro
ALTERATION: highly altered
VEINS: few green veins
STRUCTURE: </v>
      </c>
      <c r="AA701" s="9" t="s">
        <v>1790</v>
      </c>
    </row>
    <row r="702" spans="1:27" ht="66" customHeight="1" x14ac:dyDescent="0.55000000000000004">
      <c r="A702" s="3">
        <v>43338</v>
      </c>
      <c r="B702" s="3" t="s">
        <v>500</v>
      </c>
      <c r="D702" s="3" t="s">
        <v>501</v>
      </c>
      <c r="E702" s="60">
        <v>49</v>
      </c>
      <c r="F702" s="60">
        <v>4</v>
      </c>
      <c r="G702" s="69" t="s">
        <v>605</v>
      </c>
      <c r="H702" s="60">
        <v>50</v>
      </c>
      <c r="I702" s="60">
        <v>86</v>
      </c>
      <c r="J702" s="60" t="s">
        <v>184</v>
      </c>
      <c r="K702" s="68">
        <v>131.36000000000001</v>
      </c>
      <c r="L702" s="68">
        <v>131.72000000000003</v>
      </c>
      <c r="M702" s="33" t="s">
        <v>1229</v>
      </c>
      <c r="N702" s="70" t="s">
        <v>604</v>
      </c>
      <c r="O702" s="60" t="s">
        <v>23</v>
      </c>
      <c r="P702" s="60" t="s">
        <v>69</v>
      </c>
      <c r="Q702" s="60"/>
      <c r="R702" s="60"/>
      <c r="S702" s="56"/>
      <c r="T702" s="56"/>
      <c r="Y702" s="9" t="str">
        <f t="shared" si="20"/>
        <v xml:space="preserve">---
SEQUENCE: I
UNIT/SUBUNIT: 24e
ROCK NAME: Dunite
CONTACT: intrusive
TEXTURE: 
IGNEOUS SUMMARY: 
ALTERATION: 
VEINS: 
STRUCTURE: </v>
      </c>
      <c r="Z702" s="9" t="str">
        <f t="shared" si="21"/>
        <v/>
      </c>
      <c r="AA702" s="9" t="s">
        <v>1393</v>
      </c>
    </row>
    <row r="703" spans="1:27" ht="66" customHeight="1" x14ac:dyDescent="0.55000000000000004">
      <c r="A703" s="3">
        <v>43338</v>
      </c>
      <c r="B703" s="3" t="s">
        <v>500</v>
      </c>
      <c r="D703" s="3" t="s">
        <v>501</v>
      </c>
      <c r="E703" s="60">
        <v>50</v>
      </c>
      <c r="F703" s="60">
        <v>1</v>
      </c>
      <c r="G703" s="69" t="s">
        <v>234</v>
      </c>
      <c r="H703" s="60">
        <v>0</v>
      </c>
      <c r="I703" s="60">
        <v>8</v>
      </c>
      <c r="J703" s="60" t="s">
        <v>184</v>
      </c>
      <c r="K703" s="68">
        <v>131.69999999999999</v>
      </c>
      <c r="L703" s="68">
        <v>131.78</v>
      </c>
      <c r="M703" s="33" t="s">
        <v>1229</v>
      </c>
      <c r="N703" s="70" t="s">
        <v>604</v>
      </c>
      <c r="O703" s="60" t="s">
        <v>30</v>
      </c>
      <c r="P703" s="60" t="s">
        <v>69</v>
      </c>
      <c r="Q703" s="60"/>
      <c r="R703" s="60" t="s">
        <v>1019</v>
      </c>
      <c r="S703" s="56" t="s">
        <v>800</v>
      </c>
      <c r="T703" s="56" t="s">
        <v>1020</v>
      </c>
      <c r="Y703" s="9" t="str">
        <f t="shared" si="20"/>
        <v xml:space="preserve">---
SEQUENCE: I
UNIT/SUBUNIT: 24e
ROCK NAME: Olivine gabbro
CONTACT: intrusive
TEXTURE: 
IGNEOUS SUMMARY: olivine gabbro dissaminated into dunite 
ALTERATION: highly altered olivine gabbro
VEINS: few white to black veins
STRUCTURE: </v>
      </c>
      <c r="Z703" s="9" t="str">
        <f t="shared" si="21"/>
        <v xml:space="preserve">---
SEQUENCE: I
UNIT/SUBUNIT: 24e
ROCK NAME: Olivine gabbro
CONTACT: intrusive
TEXTURE: 
IGNEOUS SUMMARY: olivine gabbro dissaminated into dunite 
ALTERATION: highly altered olivine gabbro
VEINS: few white to black veins
STRUCTURE: </v>
      </c>
      <c r="AA703" s="9" t="s">
        <v>1791</v>
      </c>
    </row>
    <row r="704" spans="1:27" ht="66" customHeight="1" x14ac:dyDescent="0.55000000000000004">
      <c r="A704" s="3">
        <v>43338</v>
      </c>
      <c r="B704" s="3" t="s">
        <v>500</v>
      </c>
      <c r="D704" s="3" t="s">
        <v>501</v>
      </c>
      <c r="E704" s="60">
        <v>50</v>
      </c>
      <c r="F704" s="60">
        <v>1</v>
      </c>
      <c r="G704" s="69" t="s">
        <v>234</v>
      </c>
      <c r="H704" s="60">
        <v>8</v>
      </c>
      <c r="I704" s="60">
        <v>67</v>
      </c>
      <c r="J704" s="60" t="s">
        <v>184</v>
      </c>
      <c r="K704" s="68">
        <v>131.78</v>
      </c>
      <c r="L704" s="68">
        <v>132.36999999999998</v>
      </c>
      <c r="M704" s="33" t="s">
        <v>1229</v>
      </c>
      <c r="N704" s="70" t="s">
        <v>604</v>
      </c>
      <c r="O704" s="60" t="s">
        <v>23</v>
      </c>
      <c r="P704" s="60" t="s">
        <v>25</v>
      </c>
      <c r="Q704" s="60"/>
      <c r="R704" s="60" t="s">
        <v>1018</v>
      </c>
      <c r="S704" s="56" t="s">
        <v>492</v>
      </c>
      <c r="T704" s="56" t="s">
        <v>808</v>
      </c>
      <c r="Y704" s="9" t="str">
        <f t="shared" si="20"/>
        <v xml:space="preserve">---
SEQUENCE: I
UNIT/SUBUNIT: 24e
ROCK NAME: Dunite
CONTACT: Continuous
TEXTURE: 
IGNEOUS SUMMARY: serpentinized dunite 
ALTERATION: serpentinized 
VEINS: network of milimetric green veins and few thin white veins
STRUCTURE: </v>
      </c>
      <c r="Z704" s="9" t="str">
        <f t="shared" si="21"/>
        <v xml:space="preserve">---
SEQUENCE: I
UNIT/SUBUNIT: 24e
ROCK NAME: Dunite
CONTACT: Continuous
TEXTURE: 
IGNEOUS SUMMARY: serpentinized dunite 
ALTERATION: serpentinized 
VEINS: network of milimetric green veins and few thin white veins
STRUCTURE: </v>
      </c>
      <c r="AA704" s="9" t="s">
        <v>1792</v>
      </c>
    </row>
    <row r="705" spans="1:27" ht="66" customHeight="1" x14ac:dyDescent="0.55000000000000004">
      <c r="A705" s="3">
        <v>43338</v>
      </c>
      <c r="B705" s="3" t="s">
        <v>500</v>
      </c>
      <c r="D705" s="3" t="s">
        <v>501</v>
      </c>
      <c r="E705" s="60">
        <v>50</v>
      </c>
      <c r="F705" s="60">
        <v>1</v>
      </c>
      <c r="G705" s="69" t="s">
        <v>234</v>
      </c>
      <c r="H705" s="60">
        <v>67</v>
      </c>
      <c r="I705" s="60">
        <v>75</v>
      </c>
      <c r="J705" s="60" t="s">
        <v>184</v>
      </c>
      <c r="K705" s="68">
        <v>132.36999999999998</v>
      </c>
      <c r="L705" s="68">
        <v>132.44999999999999</v>
      </c>
      <c r="M705" s="33" t="s">
        <v>1229</v>
      </c>
      <c r="N705" s="70" t="s">
        <v>604</v>
      </c>
      <c r="O705" s="60" t="s">
        <v>30</v>
      </c>
      <c r="P705" s="60" t="s">
        <v>69</v>
      </c>
      <c r="Q705" s="60"/>
      <c r="R705" s="60" t="s">
        <v>800</v>
      </c>
      <c r="S705" s="56" t="s">
        <v>800</v>
      </c>
      <c r="T705" s="56" t="s">
        <v>163</v>
      </c>
      <c r="Y705" s="9" t="str">
        <f t="shared" si="20"/>
        <v xml:space="preserve">---
SEQUENCE: I
UNIT/SUBUNIT: 24e
ROCK NAME: Olivine gabbro
CONTACT: intrusive
TEXTURE: 
IGNEOUS SUMMARY: highly altered olivine gabbro
ALTERATION: highly altered olivine gabbro
VEINS: few green veins
STRUCTURE: </v>
      </c>
      <c r="Z705" s="9" t="str">
        <f t="shared" si="21"/>
        <v xml:space="preserve">---
SEQUENCE: I
UNIT/SUBUNIT: 24e
ROCK NAME: Olivine gabbro
CONTACT: intrusive
TEXTURE: 
IGNEOUS SUMMARY: highly altered olivine gabbro
ALTERATION: highly altered olivine gabbro
VEINS: few green veins
STRUCTURE: </v>
      </c>
      <c r="AA705" s="9" t="s">
        <v>1793</v>
      </c>
    </row>
    <row r="706" spans="1:27" ht="66" customHeight="1" x14ac:dyDescent="0.55000000000000004">
      <c r="A706" s="3">
        <v>43338</v>
      </c>
      <c r="B706" s="3" t="s">
        <v>500</v>
      </c>
      <c r="D706" s="3" t="s">
        <v>501</v>
      </c>
      <c r="E706" s="60">
        <v>50</v>
      </c>
      <c r="F706" s="60">
        <v>1</v>
      </c>
      <c r="G706" s="69" t="s">
        <v>234</v>
      </c>
      <c r="H706" s="60">
        <v>75</v>
      </c>
      <c r="I706" s="60">
        <v>80</v>
      </c>
      <c r="J706" s="60" t="s">
        <v>184</v>
      </c>
      <c r="K706" s="68">
        <v>132.44999999999999</v>
      </c>
      <c r="L706" s="68">
        <v>132.5</v>
      </c>
      <c r="M706" s="33" t="s">
        <v>1229</v>
      </c>
      <c r="N706" s="70" t="s">
        <v>604</v>
      </c>
      <c r="O706" s="60" t="s">
        <v>23</v>
      </c>
      <c r="P706" s="60" t="s">
        <v>69</v>
      </c>
      <c r="Q706" s="60"/>
      <c r="R706" s="60"/>
      <c r="S706" s="56"/>
      <c r="T706" s="56"/>
      <c r="Y706" s="9" t="str">
        <f t="shared" si="20"/>
        <v xml:space="preserve">---
SEQUENCE: I
UNIT/SUBUNIT: 24e
ROCK NAME: Dunite
CONTACT: intrusive
TEXTURE: 
IGNEOUS SUMMARY: 
ALTERATION: 
VEINS: 
STRUCTURE: </v>
      </c>
      <c r="Z706" s="9" t="str">
        <f t="shared" si="21"/>
        <v/>
      </c>
      <c r="AA706" s="9" t="s">
        <v>1393</v>
      </c>
    </row>
    <row r="707" spans="1:27" ht="66" customHeight="1" x14ac:dyDescent="0.55000000000000004">
      <c r="A707" s="3">
        <v>43338</v>
      </c>
      <c r="B707" s="3" t="s">
        <v>500</v>
      </c>
      <c r="D707" s="3" t="s">
        <v>501</v>
      </c>
      <c r="E707" s="60">
        <v>50</v>
      </c>
      <c r="F707" s="60">
        <v>1</v>
      </c>
      <c r="G707" s="69" t="s">
        <v>234</v>
      </c>
      <c r="H707" s="60">
        <v>80</v>
      </c>
      <c r="I707" s="60">
        <v>81</v>
      </c>
      <c r="J707" s="60" t="s">
        <v>184</v>
      </c>
      <c r="K707" s="68">
        <v>132.5</v>
      </c>
      <c r="L707" s="68">
        <v>132.51</v>
      </c>
      <c r="M707" s="33" t="s">
        <v>1229</v>
      </c>
      <c r="N707" s="70" t="s">
        <v>604</v>
      </c>
      <c r="O707" s="60" t="s">
        <v>79</v>
      </c>
      <c r="P707" s="60" t="s">
        <v>69</v>
      </c>
      <c r="Q707" s="60"/>
      <c r="R707" s="60" t="s">
        <v>92</v>
      </c>
      <c r="S707" s="56" t="s">
        <v>484</v>
      </c>
      <c r="T707" s="56" t="s">
        <v>163</v>
      </c>
      <c r="Y707" s="9" t="str">
        <f t="shared" si="20"/>
        <v xml:space="preserve">---
SEQUENCE: I
UNIT/SUBUNIT: 24e
ROCK NAME: gabbro
CONTACT: intrusive
TEXTURE: 
IGNEOUS SUMMARY: highly altered gabbro
ALTERATION: highly altered 
VEINS: few green veins
STRUCTURE: </v>
      </c>
      <c r="Z707" s="9" t="str">
        <f t="shared" si="21"/>
        <v xml:space="preserve">---
SEQUENCE: I
UNIT/SUBUNIT: 24e
ROCK NAME: gabbro
CONTACT: intrusive
TEXTURE: 
IGNEOUS SUMMARY: highly altered gabbro
ALTERATION: highly altered 
VEINS: few green veins
STRUCTURE: </v>
      </c>
      <c r="AA707" s="9" t="s">
        <v>1794</v>
      </c>
    </row>
    <row r="708" spans="1:27" ht="66" customHeight="1" x14ac:dyDescent="0.55000000000000004">
      <c r="A708" s="3">
        <v>43338</v>
      </c>
      <c r="B708" s="3" t="s">
        <v>500</v>
      </c>
      <c r="D708" s="3" t="s">
        <v>501</v>
      </c>
      <c r="E708" s="60">
        <v>50</v>
      </c>
      <c r="F708" s="60">
        <v>1</v>
      </c>
      <c r="G708" s="69" t="s">
        <v>234</v>
      </c>
      <c r="H708" s="60">
        <v>81</v>
      </c>
      <c r="I708" s="60">
        <v>96</v>
      </c>
      <c r="J708" s="60" t="s">
        <v>184</v>
      </c>
      <c r="K708" s="68">
        <v>132.51</v>
      </c>
      <c r="L708" s="68">
        <v>132.66</v>
      </c>
      <c r="M708" s="33" t="s">
        <v>1229</v>
      </c>
      <c r="N708" s="70" t="s">
        <v>604</v>
      </c>
      <c r="O708" s="60" t="s">
        <v>23</v>
      </c>
      <c r="P708" s="60" t="s">
        <v>69</v>
      </c>
      <c r="Q708" s="60"/>
      <c r="R708" s="60"/>
      <c r="S708" s="56"/>
      <c r="T708" s="56"/>
      <c r="Y708" s="9" t="str">
        <f t="shared" si="20"/>
        <v xml:space="preserve">---
SEQUENCE: I
UNIT/SUBUNIT: 24e
ROCK NAME: Dunite
CONTACT: intrusive
TEXTURE: 
IGNEOUS SUMMARY: 
ALTERATION: 
VEINS: 
STRUCTURE: </v>
      </c>
      <c r="Z708" s="9" t="str">
        <f t="shared" si="21"/>
        <v/>
      </c>
      <c r="AA708" s="9" t="s">
        <v>1393</v>
      </c>
    </row>
    <row r="709" spans="1:27" ht="66" customHeight="1" x14ac:dyDescent="0.55000000000000004">
      <c r="A709" s="3">
        <v>43338</v>
      </c>
      <c r="B709" s="3" t="s">
        <v>500</v>
      </c>
      <c r="D709" s="3" t="s">
        <v>501</v>
      </c>
      <c r="E709" s="60">
        <v>50</v>
      </c>
      <c r="F709" s="60">
        <v>2</v>
      </c>
      <c r="G709" s="69" t="s">
        <v>235</v>
      </c>
      <c r="H709" s="60">
        <v>0</v>
      </c>
      <c r="I709" s="60">
        <v>33</v>
      </c>
      <c r="J709" s="60" t="s">
        <v>184</v>
      </c>
      <c r="K709" s="68">
        <v>132.66</v>
      </c>
      <c r="L709" s="68">
        <v>132.99</v>
      </c>
      <c r="M709" s="33" t="s">
        <v>1229</v>
      </c>
      <c r="N709" s="70" t="s">
        <v>604</v>
      </c>
      <c r="O709" s="60" t="s">
        <v>23</v>
      </c>
      <c r="P709" s="60" t="s">
        <v>25</v>
      </c>
      <c r="Q709" s="60"/>
      <c r="R709" s="60" t="s">
        <v>1018</v>
      </c>
      <c r="S709" s="56" t="s">
        <v>492</v>
      </c>
      <c r="T709" s="56" t="s">
        <v>808</v>
      </c>
      <c r="Y709" s="9" t="str">
        <f t="shared" si="20"/>
        <v xml:space="preserve">---
SEQUENCE: I
UNIT/SUBUNIT: 24e
ROCK NAME: Dunite
CONTACT: Continuous
TEXTURE: 
IGNEOUS SUMMARY: serpentinized dunite 
ALTERATION: serpentinized 
VEINS: network of milimetric green veins and few thin white veins
STRUCTURE: </v>
      </c>
      <c r="Z709" s="9" t="str">
        <f t="shared" si="21"/>
        <v xml:space="preserve">---
SEQUENCE: I
UNIT/SUBUNIT: 24e
ROCK NAME: Dunite
CONTACT: Continuous
TEXTURE: 
IGNEOUS SUMMARY: serpentinized dunite 
ALTERATION: serpentinized 
VEINS: network of milimetric green veins and few thin white veins
STRUCTURE: </v>
      </c>
      <c r="AA709" s="9" t="s">
        <v>1795</v>
      </c>
    </row>
    <row r="710" spans="1:27" ht="66" customHeight="1" x14ac:dyDescent="0.55000000000000004">
      <c r="A710" s="3">
        <v>43338</v>
      </c>
      <c r="B710" s="3" t="s">
        <v>500</v>
      </c>
      <c r="D710" s="3" t="s">
        <v>501</v>
      </c>
      <c r="E710" s="60">
        <v>50</v>
      </c>
      <c r="F710" s="60">
        <v>2</v>
      </c>
      <c r="G710" s="69" t="s">
        <v>235</v>
      </c>
      <c r="H710" s="60">
        <v>33</v>
      </c>
      <c r="I710" s="60">
        <v>48</v>
      </c>
      <c r="J710" s="60" t="s">
        <v>184</v>
      </c>
      <c r="K710" s="68">
        <v>132.99</v>
      </c>
      <c r="L710" s="68">
        <v>133.13999999999999</v>
      </c>
      <c r="M710" s="33" t="s">
        <v>1229</v>
      </c>
      <c r="N710" s="70" t="s">
        <v>606</v>
      </c>
      <c r="O710" s="60" t="s">
        <v>512</v>
      </c>
      <c r="P710" s="60" t="s">
        <v>69</v>
      </c>
      <c r="Q710" s="60"/>
      <c r="R710" s="60" t="s">
        <v>800</v>
      </c>
      <c r="S710" s="56" t="s">
        <v>484</v>
      </c>
      <c r="T710" s="56" t="s">
        <v>485</v>
      </c>
      <c r="Y710" s="9" t="str">
        <f t="shared" ref="Y710:Y773" si="22">"---"&amp;CHAR(10)&amp;$M$4&amp;M710&amp;CHAR(10)&amp;$N$4&amp;N710&amp;CHAR(10)&amp;$O$4&amp;O710&amp;CHAR(10)&amp;$P$4&amp;P710&amp;CHAR(10)&amp;$Q$4&amp;Q710&amp;CHAR(10)&amp;$R$4&amp;R710&amp;CHAR(10)&amp;$S$4&amp;S710&amp;CHAR(10)&amp;$T$4&amp;T710&amp;CHAR(10)&amp;$U$4&amp;U710&amp;V710&amp;W710&amp;X710</f>
        <v xml:space="preserve">---
SEQUENCE: I
UNIT/SUBUNIT: 24f
ROCK NAME: olivine gabbro
CONTACT: intrusive
TEXTURE: 
IGNEOUS SUMMARY: highly altered olivine gabbro
ALTERATION: highly altered 
VEINS: green veins
STRUCTURE: </v>
      </c>
      <c r="Z710" s="9" t="str">
        <f t="shared" ref="Z710:Z773" si="23">IF(COUNTA(R710),Y710,"")</f>
        <v xml:space="preserve">---
SEQUENCE: I
UNIT/SUBUNIT: 24f
ROCK NAME: olivine gabbro
CONTACT: intrusive
TEXTURE: 
IGNEOUS SUMMARY: highly altered olivine gabbro
ALTERATION: highly altered 
VEINS: green veins
STRUCTURE: </v>
      </c>
      <c r="AA710" s="9" t="s">
        <v>1796</v>
      </c>
    </row>
    <row r="711" spans="1:27" ht="66" customHeight="1" x14ac:dyDescent="0.55000000000000004">
      <c r="A711" s="3">
        <v>43338</v>
      </c>
      <c r="B711" s="3" t="s">
        <v>500</v>
      </c>
      <c r="D711" s="3" t="s">
        <v>501</v>
      </c>
      <c r="E711" s="60">
        <v>50</v>
      </c>
      <c r="F711" s="60">
        <v>2</v>
      </c>
      <c r="G711" s="69" t="s">
        <v>235</v>
      </c>
      <c r="H711" s="60">
        <v>48</v>
      </c>
      <c r="I711" s="60">
        <v>68</v>
      </c>
      <c r="J711" s="60" t="s">
        <v>184</v>
      </c>
      <c r="K711" s="68">
        <v>133.13999999999999</v>
      </c>
      <c r="L711" s="68">
        <v>133.34</v>
      </c>
      <c r="M711" s="33" t="s">
        <v>1229</v>
      </c>
      <c r="N711" s="70" t="s">
        <v>607</v>
      </c>
      <c r="O711" s="60" t="s">
        <v>23</v>
      </c>
      <c r="P711" s="60" t="s">
        <v>69</v>
      </c>
      <c r="Q711" s="60"/>
      <c r="R711" s="60" t="s">
        <v>1022</v>
      </c>
      <c r="S711" s="56" t="s">
        <v>492</v>
      </c>
      <c r="T711" s="56" t="s">
        <v>1021</v>
      </c>
      <c r="Y711" s="9" t="str">
        <f t="shared" si="22"/>
        <v xml:space="preserve">---
SEQUENCE: I
UNIT/SUBUNIT: 24g
ROCK NAME: Dunite
CONTACT: intrusive
TEXTURE: 
IGNEOUS SUMMARY: serpentinized dunite with a patch of layered Opx
ALTERATION: serpentinized 
VEINS: network of milimetric green veins and few thin black and white veins
STRUCTURE: </v>
      </c>
      <c r="Z711" s="9" t="str">
        <f t="shared" si="23"/>
        <v xml:space="preserve">---
SEQUENCE: I
UNIT/SUBUNIT: 24g
ROCK NAME: Dunite
CONTACT: intrusive
TEXTURE: 
IGNEOUS SUMMARY: serpentinized dunite with a patch of layered Opx
ALTERATION: serpentinized 
VEINS: network of milimetric green veins and few thin black and white veins
STRUCTURE: </v>
      </c>
      <c r="AA711" s="9" t="s">
        <v>1393</v>
      </c>
    </row>
    <row r="712" spans="1:27" ht="66" customHeight="1" x14ac:dyDescent="0.55000000000000004">
      <c r="A712" s="3">
        <v>43338</v>
      </c>
      <c r="B712" s="3" t="s">
        <v>500</v>
      </c>
      <c r="D712" s="3" t="s">
        <v>501</v>
      </c>
      <c r="E712" s="60">
        <v>50</v>
      </c>
      <c r="F712" s="60">
        <v>3</v>
      </c>
      <c r="G712" s="69" t="s">
        <v>608</v>
      </c>
      <c r="H712" s="60">
        <v>0</v>
      </c>
      <c r="I712" s="60">
        <v>48</v>
      </c>
      <c r="J712" s="60" t="s">
        <v>184</v>
      </c>
      <c r="K712" s="68">
        <v>133.34</v>
      </c>
      <c r="L712" s="68">
        <v>133.82</v>
      </c>
      <c r="M712" s="33" t="s">
        <v>1229</v>
      </c>
      <c r="N712" s="70" t="s">
        <v>607</v>
      </c>
      <c r="O712" s="60" t="s">
        <v>23</v>
      </c>
      <c r="P712" s="60" t="s">
        <v>25</v>
      </c>
      <c r="Q712" s="60"/>
      <c r="R712" s="60" t="s">
        <v>1022</v>
      </c>
      <c r="S712" s="56" t="s">
        <v>492</v>
      </c>
      <c r="T712" s="56" t="s">
        <v>1021</v>
      </c>
      <c r="Y712" s="9" t="str">
        <f t="shared" si="22"/>
        <v xml:space="preserve">---
SEQUENCE: I
UNIT/SUBUNIT: 24g
ROCK NAME: Dunite
CONTACT: Continuous
TEXTURE: 
IGNEOUS SUMMARY: serpentinized dunite with a patch of layered Opx
ALTERATION: serpentinized 
VEINS: network of milimetric green veins and few thin black and white veins
STRUCTURE: </v>
      </c>
      <c r="Z712" s="9" t="str">
        <f t="shared" si="23"/>
        <v xml:space="preserve">---
SEQUENCE: I
UNIT/SUBUNIT: 24g
ROCK NAME: Dunite
CONTACT: Continuous
TEXTURE: 
IGNEOUS SUMMARY: serpentinized dunite with a patch of layered Opx
ALTERATION: serpentinized 
VEINS: network of milimetric green veins and few thin black and white veins
STRUCTURE: </v>
      </c>
      <c r="AA712" s="9" t="s">
        <v>1797</v>
      </c>
    </row>
    <row r="713" spans="1:27" ht="66" customHeight="1" x14ac:dyDescent="0.55000000000000004">
      <c r="A713" s="3">
        <v>43338</v>
      </c>
      <c r="B713" s="3" t="s">
        <v>500</v>
      </c>
      <c r="D713" s="3" t="s">
        <v>501</v>
      </c>
      <c r="E713" s="60">
        <v>50</v>
      </c>
      <c r="F713" s="60">
        <v>3</v>
      </c>
      <c r="G713" s="69" t="s">
        <v>608</v>
      </c>
      <c r="H713" s="60">
        <v>48</v>
      </c>
      <c r="I713" s="60">
        <v>53.5</v>
      </c>
      <c r="J713" s="60" t="s">
        <v>184</v>
      </c>
      <c r="K713" s="68">
        <v>133.82</v>
      </c>
      <c r="L713" s="68">
        <v>133.875</v>
      </c>
      <c r="M713" s="33" t="s">
        <v>1229</v>
      </c>
      <c r="N713" s="70" t="s">
        <v>607</v>
      </c>
      <c r="O713" s="60" t="s">
        <v>512</v>
      </c>
      <c r="P713" s="60" t="s">
        <v>69</v>
      </c>
      <c r="Q713" s="60"/>
      <c r="R713" s="60" t="s">
        <v>800</v>
      </c>
      <c r="S713" s="56" t="s">
        <v>484</v>
      </c>
      <c r="T713" s="56" t="s">
        <v>485</v>
      </c>
      <c r="Y713" s="9" t="str">
        <f t="shared" si="22"/>
        <v xml:space="preserve">---
SEQUENCE: I
UNIT/SUBUNIT: 24g
ROCK NAME: olivine gabbro
CONTACT: intrusive
TEXTURE: 
IGNEOUS SUMMARY: highly altered olivine gabbro
ALTERATION: highly altered 
VEINS: green veins
STRUCTURE: </v>
      </c>
      <c r="Z713" s="9" t="str">
        <f t="shared" si="23"/>
        <v xml:space="preserve">---
SEQUENCE: I
UNIT/SUBUNIT: 24g
ROCK NAME: olivine gabbro
CONTACT: intrusive
TEXTURE: 
IGNEOUS SUMMARY: highly altered olivine gabbro
ALTERATION: highly altered 
VEINS: green veins
STRUCTURE: </v>
      </c>
      <c r="AA713" s="9" t="s">
        <v>1798</v>
      </c>
    </row>
    <row r="714" spans="1:27" ht="66" customHeight="1" x14ac:dyDescent="0.55000000000000004">
      <c r="A714" s="3">
        <v>43338</v>
      </c>
      <c r="B714" s="3" t="s">
        <v>500</v>
      </c>
      <c r="D714" s="3" t="s">
        <v>501</v>
      </c>
      <c r="E714" s="60">
        <v>50</v>
      </c>
      <c r="F714" s="60">
        <v>3</v>
      </c>
      <c r="G714" s="69" t="s">
        <v>608</v>
      </c>
      <c r="H714" s="60">
        <v>53.5</v>
      </c>
      <c r="I714" s="60">
        <v>55.5</v>
      </c>
      <c r="J714" s="60" t="s">
        <v>184</v>
      </c>
      <c r="K714" s="68">
        <v>133.875</v>
      </c>
      <c r="L714" s="68">
        <v>133.89500000000001</v>
      </c>
      <c r="M714" s="33" t="s">
        <v>1229</v>
      </c>
      <c r="N714" s="70" t="s">
        <v>607</v>
      </c>
      <c r="O714" s="60" t="s">
        <v>23</v>
      </c>
      <c r="P714" s="60" t="s">
        <v>69</v>
      </c>
      <c r="Q714" s="60"/>
      <c r="R714" s="60"/>
      <c r="S714" s="56"/>
      <c r="T714" s="56"/>
      <c r="Y714" s="9" t="str">
        <f t="shared" si="22"/>
        <v xml:space="preserve">---
SEQUENCE: I
UNIT/SUBUNIT: 24g
ROCK NAME: Dunite
CONTACT: intrusive
TEXTURE: 
IGNEOUS SUMMARY: 
ALTERATION: 
VEINS: 
STRUCTURE: </v>
      </c>
      <c r="Z714" s="9" t="str">
        <f t="shared" si="23"/>
        <v/>
      </c>
      <c r="AA714" s="9" t="s">
        <v>1393</v>
      </c>
    </row>
    <row r="715" spans="1:27" ht="66" customHeight="1" x14ac:dyDescent="0.55000000000000004">
      <c r="A715" s="3">
        <v>43338</v>
      </c>
      <c r="B715" s="3" t="s">
        <v>500</v>
      </c>
      <c r="D715" s="3" t="s">
        <v>501</v>
      </c>
      <c r="E715" s="60">
        <v>50</v>
      </c>
      <c r="F715" s="60">
        <v>4</v>
      </c>
      <c r="G715" s="69" t="s">
        <v>609</v>
      </c>
      <c r="H715" s="60">
        <v>0</v>
      </c>
      <c r="I715" s="60">
        <v>98.5</v>
      </c>
      <c r="J715" s="60" t="s">
        <v>184</v>
      </c>
      <c r="K715" s="68">
        <v>133.89500000000001</v>
      </c>
      <c r="L715" s="68">
        <v>134.88000000000002</v>
      </c>
      <c r="M715" s="33" t="s">
        <v>1229</v>
      </c>
      <c r="N715" s="70" t="s">
        <v>607</v>
      </c>
      <c r="O715" s="60" t="s">
        <v>23</v>
      </c>
      <c r="P715" s="60" t="s">
        <v>25</v>
      </c>
      <c r="Q715" s="60"/>
      <c r="R715" s="60" t="s">
        <v>1022</v>
      </c>
      <c r="S715" s="56" t="s">
        <v>492</v>
      </c>
      <c r="T715" s="56" t="s">
        <v>1021</v>
      </c>
      <c r="Y715" s="9" t="str">
        <f t="shared" si="22"/>
        <v xml:space="preserve">---
SEQUENCE: I
UNIT/SUBUNIT: 24g
ROCK NAME: Dunite
CONTACT: Continuous
TEXTURE: 
IGNEOUS SUMMARY: serpentinized dunite with a patch of layered Opx
ALTERATION: serpentinized 
VEINS: network of milimetric green veins and few thin black and white veins
STRUCTURE: </v>
      </c>
      <c r="Z715" s="9" t="str">
        <f t="shared" si="23"/>
        <v xml:space="preserve">---
SEQUENCE: I
UNIT/SUBUNIT: 24g
ROCK NAME: Dunite
CONTACT: Continuous
TEXTURE: 
IGNEOUS SUMMARY: serpentinized dunite with a patch of layered Opx
ALTERATION: serpentinized 
VEINS: network of milimetric green veins and few thin black and white veins
STRUCTURE: </v>
      </c>
      <c r="AA715" s="9" t="s">
        <v>1799</v>
      </c>
    </row>
    <row r="716" spans="1:27" ht="66" customHeight="1" x14ac:dyDescent="0.55000000000000004">
      <c r="A716" s="3">
        <v>43338</v>
      </c>
      <c r="B716" s="3" t="s">
        <v>500</v>
      </c>
      <c r="D716" s="3" t="s">
        <v>501</v>
      </c>
      <c r="E716" s="3">
        <v>51</v>
      </c>
      <c r="F716" s="3">
        <v>1</v>
      </c>
      <c r="G716" s="71" t="s">
        <v>237</v>
      </c>
      <c r="H716" s="3">
        <v>0</v>
      </c>
      <c r="I716" s="3">
        <v>50</v>
      </c>
      <c r="J716" s="3" t="s">
        <v>184</v>
      </c>
      <c r="K716" s="72">
        <v>134.69999999999999</v>
      </c>
      <c r="L716" s="72">
        <v>135.19999999999999</v>
      </c>
      <c r="M716" s="33" t="s">
        <v>1229</v>
      </c>
      <c r="N716" s="3" t="s">
        <v>607</v>
      </c>
      <c r="O716" s="7" t="s">
        <v>23</v>
      </c>
      <c r="P716" s="3" t="s">
        <v>25</v>
      </c>
      <c r="R716" s="60" t="s">
        <v>1022</v>
      </c>
      <c r="S716" s="56" t="s">
        <v>492</v>
      </c>
      <c r="T716" s="56" t="s">
        <v>1021</v>
      </c>
      <c r="Y716" s="9" t="str">
        <f t="shared" si="22"/>
        <v xml:space="preserve">---
SEQUENCE: I
UNIT/SUBUNIT: 24g
ROCK NAME: Dunite
CONTACT: Continuous
TEXTURE: 
IGNEOUS SUMMARY: serpentinized dunite with a patch of layered Opx
ALTERATION: serpentinized 
VEINS: network of milimetric green veins and few thin black and white veins
STRUCTURE: </v>
      </c>
      <c r="Z716" s="9" t="str">
        <f t="shared" si="23"/>
        <v xml:space="preserve">---
SEQUENCE: I
UNIT/SUBUNIT: 24g
ROCK NAME: Dunite
CONTACT: Continuous
TEXTURE: 
IGNEOUS SUMMARY: serpentinized dunite with a patch of layered Opx
ALTERATION: serpentinized 
VEINS: network of milimetric green veins and few thin black and white veins
STRUCTURE: </v>
      </c>
      <c r="AA716" s="9" t="s">
        <v>1800</v>
      </c>
    </row>
    <row r="717" spans="1:27" ht="66" customHeight="1" x14ac:dyDescent="0.55000000000000004">
      <c r="A717" s="3">
        <v>43338</v>
      </c>
      <c r="B717" s="3" t="s">
        <v>500</v>
      </c>
      <c r="D717" s="3" t="s">
        <v>501</v>
      </c>
      <c r="E717" s="3">
        <v>51</v>
      </c>
      <c r="F717" s="3">
        <v>1</v>
      </c>
      <c r="G717" s="71" t="s">
        <v>237</v>
      </c>
      <c r="H717" s="3">
        <v>50</v>
      </c>
      <c r="I717" s="3">
        <v>78</v>
      </c>
      <c r="J717" s="3" t="s">
        <v>184</v>
      </c>
      <c r="K717" s="72">
        <v>135.19999999999999</v>
      </c>
      <c r="L717" s="72">
        <v>135.47999999999999</v>
      </c>
      <c r="M717" s="33" t="s">
        <v>1229</v>
      </c>
      <c r="N717" s="3" t="s">
        <v>610</v>
      </c>
      <c r="O717" s="7" t="s">
        <v>512</v>
      </c>
      <c r="P717" s="3" t="s">
        <v>65</v>
      </c>
      <c r="R717" s="73" t="s">
        <v>800</v>
      </c>
      <c r="S717" s="3" t="s">
        <v>484</v>
      </c>
      <c r="T717" s="8" t="s">
        <v>1024</v>
      </c>
      <c r="Y717" s="9" t="str">
        <f t="shared" si="22"/>
        <v xml:space="preserve">---
SEQUENCE: I
UNIT/SUBUNIT: 24h
ROCK NAME: olivine gabbro
CONTACT: modal
TEXTURE: 
IGNEOUS SUMMARY: highly altered olivine gabbro
ALTERATION: highly altered 
VEINS: dense network of milimetric green veins
STRUCTURE: </v>
      </c>
      <c r="Z717" s="9" t="str">
        <f t="shared" si="23"/>
        <v xml:space="preserve">---
SEQUENCE: I
UNIT/SUBUNIT: 24h
ROCK NAME: olivine gabbro
CONTACT: modal
TEXTURE: 
IGNEOUS SUMMARY: highly altered olivine gabbro
ALTERATION: highly altered 
VEINS: dense network of milimetric green veins
STRUCTURE: </v>
      </c>
      <c r="AA717" s="9" t="s">
        <v>1801</v>
      </c>
    </row>
    <row r="718" spans="1:27" ht="66" customHeight="1" x14ac:dyDescent="0.55000000000000004">
      <c r="A718" s="3">
        <v>43338</v>
      </c>
      <c r="B718" s="3" t="s">
        <v>500</v>
      </c>
      <c r="D718" s="3" t="s">
        <v>501</v>
      </c>
      <c r="E718" s="3">
        <v>51</v>
      </c>
      <c r="F718" s="3">
        <v>2</v>
      </c>
      <c r="G718" s="71" t="s">
        <v>239</v>
      </c>
      <c r="H718" s="3">
        <v>0</v>
      </c>
      <c r="I718" s="3">
        <v>20</v>
      </c>
      <c r="J718" s="3" t="s">
        <v>184</v>
      </c>
      <c r="K718" s="72">
        <v>135.47999999999999</v>
      </c>
      <c r="L718" s="72">
        <v>135.67999999999998</v>
      </c>
      <c r="M718" s="33" t="s">
        <v>1229</v>
      </c>
      <c r="N718" s="3" t="s">
        <v>610</v>
      </c>
      <c r="O718" s="7" t="s">
        <v>512</v>
      </c>
      <c r="P718" s="3" t="s">
        <v>25</v>
      </c>
      <c r="R718" s="73" t="s">
        <v>800</v>
      </c>
      <c r="S718" s="3" t="s">
        <v>160</v>
      </c>
      <c r="T718" s="8" t="s">
        <v>1024</v>
      </c>
      <c r="Y718" s="9" t="str">
        <f t="shared" si="22"/>
        <v xml:space="preserve">---
SEQUENCE: I
UNIT/SUBUNIT: 24h
ROCK NAME: olivine gabbro
CONTACT: Continuous
TEXTURE: 
IGNEOUS SUMMARY: highly altered olivine gabbro
ALTERATION: highly altered
VEINS: dense network of milimetric green veins
STRUCTURE: </v>
      </c>
      <c r="Z718" s="9" t="str">
        <f t="shared" si="23"/>
        <v xml:space="preserve">---
SEQUENCE: I
UNIT/SUBUNIT: 24h
ROCK NAME: olivine gabbro
CONTACT: Continuous
TEXTURE: 
IGNEOUS SUMMARY: highly altered olivine gabbro
ALTERATION: highly altered
VEINS: dense network of milimetric green veins
STRUCTURE: </v>
      </c>
      <c r="AA718" s="9" t="s">
        <v>1802</v>
      </c>
    </row>
    <row r="719" spans="1:27" ht="66" customHeight="1" x14ac:dyDescent="0.55000000000000004">
      <c r="A719" s="3">
        <v>43338</v>
      </c>
      <c r="B719" s="3" t="s">
        <v>500</v>
      </c>
      <c r="D719" s="3" t="s">
        <v>501</v>
      </c>
      <c r="E719" s="3">
        <v>51</v>
      </c>
      <c r="F719" s="3">
        <v>2</v>
      </c>
      <c r="G719" s="71" t="s">
        <v>239</v>
      </c>
      <c r="H719" s="3">
        <v>20</v>
      </c>
      <c r="I719" s="3">
        <v>83.5</v>
      </c>
      <c r="J719" s="3" t="s">
        <v>184</v>
      </c>
      <c r="K719" s="72">
        <v>135.67999999999998</v>
      </c>
      <c r="L719" s="72">
        <v>136.315</v>
      </c>
      <c r="M719" s="33" t="s">
        <v>1229</v>
      </c>
      <c r="N719" s="3" t="s">
        <v>611</v>
      </c>
      <c r="O719" s="7" t="s">
        <v>23</v>
      </c>
      <c r="P719" s="3" t="s">
        <v>65</v>
      </c>
      <c r="R719" s="73" t="s">
        <v>1018</v>
      </c>
      <c r="S719" s="3" t="s">
        <v>492</v>
      </c>
      <c r="T719" s="8" t="s">
        <v>486</v>
      </c>
      <c r="Y719" s="9" t="str">
        <f t="shared" si="22"/>
        <v xml:space="preserve">---
SEQUENCE: I
UNIT/SUBUNIT: 24i
ROCK NAME: Dunite
CONTACT: modal
TEXTURE: 
IGNEOUS SUMMARY: serpentinized dunite 
ALTERATION: serpentinized 
VEINS: white veins
STRUCTURE: </v>
      </c>
      <c r="Z719" s="9" t="str">
        <f t="shared" si="23"/>
        <v xml:space="preserve">---
SEQUENCE: I
UNIT/SUBUNIT: 24i
ROCK NAME: Dunite
CONTACT: modal
TEXTURE: 
IGNEOUS SUMMARY: serpentinized dunite 
ALTERATION: serpentinized 
VEINS: white veins
STRUCTURE: </v>
      </c>
      <c r="AA719" s="9" t="s">
        <v>1803</v>
      </c>
    </row>
    <row r="720" spans="1:27" ht="66" customHeight="1" x14ac:dyDescent="0.55000000000000004">
      <c r="A720" s="3">
        <v>43338</v>
      </c>
      <c r="B720" s="3" t="s">
        <v>500</v>
      </c>
      <c r="D720" s="3" t="s">
        <v>501</v>
      </c>
      <c r="E720" s="3">
        <v>51</v>
      </c>
      <c r="F720" s="3">
        <v>3</v>
      </c>
      <c r="G720" s="71" t="s">
        <v>241</v>
      </c>
      <c r="H720" s="3">
        <v>0</v>
      </c>
      <c r="I720" s="3">
        <v>9.5</v>
      </c>
      <c r="J720" s="3" t="s">
        <v>184</v>
      </c>
      <c r="K720" s="72">
        <v>136.315</v>
      </c>
      <c r="L720" s="72">
        <v>136.41</v>
      </c>
      <c r="M720" s="33" t="s">
        <v>1229</v>
      </c>
      <c r="N720" s="3" t="s">
        <v>611</v>
      </c>
      <c r="O720" s="7" t="s">
        <v>23</v>
      </c>
      <c r="P720" s="3" t="s">
        <v>25</v>
      </c>
      <c r="R720" s="73" t="s">
        <v>1018</v>
      </c>
      <c r="S720" s="3" t="s">
        <v>492</v>
      </c>
      <c r="T720" s="8" t="s">
        <v>486</v>
      </c>
      <c r="Y720" s="9" t="str">
        <f t="shared" si="22"/>
        <v xml:space="preserve">---
SEQUENCE: I
UNIT/SUBUNIT: 24i
ROCK NAME: Dunite
CONTACT: Continuous
TEXTURE: 
IGNEOUS SUMMARY: serpentinized dunite 
ALTERATION: serpentinized 
VEINS: white veins
STRUCTURE: </v>
      </c>
      <c r="Z720" s="9" t="str">
        <f t="shared" si="23"/>
        <v xml:space="preserve">---
SEQUENCE: I
UNIT/SUBUNIT: 24i
ROCK NAME: Dunite
CONTACT: Continuous
TEXTURE: 
IGNEOUS SUMMARY: serpentinized dunite 
ALTERATION: serpentinized 
VEINS: white veins
STRUCTURE: </v>
      </c>
      <c r="AA720" s="9" t="s">
        <v>1804</v>
      </c>
    </row>
    <row r="721" spans="1:27" ht="66" customHeight="1" x14ac:dyDescent="0.55000000000000004">
      <c r="A721" s="3">
        <v>43338</v>
      </c>
      <c r="B721" s="3" t="s">
        <v>500</v>
      </c>
      <c r="D721" s="3" t="s">
        <v>501</v>
      </c>
      <c r="E721" s="3">
        <v>51</v>
      </c>
      <c r="F721" s="3">
        <v>3</v>
      </c>
      <c r="G721" s="71" t="s">
        <v>241</v>
      </c>
      <c r="H721" s="3">
        <v>9.5</v>
      </c>
      <c r="I721" s="3">
        <v>28.5</v>
      </c>
      <c r="J721" s="3" t="s">
        <v>184</v>
      </c>
      <c r="K721" s="72">
        <v>136.41</v>
      </c>
      <c r="L721" s="72">
        <v>136.6</v>
      </c>
      <c r="M721" s="33" t="s">
        <v>1229</v>
      </c>
      <c r="N721" s="3" t="s">
        <v>612</v>
      </c>
      <c r="O721" s="7" t="s">
        <v>32</v>
      </c>
      <c r="P721" s="3" t="s">
        <v>65</v>
      </c>
      <c r="Q721" s="3" t="s">
        <v>28</v>
      </c>
      <c r="R721" s="73" t="s">
        <v>472</v>
      </c>
      <c r="S721" s="3" t="s">
        <v>492</v>
      </c>
      <c r="T721" s="8" t="s">
        <v>481</v>
      </c>
      <c r="Y721" s="9" t="str">
        <f t="shared" si="22"/>
        <v xml:space="preserve">---
SEQUENCE: I
UNIT/SUBUNIT: 24j
ROCK NAME: Harzburgite
CONTACT: modal
TEXTURE: Granular
IGNEOUS SUMMARY: serpentinized harzburgite
ALTERATION: serpentinized 
VEINS: few black veins
STRUCTURE: </v>
      </c>
      <c r="Z721" s="9" t="str">
        <f t="shared" si="23"/>
        <v xml:space="preserve">---
SEQUENCE: I
UNIT/SUBUNIT: 24j
ROCK NAME: Harzburgite
CONTACT: modal
TEXTURE: Granular
IGNEOUS SUMMARY: serpentinized harzburgite
ALTERATION: serpentinized 
VEINS: few black veins
STRUCTURE: </v>
      </c>
      <c r="AA721" s="9" t="s">
        <v>1805</v>
      </c>
    </row>
    <row r="722" spans="1:27" ht="66" customHeight="1" x14ac:dyDescent="0.55000000000000004">
      <c r="A722" s="3">
        <v>43338</v>
      </c>
      <c r="B722" s="3" t="s">
        <v>500</v>
      </c>
      <c r="D722" s="3" t="s">
        <v>501</v>
      </c>
      <c r="E722" s="3">
        <v>51</v>
      </c>
      <c r="F722" s="3">
        <v>3</v>
      </c>
      <c r="G722" s="71" t="s">
        <v>241</v>
      </c>
      <c r="H722" s="3">
        <v>28.5</v>
      </c>
      <c r="I722" s="3">
        <v>87</v>
      </c>
      <c r="J722" s="3" t="s">
        <v>184</v>
      </c>
      <c r="K722" s="72">
        <v>136.6</v>
      </c>
      <c r="L722" s="72">
        <v>137.185</v>
      </c>
      <c r="M722" s="33" t="s">
        <v>1229</v>
      </c>
      <c r="N722" s="3" t="s">
        <v>613</v>
      </c>
      <c r="O722" s="7" t="s">
        <v>512</v>
      </c>
      <c r="P722" s="3" t="s">
        <v>65</v>
      </c>
      <c r="R722" s="73" t="s">
        <v>800</v>
      </c>
      <c r="S722" s="3" t="s">
        <v>484</v>
      </c>
      <c r="T722" s="8" t="s">
        <v>1025</v>
      </c>
      <c r="Y722" s="9" t="str">
        <f t="shared" si="22"/>
        <v xml:space="preserve">---
SEQUENCE: I
UNIT/SUBUNIT: 24k
ROCK NAME: olivine gabbro
CONTACT: modal
TEXTURE: 
IGNEOUS SUMMARY: highly altered olivine gabbro
ALTERATION: highly altered 
VEINS: dense netwok of milimetric green veins
STRUCTURE: </v>
      </c>
      <c r="Z722" s="9" t="str">
        <f t="shared" si="23"/>
        <v xml:space="preserve">---
SEQUENCE: I
UNIT/SUBUNIT: 24k
ROCK NAME: olivine gabbro
CONTACT: modal
TEXTURE: 
IGNEOUS SUMMARY: highly altered olivine gabbro
ALTERATION: highly altered 
VEINS: dense netwok of milimetric green veins
STRUCTURE: </v>
      </c>
      <c r="AA722" s="9" t="s">
        <v>1806</v>
      </c>
    </row>
    <row r="723" spans="1:27" ht="66" customHeight="1" x14ac:dyDescent="0.55000000000000004">
      <c r="A723" s="3">
        <v>43338</v>
      </c>
      <c r="B723" s="3" t="s">
        <v>500</v>
      </c>
      <c r="D723" s="3" t="s">
        <v>501</v>
      </c>
      <c r="E723" s="3">
        <v>51</v>
      </c>
      <c r="F723" s="3">
        <v>4</v>
      </c>
      <c r="G723" s="71" t="s">
        <v>243</v>
      </c>
      <c r="H723" s="3">
        <v>0</v>
      </c>
      <c r="I723" s="3">
        <v>8</v>
      </c>
      <c r="J723" s="3" t="s">
        <v>184</v>
      </c>
      <c r="K723" s="72">
        <v>137.185</v>
      </c>
      <c r="L723" s="72">
        <v>137.26500000000001</v>
      </c>
      <c r="M723" s="33" t="s">
        <v>1229</v>
      </c>
      <c r="N723" s="3" t="s">
        <v>613</v>
      </c>
      <c r="O723" s="7" t="s">
        <v>512</v>
      </c>
      <c r="P723" s="3" t="s">
        <v>25</v>
      </c>
      <c r="R723" s="73" t="s">
        <v>800</v>
      </c>
      <c r="S723" s="3" t="s">
        <v>484</v>
      </c>
      <c r="T723" s="8" t="s">
        <v>1025</v>
      </c>
      <c r="Y723" s="9" t="str">
        <f t="shared" si="22"/>
        <v xml:space="preserve">---
SEQUENCE: I
UNIT/SUBUNIT: 24k
ROCK NAME: olivine gabbro
CONTACT: Continuous
TEXTURE: 
IGNEOUS SUMMARY: highly altered olivine gabbro
ALTERATION: highly altered 
VEINS: dense netwok of milimetric green veins
STRUCTURE: </v>
      </c>
      <c r="Z723" s="9" t="str">
        <f t="shared" si="23"/>
        <v xml:space="preserve">---
SEQUENCE: I
UNIT/SUBUNIT: 24k
ROCK NAME: olivine gabbro
CONTACT: Continuous
TEXTURE: 
IGNEOUS SUMMARY: highly altered olivine gabbro
ALTERATION: highly altered 
VEINS: dense netwok of milimetric green veins
STRUCTURE: </v>
      </c>
      <c r="AA723" s="9" t="s">
        <v>1807</v>
      </c>
    </row>
    <row r="724" spans="1:27" ht="66" customHeight="1" x14ac:dyDescent="0.55000000000000004">
      <c r="A724" s="3">
        <v>43338</v>
      </c>
      <c r="B724" s="3" t="s">
        <v>500</v>
      </c>
      <c r="D724" s="3" t="s">
        <v>501</v>
      </c>
      <c r="E724" s="3">
        <v>51</v>
      </c>
      <c r="F724" s="3">
        <v>4</v>
      </c>
      <c r="G724" s="71" t="s">
        <v>243</v>
      </c>
      <c r="H724" s="3">
        <v>8</v>
      </c>
      <c r="I724" s="3">
        <v>62</v>
      </c>
      <c r="J724" s="3" t="s">
        <v>184</v>
      </c>
      <c r="K724" s="72">
        <v>137.26500000000001</v>
      </c>
      <c r="L724" s="72">
        <v>137.80500000000001</v>
      </c>
      <c r="M724" s="33" t="s">
        <v>1229</v>
      </c>
      <c r="N724" s="3" t="s">
        <v>614</v>
      </c>
      <c r="O724" s="7" t="s">
        <v>23</v>
      </c>
      <c r="P724" s="3" t="s">
        <v>65</v>
      </c>
      <c r="R724" s="73" t="s">
        <v>1018</v>
      </c>
      <c r="S724" s="3" t="s">
        <v>492</v>
      </c>
      <c r="T724" s="8" t="s">
        <v>1026</v>
      </c>
      <c r="Y724" s="9" t="str">
        <f t="shared" si="22"/>
        <v xml:space="preserve">---
SEQUENCE: I
UNIT/SUBUNIT: 24l
ROCK NAME: Dunite
CONTACT: modal
TEXTURE: 
IGNEOUS SUMMARY: serpentinized dunite 
ALTERATION: serpentinized 
VEINS: network of green and white veins
STRUCTURE: </v>
      </c>
      <c r="Z724" s="9" t="str">
        <f t="shared" si="23"/>
        <v xml:space="preserve">---
SEQUENCE: I
UNIT/SUBUNIT: 24l
ROCK NAME: Dunite
CONTACT: modal
TEXTURE: 
IGNEOUS SUMMARY: serpentinized dunite 
ALTERATION: serpentinized 
VEINS: network of green and white veins
STRUCTURE: </v>
      </c>
      <c r="AA724" s="9" t="s">
        <v>1808</v>
      </c>
    </row>
    <row r="725" spans="1:27" ht="66" customHeight="1" x14ac:dyDescent="0.55000000000000004">
      <c r="A725" s="3">
        <v>43338</v>
      </c>
      <c r="B725" s="3" t="s">
        <v>500</v>
      </c>
      <c r="D725" s="3" t="s">
        <v>501</v>
      </c>
      <c r="E725" s="3">
        <v>52</v>
      </c>
      <c r="F725" s="3">
        <v>1</v>
      </c>
      <c r="G725" s="71" t="s">
        <v>244</v>
      </c>
      <c r="H725" s="3">
        <v>0</v>
      </c>
      <c r="I725" s="3">
        <v>11</v>
      </c>
      <c r="J725" s="3" t="s">
        <v>184</v>
      </c>
      <c r="K725" s="72">
        <v>137.69999999999999</v>
      </c>
      <c r="L725" s="72">
        <v>137.81</v>
      </c>
      <c r="M725" s="33" t="s">
        <v>1229</v>
      </c>
      <c r="N725" s="3" t="s">
        <v>614</v>
      </c>
      <c r="O725" s="7" t="s">
        <v>23</v>
      </c>
      <c r="P725" s="3" t="s">
        <v>25</v>
      </c>
      <c r="R725" s="73" t="s">
        <v>1018</v>
      </c>
      <c r="S725" s="3" t="s">
        <v>492</v>
      </c>
      <c r="T725" s="8" t="s">
        <v>1026</v>
      </c>
      <c r="Y725" s="9" t="str">
        <f t="shared" si="22"/>
        <v xml:space="preserve">---
SEQUENCE: I
UNIT/SUBUNIT: 24l
ROCK NAME: Dunite
CONTACT: Continuous
TEXTURE: 
IGNEOUS SUMMARY: serpentinized dunite 
ALTERATION: serpentinized 
VEINS: network of green and white veins
STRUCTURE: </v>
      </c>
      <c r="Z725" s="9" t="str">
        <f t="shared" si="23"/>
        <v xml:space="preserve">---
SEQUENCE: I
UNIT/SUBUNIT: 24l
ROCK NAME: Dunite
CONTACT: Continuous
TEXTURE: 
IGNEOUS SUMMARY: serpentinized dunite 
ALTERATION: serpentinized 
VEINS: network of green and white veins
STRUCTURE: </v>
      </c>
      <c r="AA725" s="9" t="s">
        <v>1809</v>
      </c>
    </row>
    <row r="726" spans="1:27" ht="66" customHeight="1" x14ac:dyDescent="0.55000000000000004">
      <c r="A726" s="3">
        <v>43338</v>
      </c>
      <c r="B726" s="3" t="s">
        <v>500</v>
      </c>
      <c r="D726" s="3" t="s">
        <v>501</v>
      </c>
      <c r="E726" s="3">
        <v>52</v>
      </c>
      <c r="F726" s="3">
        <v>1</v>
      </c>
      <c r="G726" s="71" t="s">
        <v>244</v>
      </c>
      <c r="H726" s="3">
        <v>11</v>
      </c>
      <c r="I726" s="3">
        <v>21</v>
      </c>
      <c r="J726" s="3" t="s">
        <v>184</v>
      </c>
      <c r="K726" s="72">
        <v>137.81</v>
      </c>
      <c r="L726" s="72">
        <v>137.91</v>
      </c>
      <c r="M726" s="33" t="s">
        <v>1229</v>
      </c>
      <c r="N726" s="3" t="s">
        <v>614</v>
      </c>
      <c r="O726" s="7" t="s">
        <v>512</v>
      </c>
      <c r="P726" s="3" t="s">
        <v>69</v>
      </c>
      <c r="R726" s="73" t="s">
        <v>800</v>
      </c>
      <c r="S726" s="3" t="s">
        <v>484</v>
      </c>
      <c r="T726" s="8" t="s">
        <v>485</v>
      </c>
      <c r="Y726" s="9" t="str">
        <f t="shared" si="22"/>
        <v xml:space="preserve">---
SEQUENCE: I
UNIT/SUBUNIT: 24l
ROCK NAME: olivine gabbro
CONTACT: intrusive
TEXTURE: 
IGNEOUS SUMMARY: highly altered olivine gabbro
ALTERATION: highly altered 
VEINS: green veins
STRUCTURE: </v>
      </c>
      <c r="Z726" s="9" t="str">
        <f t="shared" si="23"/>
        <v xml:space="preserve">---
SEQUENCE: I
UNIT/SUBUNIT: 24l
ROCK NAME: olivine gabbro
CONTACT: intrusive
TEXTURE: 
IGNEOUS SUMMARY: highly altered olivine gabbro
ALTERATION: highly altered 
VEINS: green veins
STRUCTURE: </v>
      </c>
      <c r="AA726" s="9" t="s">
        <v>1810</v>
      </c>
    </row>
    <row r="727" spans="1:27" ht="66" customHeight="1" x14ac:dyDescent="0.55000000000000004">
      <c r="A727" s="3">
        <v>43338</v>
      </c>
      <c r="B727" s="3" t="s">
        <v>500</v>
      </c>
      <c r="D727" s="3" t="s">
        <v>501</v>
      </c>
      <c r="E727" s="3">
        <v>52</v>
      </c>
      <c r="F727" s="3">
        <v>1</v>
      </c>
      <c r="G727" s="71" t="s">
        <v>244</v>
      </c>
      <c r="H727" s="3">
        <v>21</v>
      </c>
      <c r="I727" s="3">
        <v>44</v>
      </c>
      <c r="J727" s="3" t="s">
        <v>184</v>
      </c>
      <c r="K727" s="72">
        <v>137.91</v>
      </c>
      <c r="L727" s="72">
        <v>138.13999999999999</v>
      </c>
      <c r="M727" s="33" t="s">
        <v>1229</v>
      </c>
      <c r="N727" s="3" t="s">
        <v>614</v>
      </c>
      <c r="O727" s="7" t="s">
        <v>23</v>
      </c>
      <c r="P727" s="3" t="s">
        <v>69</v>
      </c>
      <c r="R727" s="73"/>
      <c r="Y727" s="9" t="str">
        <f t="shared" si="22"/>
        <v xml:space="preserve">---
SEQUENCE: I
UNIT/SUBUNIT: 24l
ROCK NAME: Dunite
CONTACT: intrusive
TEXTURE: 
IGNEOUS SUMMARY: 
ALTERATION: 
VEINS: 
STRUCTURE: </v>
      </c>
      <c r="Z727" s="9" t="str">
        <f t="shared" si="23"/>
        <v/>
      </c>
      <c r="AA727" s="9" t="s">
        <v>1811</v>
      </c>
    </row>
    <row r="728" spans="1:27" ht="66" customHeight="1" x14ac:dyDescent="0.55000000000000004">
      <c r="A728" s="3">
        <v>43338</v>
      </c>
      <c r="B728" s="3" t="s">
        <v>500</v>
      </c>
      <c r="D728" s="3" t="s">
        <v>501</v>
      </c>
      <c r="E728" s="3">
        <v>52</v>
      </c>
      <c r="F728" s="3">
        <v>1</v>
      </c>
      <c r="G728" s="71" t="s">
        <v>244</v>
      </c>
      <c r="H728" s="3">
        <v>44</v>
      </c>
      <c r="I728" s="3">
        <v>55</v>
      </c>
      <c r="J728" s="3" t="s">
        <v>184</v>
      </c>
      <c r="K728" s="72">
        <v>138.13999999999999</v>
      </c>
      <c r="L728" s="72">
        <v>138.25</v>
      </c>
      <c r="M728" s="33" t="s">
        <v>1229</v>
      </c>
      <c r="N728" s="3" t="s">
        <v>615</v>
      </c>
      <c r="O728" s="7" t="s">
        <v>32</v>
      </c>
      <c r="P728" s="3" t="s">
        <v>65</v>
      </c>
      <c r="Q728" s="3" t="s">
        <v>28</v>
      </c>
      <c r="R728" s="73" t="s">
        <v>472</v>
      </c>
      <c r="S728" s="3" t="s">
        <v>487</v>
      </c>
      <c r="T728" s="8" t="s">
        <v>473</v>
      </c>
      <c r="Y728" s="9" t="str">
        <f t="shared" si="22"/>
        <v xml:space="preserve">---
SEQUENCE: I
UNIT/SUBUNIT: 24m
ROCK NAME: Harzburgite
CONTACT: modal
TEXTURE: Granular
IGNEOUS SUMMARY: serpentinized harzburgite
ALTERATION: serpentinized
VEINS: dense network of green veins
STRUCTURE: </v>
      </c>
      <c r="Z728" s="9" t="str">
        <f t="shared" si="23"/>
        <v xml:space="preserve">---
SEQUENCE: I
UNIT/SUBUNIT: 24m
ROCK NAME: Harzburgite
CONTACT: modal
TEXTURE: Granular
IGNEOUS SUMMARY: serpentinized harzburgite
ALTERATION: serpentinized
VEINS: dense network of green veins
STRUCTURE: </v>
      </c>
      <c r="AA728" s="9" t="s">
        <v>1812</v>
      </c>
    </row>
    <row r="729" spans="1:27" ht="66" customHeight="1" x14ac:dyDescent="0.55000000000000004">
      <c r="A729" s="3">
        <v>43338</v>
      </c>
      <c r="B729" s="3" t="s">
        <v>500</v>
      </c>
      <c r="D729" s="3" t="s">
        <v>501</v>
      </c>
      <c r="E729" s="3">
        <v>52</v>
      </c>
      <c r="F729" s="3">
        <v>2</v>
      </c>
      <c r="G729" s="71" t="s">
        <v>245</v>
      </c>
      <c r="H729" s="3">
        <v>0</v>
      </c>
      <c r="I729" s="3">
        <v>23</v>
      </c>
      <c r="J729" s="3" t="s">
        <v>184</v>
      </c>
      <c r="K729" s="72">
        <v>138.25</v>
      </c>
      <c r="L729" s="72">
        <v>138.47999999999999</v>
      </c>
      <c r="M729" s="33" t="s">
        <v>1229</v>
      </c>
      <c r="N729" s="3" t="s">
        <v>615</v>
      </c>
      <c r="O729" s="7" t="s">
        <v>32</v>
      </c>
      <c r="P729" s="3" t="s">
        <v>25</v>
      </c>
      <c r="Q729" s="3" t="s">
        <v>28</v>
      </c>
      <c r="R729" s="73" t="s">
        <v>472</v>
      </c>
      <c r="S729" s="3" t="s">
        <v>487</v>
      </c>
      <c r="T729" s="8" t="s">
        <v>473</v>
      </c>
      <c r="Y729" s="9" t="str">
        <f t="shared" si="22"/>
        <v xml:space="preserve">---
SEQUENCE: I
UNIT/SUBUNIT: 24m
ROCK NAME: Harzburgite
CONTACT: Continuous
TEXTURE: Granular
IGNEOUS SUMMARY: serpentinized harzburgite
ALTERATION: serpentinized
VEINS: dense network of green veins
STRUCTURE: </v>
      </c>
      <c r="Z729" s="9" t="str">
        <f t="shared" si="23"/>
        <v xml:space="preserve">---
SEQUENCE: I
UNIT/SUBUNIT: 24m
ROCK NAME: Harzburgite
CONTACT: Continuous
TEXTURE: Granular
IGNEOUS SUMMARY: serpentinized harzburgite
ALTERATION: serpentinized
VEINS: dense network of green veins
STRUCTURE: </v>
      </c>
      <c r="AA729" s="9" t="s">
        <v>1813</v>
      </c>
    </row>
    <row r="730" spans="1:27" ht="66" customHeight="1" x14ac:dyDescent="0.55000000000000004">
      <c r="A730" s="3">
        <v>43338</v>
      </c>
      <c r="B730" s="3" t="s">
        <v>500</v>
      </c>
      <c r="D730" s="3" t="s">
        <v>501</v>
      </c>
      <c r="E730" s="3">
        <v>52</v>
      </c>
      <c r="F730" s="3">
        <v>2</v>
      </c>
      <c r="G730" s="71" t="s">
        <v>245</v>
      </c>
      <c r="H730" s="3">
        <v>23</v>
      </c>
      <c r="I730" s="3">
        <v>62</v>
      </c>
      <c r="J730" s="3" t="s">
        <v>184</v>
      </c>
      <c r="K730" s="72">
        <v>138.47999999999999</v>
      </c>
      <c r="L730" s="72">
        <v>138.87</v>
      </c>
      <c r="M730" s="33" t="s">
        <v>1229</v>
      </c>
      <c r="N730" s="3" t="s">
        <v>616</v>
      </c>
      <c r="O730" s="7" t="s">
        <v>30</v>
      </c>
      <c r="P730" s="3" t="s">
        <v>69</v>
      </c>
      <c r="R730" s="73" t="s">
        <v>800</v>
      </c>
      <c r="S730" s="3" t="s">
        <v>484</v>
      </c>
      <c r="T730" s="8" t="s">
        <v>163</v>
      </c>
      <c r="Y730" s="9" t="str">
        <f t="shared" si="22"/>
        <v xml:space="preserve">---
SEQUENCE: I
UNIT/SUBUNIT: 24n
ROCK NAME: Olivine gabbro
CONTACT: intrusive
TEXTURE: 
IGNEOUS SUMMARY: highly altered olivine gabbro
ALTERATION: highly altered 
VEINS: few green veins
STRUCTURE: </v>
      </c>
      <c r="Z730" s="9" t="str">
        <f t="shared" si="23"/>
        <v xml:space="preserve">---
SEQUENCE: I
UNIT/SUBUNIT: 24n
ROCK NAME: Olivine gabbro
CONTACT: intrusive
TEXTURE: 
IGNEOUS SUMMARY: highly altered olivine gabbro
ALTERATION: highly altered 
VEINS: few green veins
STRUCTURE: </v>
      </c>
      <c r="AA730" s="9" t="s">
        <v>1814</v>
      </c>
    </row>
    <row r="731" spans="1:27" ht="66" customHeight="1" x14ac:dyDescent="0.55000000000000004">
      <c r="A731" s="3">
        <v>43338</v>
      </c>
      <c r="B731" s="3" t="s">
        <v>500</v>
      </c>
      <c r="D731" s="3" t="s">
        <v>501</v>
      </c>
      <c r="E731" s="3">
        <v>52</v>
      </c>
      <c r="F731" s="3">
        <v>2</v>
      </c>
      <c r="G731" s="71" t="s">
        <v>245</v>
      </c>
      <c r="H731" s="3">
        <v>62</v>
      </c>
      <c r="I731" s="3">
        <v>79</v>
      </c>
      <c r="J731" s="3" t="s">
        <v>184</v>
      </c>
      <c r="K731" s="72">
        <v>138.87</v>
      </c>
      <c r="L731" s="72">
        <v>139.04</v>
      </c>
      <c r="M731" s="33" t="s">
        <v>1229</v>
      </c>
      <c r="N731" s="3" t="s">
        <v>617</v>
      </c>
      <c r="O731" s="7" t="s">
        <v>23</v>
      </c>
      <c r="P731" s="3" t="s">
        <v>69</v>
      </c>
      <c r="R731" s="73" t="s">
        <v>673</v>
      </c>
      <c r="S731" s="3" t="s">
        <v>492</v>
      </c>
      <c r="T731" s="8" t="s">
        <v>802</v>
      </c>
      <c r="Y731" s="9" t="str">
        <f t="shared" si="22"/>
        <v xml:space="preserve">---
SEQUENCE: I
UNIT/SUBUNIT: 24o
ROCK NAME: Dunite
CONTACT: intrusive
TEXTURE: 
IGNEOUS SUMMARY: serpentinized dunite
ALTERATION: serpentinized 
VEINS: network of green veins
STRUCTURE: </v>
      </c>
      <c r="Z731" s="9" t="str">
        <f t="shared" si="23"/>
        <v xml:space="preserve">---
SEQUENCE: I
UNIT/SUBUNIT: 24o
ROCK NAME: Dunite
CONTACT: intrusive
TEXTURE: 
IGNEOUS SUMMARY: serpentinized dunite
ALTERATION: serpentinized 
VEINS: network of green veins
STRUCTURE: </v>
      </c>
      <c r="AA731" s="9" t="s">
        <v>1815</v>
      </c>
    </row>
    <row r="732" spans="1:27" ht="66" customHeight="1" x14ac:dyDescent="0.55000000000000004">
      <c r="A732" s="3">
        <v>43338</v>
      </c>
      <c r="B732" s="3" t="s">
        <v>500</v>
      </c>
      <c r="D732" s="3" t="s">
        <v>501</v>
      </c>
      <c r="E732" s="3">
        <v>52</v>
      </c>
      <c r="F732" s="3">
        <v>2</v>
      </c>
      <c r="G732" s="71" t="s">
        <v>245</v>
      </c>
      <c r="H732" s="3">
        <v>79</v>
      </c>
      <c r="I732" s="3">
        <v>94</v>
      </c>
      <c r="J732" s="3" t="s">
        <v>184</v>
      </c>
      <c r="K732" s="72">
        <v>139.04</v>
      </c>
      <c r="L732" s="72">
        <v>139.19</v>
      </c>
      <c r="M732" s="33" t="s">
        <v>1229</v>
      </c>
      <c r="N732" s="3" t="s">
        <v>358</v>
      </c>
      <c r="O732" s="7" t="s">
        <v>32</v>
      </c>
      <c r="P732" s="3" t="s">
        <v>65</v>
      </c>
      <c r="Q732" s="3" t="s">
        <v>28</v>
      </c>
      <c r="R732" s="73" t="s">
        <v>472</v>
      </c>
      <c r="S732" s="3" t="s">
        <v>492</v>
      </c>
      <c r="T732" s="8" t="s">
        <v>1027</v>
      </c>
      <c r="Y732" s="9" t="str">
        <f t="shared" si="22"/>
        <v xml:space="preserve">---
SEQUENCE: I
UNIT/SUBUNIT: 25a
ROCK NAME: Harzburgite
CONTACT: modal
TEXTURE: Granular
IGNEOUS SUMMARY: serpentinized harzburgite
ALTERATION: serpentinized 
VEINS: green and fine white veins
STRUCTURE: </v>
      </c>
      <c r="Z732" s="9" t="str">
        <f t="shared" si="23"/>
        <v xml:space="preserve">---
SEQUENCE: I
UNIT/SUBUNIT: 25a
ROCK NAME: Harzburgite
CONTACT: modal
TEXTURE: Granular
IGNEOUS SUMMARY: serpentinized harzburgite
ALTERATION: serpentinized 
VEINS: green and fine white veins
STRUCTURE: </v>
      </c>
      <c r="AA732" s="9" t="s">
        <v>1816</v>
      </c>
    </row>
    <row r="733" spans="1:27" ht="66" customHeight="1" x14ac:dyDescent="0.55000000000000004">
      <c r="A733" s="3">
        <v>43338</v>
      </c>
      <c r="B733" s="3" t="s">
        <v>500</v>
      </c>
      <c r="D733" s="3" t="s">
        <v>501</v>
      </c>
      <c r="E733" s="3">
        <v>52</v>
      </c>
      <c r="F733" s="3">
        <v>3</v>
      </c>
      <c r="G733" s="71" t="s">
        <v>246</v>
      </c>
      <c r="H733" s="3">
        <v>0</v>
      </c>
      <c r="I733" s="3">
        <v>10.5</v>
      </c>
      <c r="J733" s="3" t="s">
        <v>184</v>
      </c>
      <c r="K733" s="72">
        <v>139.19</v>
      </c>
      <c r="L733" s="72">
        <v>139.29499999999999</v>
      </c>
      <c r="M733" s="33" t="s">
        <v>1229</v>
      </c>
      <c r="N733" s="3" t="s">
        <v>358</v>
      </c>
      <c r="O733" s="7" t="s">
        <v>32</v>
      </c>
      <c r="P733" s="3" t="s">
        <v>25</v>
      </c>
      <c r="Q733" s="3" t="s">
        <v>28</v>
      </c>
      <c r="R733" s="73" t="s">
        <v>472</v>
      </c>
      <c r="S733" s="3" t="s">
        <v>492</v>
      </c>
      <c r="T733" s="8" t="s">
        <v>1027</v>
      </c>
      <c r="Y733" s="9" t="str">
        <f t="shared" si="22"/>
        <v xml:space="preserve">---
SEQUENCE: I
UNIT/SUBUNIT: 25a
ROCK NAME: Harzburgite
CONTACT: Continuous
TEXTURE: Granular
IGNEOUS SUMMARY: serpentinized harzburgite
ALTERATION: serpentinized 
VEINS: green and fine white veins
STRUCTURE: </v>
      </c>
      <c r="Z733" s="9" t="str">
        <f t="shared" si="23"/>
        <v xml:space="preserve">---
SEQUENCE: I
UNIT/SUBUNIT: 25a
ROCK NAME: Harzburgite
CONTACT: Continuous
TEXTURE: Granular
IGNEOUS SUMMARY: serpentinized harzburgite
ALTERATION: serpentinized 
VEINS: green and fine white veins
STRUCTURE: </v>
      </c>
      <c r="AA733" s="9" t="s">
        <v>1817</v>
      </c>
    </row>
    <row r="734" spans="1:27" ht="66" customHeight="1" x14ac:dyDescent="0.55000000000000004">
      <c r="A734" s="3">
        <v>43338</v>
      </c>
      <c r="B734" s="3" t="s">
        <v>500</v>
      </c>
      <c r="D734" s="3" t="s">
        <v>501</v>
      </c>
      <c r="E734" s="3">
        <v>52</v>
      </c>
      <c r="F734" s="3">
        <v>3</v>
      </c>
      <c r="G734" s="71" t="s">
        <v>246</v>
      </c>
      <c r="H734" s="3">
        <v>10.5</v>
      </c>
      <c r="I734" s="3">
        <v>11.5</v>
      </c>
      <c r="J734" s="3" t="s">
        <v>184</v>
      </c>
      <c r="K734" s="72">
        <v>139.29499999999999</v>
      </c>
      <c r="L734" s="72">
        <v>139.30500000000001</v>
      </c>
      <c r="M734" s="33" t="s">
        <v>1229</v>
      </c>
      <c r="N734" s="3" t="s">
        <v>358</v>
      </c>
      <c r="O734" s="7" t="s">
        <v>79</v>
      </c>
      <c r="P734" s="3" t="s">
        <v>69</v>
      </c>
      <c r="R734" s="73" t="s">
        <v>800</v>
      </c>
      <c r="S734" s="3" t="s">
        <v>484</v>
      </c>
      <c r="T734" s="8" t="s">
        <v>1028</v>
      </c>
      <c r="Y734" s="9" t="str">
        <f t="shared" si="22"/>
        <v xml:space="preserve">---
SEQUENCE: I
UNIT/SUBUNIT: 25a
ROCK NAME: gabbro
CONTACT: intrusive
TEXTURE: 
IGNEOUS SUMMARY: highly altered olivine gabbro
ALTERATION: highly altered 
VEINS: white and green veins
STRUCTURE: </v>
      </c>
      <c r="Z734" s="9" t="str">
        <f t="shared" si="23"/>
        <v xml:space="preserve">---
SEQUENCE: I
UNIT/SUBUNIT: 25a
ROCK NAME: gabbro
CONTACT: intrusive
TEXTURE: 
IGNEOUS SUMMARY: highly altered olivine gabbro
ALTERATION: highly altered 
VEINS: white and green veins
STRUCTURE: </v>
      </c>
      <c r="AA734" s="9" t="s">
        <v>1818</v>
      </c>
    </row>
    <row r="735" spans="1:27" ht="66" customHeight="1" x14ac:dyDescent="0.55000000000000004">
      <c r="A735" s="3">
        <v>43338</v>
      </c>
      <c r="B735" s="3" t="s">
        <v>500</v>
      </c>
      <c r="D735" s="3" t="s">
        <v>501</v>
      </c>
      <c r="E735" s="3">
        <v>52</v>
      </c>
      <c r="F735" s="3">
        <v>3</v>
      </c>
      <c r="G735" s="71" t="s">
        <v>246</v>
      </c>
      <c r="H735" s="3">
        <v>11.5</v>
      </c>
      <c r="I735" s="3">
        <v>30</v>
      </c>
      <c r="J735" s="3" t="s">
        <v>184</v>
      </c>
      <c r="K735" s="72">
        <v>139.30500000000001</v>
      </c>
      <c r="L735" s="72">
        <v>139.49</v>
      </c>
      <c r="M735" s="33" t="s">
        <v>1229</v>
      </c>
      <c r="N735" s="3" t="s">
        <v>358</v>
      </c>
      <c r="O735" s="7" t="s">
        <v>32</v>
      </c>
      <c r="P735" s="3" t="s">
        <v>69</v>
      </c>
      <c r="R735" s="73"/>
      <c r="T735" s="8" t="s">
        <v>1029</v>
      </c>
      <c r="Y735" s="9" t="str">
        <f t="shared" si="22"/>
        <v xml:space="preserve">---
SEQUENCE: I
UNIT/SUBUNIT: 25a
ROCK NAME: Harzburgite
CONTACT: intrusive
TEXTURE: 
IGNEOUS SUMMARY: 
ALTERATION: 
VEINS: network of fine white and green veins
STRUCTURE: </v>
      </c>
      <c r="Z735" s="9" t="str">
        <f t="shared" si="23"/>
        <v/>
      </c>
      <c r="AA735" s="9" t="s">
        <v>1393</v>
      </c>
    </row>
    <row r="736" spans="1:27" ht="66" customHeight="1" x14ac:dyDescent="0.55000000000000004">
      <c r="A736" s="3">
        <v>43338</v>
      </c>
      <c r="B736" s="3" t="s">
        <v>500</v>
      </c>
      <c r="D736" s="3" t="s">
        <v>501</v>
      </c>
      <c r="E736" s="3">
        <v>52</v>
      </c>
      <c r="F736" s="3">
        <v>3</v>
      </c>
      <c r="G736" s="71" t="s">
        <v>246</v>
      </c>
      <c r="H736" s="3">
        <v>30</v>
      </c>
      <c r="I736" s="3">
        <v>40</v>
      </c>
      <c r="J736" s="3" t="s">
        <v>184</v>
      </c>
      <c r="K736" s="72">
        <v>139.49</v>
      </c>
      <c r="L736" s="72">
        <v>139.59</v>
      </c>
      <c r="M736" s="33" t="s">
        <v>1229</v>
      </c>
      <c r="N736" s="3" t="s">
        <v>359</v>
      </c>
      <c r="O736" s="7" t="s">
        <v>23</v>
      </c>
      <c r="P736" s="3" t="s">
        <v>65</v>
      </c>
      <c r="R736" s="73" t="s">
        <v>673</v>
      </c>
      <c r="S736" s="3" t="s">
        <v>492</v>
      </c>
      <c r="T736" s="8" t="s">
        <v>802</v>
      </c>
      <c r="Y736" s="9" t="str">
        <f t="shared" si="22"/>
        <v xml:space="preserve">---
SEQUENCE: I
UNIT/SUBUNIT: 25b
ROCK NAME: Dunite
CONTACT: modal
TEXTURE: 
IGNEOUS SUMMARY: serpentinized dunite
ALTERATION: serpentinized 
VEINS: network of green veins
STRUCTURE: </v>
      </c>
      <c r="Z736" s="9" t="str">
        <f t="shared" si="23"/>
        <v xml:space="preserve">---
SEQUENCE: I
UNIT/SUBUNIT: 25b
ROCK NAME: Dunite
CONTACT: modal
TEXTURE: 
IGNEOUS SUMMARY: serpentinized dunite
ALTERATION: serpentinized 
VEINS: network of green veins
STRUCTURE: </v>
      </c>
      <c r="AA736" s="9" t="s">
        <v>1819</v>
      </c>
    </row>
    <row r="737" spans="1:27" ht="66" customHeight="1" x14ac:dyDescent="0.55000000000000004">
      <c r="A737" s="3">
        <v>43338</v>
      </c>
      <c r="B737" s="3" t="s">
        <v>500</v>
      </c>
      <c r="D737" s="3" t="s">
        <v>501</v>
      </c>
      <c r="E737" s="3">
        <v>52</v>
      </c>
      <c r="F737" s="3">
        <v>3</v>
      </c>
      <c r="G737" s="71" t="s">
        <v>246</v>
      </c>
      <c r="H737" s="3">
        <v>40</v>
      </c>
      <c r="I737" s="3">
        <v>49</v>
      </c>
      <c r="J737" s="3" t="s">
        <v>184</v>
      </c>
      <c r="K737" s="72">
        <v>139.59</v>
      </c>
      <c r="L737" s="72">
        <v>139.68</v>
      </c>
      <c r="M737" s="33" t="s">
        <v>1229</v>
      </c>
      <c r="N737" s="3" t="s">
        <v>359</v>
      </c>
      <c r="O737" s="7" t="s">
        <v>30</v>
      </c>
      <c r="P737" s="3" t="s">
        <v>69</v>
      </c>
      <c r="R737" s="73" t="s">
        <v>800</v>
      </c>
      <c r="S737" s="3" t="s">
        <v>484</v>
      </c>
      <c r="T737" s="8" t="s">
        <v>802</v>
      </c>
      <c r="Y737" s="9" t="str">
        <f t="shared" si="22"/>
        <v xml:space="preserve">---
SEQUENCE: I
UNIT/SUBUNIT: 25b
ROCK NAME: Olivine gabbro
CONTACT: intrusive
TEXTURE: 
IGNEOUS SUMMARY: highly altered olivine gabbro
ALTERATION: highly altered 
VEINS: network of green veins
STRUCTURE: </v>
      </c>
      <c r="Z737" s="9" t="str">
        <f t="shared" si="23"/>
        <v xml:space="preserve">---
SEQUENCE: I
UNIT/SUBUNIT: 25b
ROCK NAME: Olivine gabbro
CONTACT: intrusive
TEXTURE: 
IGNEOUS SUMMARY: highly altered olivine gabbro
ALTERATION: highly altered 
VEINS: network of green veins
STRUCTURE: </v>
      </c>
      <c r="AA737" s="9" t="s">
        <v>1820</v>
      </c>
    </row>
    <row r="738" spans="1:27" ht="66" customHeight="1" x14ac:dyDescent="0.55000000000000004">
      <c r="A738" s="3">
        <v>43338</v>
      </c>
      <c r="B738" s="3" t="s">
        <v>500</v>
      </c>
      <c r="D738" s="3" t="s">
        <v>501</v>
      </c>
      <c r="E738" s="3">
        <v>52</v>
      </c>
      <c r="F738" s="3">
        <v>3</v>
      </c>
      <c r="G738" s="71" t="s">
        <v>246</v>
      </c>
      <c r="H738" s="3">
        <v>49</v>
      </c>
      <c r="I738" s="3">
        <v>69</v>
      </c>
      <c r="J738" s="3" t="s">
        <v>184</v>
      </c>
      <c r="K738" s="72">
        <v>139.68</v>
      </c>
      <c r="L738" s="72">
        <v>139.88</v>
      </c>
      <c r="M738" s="33" t="s">
        <v>1229</v>
      </c>
      <c r="N738" s="3" t="s">
        <v>359</v>
      </c>
      <c r="O738" s="7" t="s">
        <v>23</v>
      </c>
      <c r="P738" s="3" t="s">
        <v>69</v>
      </c>
      <c r="R738" s="73"/>
      <c r="Y738" s="9" t="str">
        <f t="shared" si="22"/>
        <v xml:space="preserve">---
SEQUENCE: I
UNIT/SUBUNIT: 25b
ROCK NAME: Dunite
CONTACT: intrusive
TEXTURE: 
IGNEOUS SUMMARY: 
ALTERATION: 
VEINS: 
STRUCTURE: </v>
      </c>
      <c r="Z738" s="9" t="str">
        <f t="shared" si="23"/>
        <v/>
      </c>
      <c r="AA738" s="9" t="s">
        <v>1393</v>
      </c>
    </row>
    <row r="739" spans="1:27" ht="66" customHeight="1" x14ac:dyDescent="0.55000000000000004">
      <c r="A739" s="3">
        <v>43338</v>
      </c>
      <c r="B739" s="3" t="s">
        <v>500</v>
      </c>
      <c r="D739" s="3" t="s">
        <v>501</v>
      </c>
      <c r="E739" s="3">
        <v>52</v>
      </c>
      <c r="F739" s="3">
        <v>3</v>
      </c>
      <c r="G739" s="71" t="s">
        <v>246</v>
      </c>
      <c r="H739" s="3">
        <v>69</v>
      </c>
      <c r="I739" s="3">
        <v>77</v>
      </c>
      <c r="J739" s="3" t="s">
        <v>184</v>
      </c>
      <c r="K739" s="72">
        <v>139.88</v>
      </c>
      <c r="L739" s="72">
        <v>139.96</v>
      </c>
      <c r="M739" s="33" t="s">
        <v>1229</v>
      </c>
      <c r="N739" s="3" t="s">
        <v>360</v>
      </c>
      <c r="O739" s="7" t="s">
        <v>32</v>
      </c>
      <c r="P739" s="3" t="s">
        <v>65</v>
      </c>
      <c r="Q739" s="3" t="s">
        <v>28</v>
      </c>
      <c r="R739" s="73" t="s">
        <v>472</v>
      </c>
      <c r="S739" s="3" t="s">
        <v>492</v>
      </c>
      <c r="T739" s="8" t="s">
        <v>1013</v>
      </c>
      <c r="Y739" s="9" t="str">
        <f t="shared" si="22"/>
        <v xml:space="preserve">---
SEQUENCE: I
UNIT/SUBUNIT: 25c
ROCK NAME: Harzburgite
CONTACT: modal
TEXTURE: Granular
IGNEOUS SUMMARY: serpentinized harzburgite
ALTERATION: serpentinized 
VEINS: few black and white veins
STRUCTURE: </v>
      </c>
      <c r="Z739" s="9" t="str">
        <f t="shared" si="23"/>
        <v xml:space="preserve">---
SEQUENCE: I
UNIT/SUBUNIT: 25c
ROCK NAME: Harzburgite
CONTACT: modal
TEXTURE: Granular
IGNEOUS SUMMARY: serpentinized harzburgite
ALTERATION: serpentinized 
VEINS: few black and white veins
STRUCTURE: </v>
      </c>
      <c r="AA739" s="9" t="s">
        <v>1821</v>
      </c>
    </row>
    <row r="740" spans="1:27" ht="66" customHeight="1" x14ac:dyDescent="0.55000000000000004">
      <c r="A740" s="3">
        <v>43338</v>
      </c>
      <c r="B740" s="3" t="s">
        <v>500</v>
      </c>
      <c r="D740" s="3" t="s">
        <v>501</v>
      </c>
      <c r="E740" s="3">
        <v>52</v>
      </c>
      <c r="F740" s="3">
        <v>4</v>
      </c>
      <c r="G740" s="71" t="s">
        <v>247</v>
      </c>
      <c r="H740" s="3">
        <v>0</v>
      </c>
      <c r="I740" s="3">
        <v>14.5</v>
      </c>
      <c r="J740" s="3" t="s">
        <v>184</v>
      </c>
      <c r="K740" s="72">
        <v>139.96</v>
      </c>
      <c r="L740" s="72">
        <v>140.10500000000002</v>
      </c>
      <c r="M740" s="33" t="s">
        <v>1229</v>
      </c>
      <c r="N740" s="3" t="s">
        <v>360</v>
      </c>
      <c r="O740" s="7" t="s">
        <v>32</v>
      </c>
      <c r="P740" s="3" t="s">
        <v>25</v>
      </c>
      <c r="Q740" s="3" t="s">
        <v>28</v>
      </c>
      <c r="R740" s="73" t="s">
        <v>472</v>
      </c>
      <c r="S740" s="3" t="s">
        <v>492</v>
      </c>
      <c r="T740" s="8" t="s">
        <v>1013</v>
      </c>
      <c r="Y740" s="9" t="str">
        <f t="shared" si="22"/>
        <v xml:space="preserve">---
SEQUENCE: I
UNIT/SUBUNIT: 25c
ROCK NAME: Harzburgite
CONTACT: Continuous
TEXTURE: Granular
IGNEOUS SUMMARY: serpentinized harzburgite
ALTERATION: serpentinized 
VEINS: few black and white veins
STRUCTURE: </v>
      </c>
      <c r="Z740" s="9" t="str">
        <f t="shared" si="23"/>
        <v xml:space="preserve">---
SEQUENCE: I
UNIT/SUBUNIT: 25c
ROCK NAME: Harzburgite
CONTACT: Continuous
TEXTURE: Granular
IGNEOUS SUMMARY: serpentinized harzburgite
ALTERATION: serpentinized 
VEINS: few black and white veins
STRUCTURE: </v>
      </c>
      <c r="AA740" s="9" t="s">
        <v>1822</v>
      </c>
    </row>
    <row r="741" spans="1:27" ht="66" customHeight="1" x14ac:dyDescent="0.55000000000000004">
      <c r="A741" s="3">
        <v>43338</v>
      </c>
      <c r="B741" s="3" t="s">
        <v>500</v>
      </c>
      <c r="D741" s="3" t="s">
        <v>501</v>
      </c>
      <c r="E741" s="3">
        <v>52</v>
      </c>
      <c r="F741" s="3">
        <v>4</v>
      </c>
      <c r="G741" s="71" t="s">
        <v>247</v>
      </c>
      <c r="H741" s="3">
        <v>14.5</v>
      </c>
      <c r="I741" s="3">
        <v>23</v>
      </c>
      <c r="J741" s="3" t="s">
        <v>184</v>
      </c>
      <c r="K741" s="72">
        <v>140.10500000000002</v>
      </c>
      <c r="L741" s="72">
        <v>140.19</v>
      </c>
      <c r="M741" s="33" t="s">
        <v>1229</v>
      </c>
      <c r="N741" s="3" t="s">
        <v>360</v>
      </c>
      <c r="O741" s="7" t="s">
        <v>30</v>
      </c>
      <c r="P741" s="3" t="s">
        <v>69</v>
      </c>
      <c r="R741" s="73" t="s">
        <v>800</v>
      </c>
      <c r="S741" s="3" t="s">
        <v>484</v>
      </c>
      <c r="T741" s="8" t="s">
        <v>486</v>
      </c>
      <c r="Y741" s="9" t="str">
        <f t="shared" si="22"/>
        <v xml:space="preserve">---
SEQUENCE: I
UNIT/SUBUNIT: 25c
ROCK NAME: Olivine gabbro
CONTACT: intrusive
TEXTURE: 
IGNEOUS SUMMARY: highly altered olivine gabbro
ALTERATION: highly altered 
VEINS: white veins
STRUCTURE: </v>
      </c>
      <c r="Z741" s="9" t="str">
        <f t="shared" si="23"/>
        <v xml:space="preserve">---
SEQUENCE: I
UNIT/SUBUNIT: 25c
ROCK NAME: Olivine gabbro
CONTACT: intrusive
TEXTURE: 
IGNEOUS SUMMARY: highly altered olivine gabbro
ALTERATION: highly altered 
VEINS: white veins
STRUCTURE: </v>
      </c>
      <c r="AA741" s="9" t="s">
        <v>1823</v>
      </c>
    </row>
    <row r="742" spans="1:27" ht="66" customHeight="1" x14ac:dyDescent="0.55000000000000004">
      <c r="A742" s="3">
        <v>43338</v>
      </c>
      <c r="B742" s="3" t="s">
        <v>500</v>
      </c>
      <c r="D742" s="3" t="s">
        <v>501</v>
      </c>
      <c r="E742" s="3">
        <v>52</v>
      </c>
      <c r="F742" s="3">
        <v>4</v>
      </c>
      <c r="G742" s="71" t="s">
        <v>247</v>
      </c>
      <c r="H742" s="3">
        <v>23</v>
      </c>
      <c r="I742" s="3">
        <v>77.5</v>
      </c>
      <c r="J742" s="3" t="s">
        <v>184</v>
      </c>
      <c r="K742" s="72">
        <v>140.19</v>
      </c>
      <c r="L742" s="72">
        <v>140.73500000000001</v>
      </c>
      <c r="M742" s="33" t="s">
        <v>1229</v>
      </c>
      <c r="N742" s="3" t="s">
        <v>360</v>
      </c>
      <c r="O742" s="7" t="s">
        <v>32</v>
      </c>
      <c r="P742" s="3" t="s">
        <v>25</v>
      </c>
      <c r="R742" s="73"/>
      <c r="Y742" s="9" t="str">
        <f t="shared" si="22"/>
        <v xml:space="preserve">---
SEQUENCE: I
UNIT/SUBUNIT: 25c
ROCK NAME: Harzburgite
CONTACT: Continuous
TEXTURE: 
IGNEOUS SUMMARY: 
ALTERATION: 
VEINS: 
STRUCTURE: </v>
      </c>
      <c r="Z742" s="9" t="str">
        <f t="shared" si="23"/>
        <v/>
      </c>
      <c r="AA742" s="9" t="s">
        <v>1393</v>
      </c>
    </row>
    <row r="743" spans="1:27" s="10" customFormat="1" ht="66" customHeight="1" x14ac:dyDescent="0.55000000000000004">
      <c r="A743" s="10">
        <v>43338</v>
      </c>
      <c r="B743" s="10" t="s">
        <v>500</v>
      </c>
      <c r="D743" s="10" t="s">
        <v>501</v>
      </c>
      <c r="E743" s="10">
        <v>53</v>
      </c>
      <c r="F743" s="10">
        <v>1</v>
      </c>
      <c r="G743" s="74" t="s">
        <v>249</v>
      </c>
      <c r="H743" s="10">
        <v>0</v>
      </c>
      <c r="I743" s="10">
        <v>25</v>
      </c>
      <c r="J743" s="10" t="s">
        <v>184</v>
      </c>
      <c r="K743" s="75">
        <v>140.69999999999999</v>
      </c>
      <c r="L743" s="75">
        <v>140.94999999999999</v>
      </c>
      <c r="M743" s="48" t="s">
        <v>1229</v>
      </c>
      <c r="N743" s="10" t="s">
        <v>360</v>
      </c>
      <c r="O743" s="16" t="s">
        <v>32</v>
      </c>
      <c r="P743" s="10" t="s">
        <v>25</v>
      </c>
      <c r="R743" s="76" t="s">
        <v>472</v>
      </c>
      <c r="S743" s="10" t="s">
        <v>492</v>
      </c>
      <c r="T743" s="9" t="s">
        <v>1013</v>
      </c>
      <c r="U743" s="9"/>
      <c r="V743" s="9"/>
      <c r="W743" s="9"/>
      <c r="X743" s="9"/>
      <c r="Y743" s="9" t="str">
        <f t="shared" si="22"/>
        <v xml:space="preserve">---
SEQUENCE: I
UNIT/SUBUNIT: 25c
ROCK NAME: Harzburgite
CONTACT: Continuous
TEXTURE: 
IGNEOUS SUMMARY: serpentinized harzburgite
ALTERATION: serpentinized 
VEINS: few black and white veins
STRUCTURE: </v>
      </c>
      <c r="Z743" s="9" t="str">
        <f t="shared" si="23"/>
        <v xml:space="preserve">---
SEQUENCE: I
UNIT/SUBUNIT: 25c
ROCK NAME: Harzburgite
CONTACT: Continuous
TEXTURE: 
IGNEOUS SUMMARY: serpentinized harzburgite
ALTERATION: serpentinized 
VEINS: few black and white veins
STRUCTURE: </v>
      </c>
      <c r="AA743" s="9" t="s">
        <v>1393</v>
      </c>
    </row>
    <row r="744" spans="1:27" ht="66" customHeight="1" x14ac:dyDescent="0.55000000000000004">
      <c r="A744" s="3">
        <v>43338</v>
      </c>
      <c r="B744" s="3" t="s">
        <v>500</v>
      </c>
      <c r="D744" s="3" t="s">
        <v>501</v>
      </c>
      <c r="E744" s="3">
        <v>53</v>
      </c>
      <c r="F744" s="3">
        <v>1</v>
      </c>
      <c r="G744" s="71" t="s">
        <v>249</v>
      </c>
      <c r="H744" s="3">
        <v>25</v>
      </c>
      <c r="I744" s="3">
        <v>25.5</v>
      </c>
      <c r="J744" s="3" t="s">
        <v>184</v>
      </c>
      <c r="K744" s="72">
        <v>140.94999999999999</v>
      </c>
      <c r="L744" s="72">
        <v>140.95499999999998</v>
      </c>
      <c r="M744" s="33" t="s">
        <v>1229</v>
      </c>
      <c r="N744" s="3" t="s">
        <v>360</v>
      </c>
      <c r="O744" s="7" t="s">
        <v>30</v>
      </c>
      <c r="P744" s="3" t="s">
        <v>27</v>
      </c>
      <c r="Q744" s="3" t="s">
        <v>28</v>
      </c>
      <c r="R744" s="73" t="s">
        <v>839</v>
      </c>
      <c r="T744" s="8" t="s">
        <v>936</v>
      </c>
      <c r="Y744" s="9" t="str">
        <f t="shared" si="22"/>
        <v xml:space="preserve">---
SEQUENCE: I
UNIT/SUBUNIT: 25c
ROCK NAME: Olivine gabbro
CONTACT: Intrusive
TEXTURE: Granular
IGNEOUS SUMMARY: gabbroic dike
ALTERATION: 
VEINS: green veins, grey veins
STRUCTURE: </v>
      </c>
      <c r="Z744" s="9" t="str">
        <f t="shared" si="23"/>
        <v xml:space="preserve">---
SEQUENCE: I
UNIT/SUBUNIT: 25c
ROCK NAME: Olivine gabbro
CONTACT: Intrusive
TEXTURE: Granular
IGNEOUS SUMMARY: gabbroic dike
ALTERATION: 
VEINS: green veins, grey veins
STRUCTURE: </v>
      </c>
      <c r="AA744" s="9" t="s">
        <v>1824</v>
      </c>
    </row>
    <row r="745" spans="1:27" ht="66" customHeight="1" x14ac:dyDescent="0.55000000000000004">
      <c r="A745" s="3">
        <v>43338</v>
      </c>
      <c r="B745" s="3" t="s">
        <v>500</v>
      </c>
      <c r="D745" s="3" t="s">
        <v>501</v>
      </c>
      <c r="E745" s="3">
        <v>53</v>
      </c>
      <c r="F745" s="3">
        <v>1</v>
      </c>
      <c r="G745" s="71" t="s">
        <v>249</v>
      </c>
      <c r="H745" s="3">
        <v>25.5</v>
      </c>
      <c r="I745" s="3">
        <v>78.5</v>
      </c>
      <c r="J745" s="3" t="s">
        <v>184</v>
      </c>
      <c r="K745" s="72">
        <v>140.95499999999998</v>
      </c>
      <c r="L745" s="72">
        <v>141.48499999999999</v>
      </c>
      <c r="M745" s="33" t="s">
        <v>1229</v>
      </c>
      <c r="N745" s="3" t="s">
        <v>360</v>
      </c>
      <c r="O745" s="7" t="s">
        <v>32</v>
      </c>
      <c r="P745" s="3" t="s">
        <v>27</v>
      </c>
      <c r="R745" s="73"/>
      <c r="S745" s="3" t="s">
        <v>487</v>
      </c>
      <c r="T745" s="8" t="s">
        <v>849</v>
      </c>
      <c r="Y745" s="9" t="str">
        <f t="shared" si="22"/>
        <v xml:space="preserve">---
SEQUENCE: I
UNIT/SUBUNIT: 25c
ROCK NAME: Harzburgite
CONTACT: Intrusive
TEXTURE: 
IGNEOUS SUMMARY: 
ALTERATION: serpentinized
VEINS: grey veins, black veins
STRUCTURE: </v>
      </c>
      <c r="Z745" s="9" t="str">
        <f t="shared" si="23"/>
        <v/>
      </c>
      <c r="AA745" s="9" t="s">
        <v>1393</v>
      </c>
    </row>
    <row r="746" spans="1:27" ht="66" customHeight="1" x14ac:dyDescent="0.55000000000000004">
      <c r="A746" s="3">
        <v>43338</v>
      </c>
      <c r="B746" s="3" t="s">
        <v>500</v>
      </c>
      <c r="D746" s="3" t="s">
        <v>501</v>
      </c>
      <c r="E746" s="3">
        <v>53</v>
      </c>
      <c r="F746" s="3">
        <v>2</v>
      </c>
      <c r="G746" s="71" t="s">
        <v>250</v>
      </c>
      <c r="H746" s="3">
        <v>0</v>
      </c>
      <c r="I746" s="3">
        <v>5.5</v>
      </c>
      <c r="J746" s="3" t="s">
        <v>184</v>
      </c>
      <c r="K746" s="72">
        <v>141.48500000000001</v>
      </c>
      <c r="L746" s="72">
        <v>141.54000000000002</v>
      </c>
      <c r="M746" s="33" t="s">
        <v>1229</v>
      </c>
      <c r="N746" s="3" t="s">
        <v>360</v>
      </c>
      <c r="O746" s="7" t="s">
        <v>32</v>
      </c>
      <c r="P746" s="3" t="s">
        <v>25</v>
      </c>
      <c r="R746" s="76" t="s">
        <v>472</v>
      </c>
      <c r="S746" s="10" t="s">
        <v>492</v>
      </c>
      <c r="T746" s="9" t="s">
        <v>1013</v>
      </c>
      <c r="Y746" s="9" t="str">
        <f t="shared" si="22"/>
        <v xml:space="preserve">---
SEQUENCE: I
UNIT/SUBUNIT: 25c
ROCK NAME: Harzburgite
CONTACT: Continuous
TEXTURE: 
IGNEOUS SUMMARY: serpentinized harzburgite
ALTERATION: serpentinized 
VEINS: few black and white veins
STRUCTURE: </v>
      </c>
      <c r="Z746" s="9" t="str">
        <f t="shared" si="23"/>
        <v xml:space="preserve">---
SEQUENCE: I
UNIT/SUBUNIT: 25c
ROCK NAME: Harzburgite
CONTACT: Continuous
TEXTURE: 
IGNEOUS SUMMARY: serpentinized harzburgite
ALTERATION: serpentinized 
VEINS: few black and white veins
STRUCTURE: </v>
      </c>
      <c r="AA746" s="9" t="s">
        <v>1393</v>
      </c>
    </row>
    <row r="747" spans="1:27" ht="66" customHeight="1" x14ac:dyDescent="0.55000000000000004">
      <c r="A747" s="3">
        <v>43338</v>
      </c>
      <c r="B747" s="3" t="s">
        <v>500</v>
      </c>
      <c r="D747" s="3" t="s">
        <v>501</v>
      </c>
      <c r="E747" s="3">
        <v>53</v>
      </c>
      <c r="F747" s="3">
        <v>2</v>
      </c>
      <c r="G747" s="71" t="s">
        <v>250</v>
      </c>
      <c r="H747" s="3">
        <v>5.5</v>
      </c>
      <c r="I747" s="3">
        <v>11.5</v>
      </c>
      <c r="J747" s="3" t="s">
        <v>184</v>
      </c>
      <c r="K747" s="72">
        <v>141.54000000000002</v>
      </c>
      <c r="L747" s="72">
        <v>141.60000000000002</v>
      </c>
      <c r="M747" s="33" t="s">
        <v>1229</v>
      </c>
      <c r="N747" s="3" t="s">
        <v>360</v>
      </c>
      <c r="O747" s="7" t="s">
        <v>30</v>
      </c>
      <c r="P747" s="3" t="s">
        <v>27</v>
      </c>
      <c r="Q747" s="3" t="s">
        <v>28</v>
      </c>
      <c r="R747" s="73" t="s">
        <v>1030</v>
      </c>
      <c r="T747" s="8" t="s">
        <v>846</v>
      </c>
      <c r="Y747" s="9" t="str">
        <f t="shared" si="22"/>
        <v xml:space="preserve">---
SEQUENCE: I
UNIT/SUBUNIT: 25c
ROCK NAME: Olivine gabbro
CONTACT: Intrusive
TEXTURE: Granular
IGNEOUS SUMMARY: sheared gabbroic dike
ALTERATION: 
VEINS: white veins, grey veins
STRUCTURE: </v>
      </c>
      <c r="Z747" s="9" t="str">
        <f t="shared" si="23"/>
        <v xml:space="preserve">---
SEQUENCE: I
UNIT/SUBUNIT: 25c
ROCK NAME: Olivine gabbro
CONTACT: Intrusive
TEXTURE: Granular
IGNEOUS SUMMARY: sheared gabbroic dike
ALTERATION: 
VEINS: white veins, grey veins
STRUCTURE: </v>
      </c>
      <c r="AA747" s="9" t="s">
        <v>1825</v>
      </c>
    </row>
    <row r="748" spans="1:27" ht="66" customHeight="1" x14ac:dyDescent="0.55000000000000004">
      <c r="A748" s="3">
        <v>43338</v>
      </c>
      <c r="B748" s="3" t="s">
        <v>500</v>
      </c>
      <c r="D748" s="3" t="s">
        <v>501</v>
      </c>
      <c r="E748" s="3">
        <v>53</v>
      </c>
      <c r="F748" s="3">
        <v>2</v>
      </c>
      <c r="G748" s="71" t="s">
        <v>250</v>
      </c>
      <c r="H748" s="3">
        <v>11.5</v>
      </c>
      <c r="I748" s="3">
        <v>12</v>
      </c>
      <c r="J748" s="3" t="s">
        <v>184</v>
      </c>
      <c r="K748" s="72">
        <v>141.60000000000002</v>
      </c>
      <c r="L748" s="72">
        <v>141.60500000000002</v>
      </c>
      <c r="M748" s="33" t="s">
        <v>1229</v>
      </c>
      <c r="N748" s="3" t="s">
        <v>360</v>
      </c>
      <c r="O748" s="7" t="s">
        <v>32</v>
      </c>
      <c r="P748" s="3" t="s">
        <v>27</v>
      </c>
      <c r="R748" s="73"/>
      <c r="Y748" s="9" t="str">
        <f t="shared" si="22"/>
        <v xml:space="preserve">---
SEQUENCE: I
UNIT/SUBUNIT: 25c
ROCK NAME: Harzburgite
CONTACT: Intrusive
TEXTURE: 
IGNEOUS SUMMARY: 
ALTERATION: 
VEINS: 
STRUCTURE: </v>
      </c>
      <c r="Z748" s="9" t="str">
        <f t="shared" si="23"/>
        <v/>
      </c>
      <c r="AA748" s="9" t="s">
        <v>1393</v>
      </c>
    </row>
    <row r="749" spans="1:27" ht="66" customHeight="1" x14ac:dyDescent="0.55000000000000004">
      <c r="A749" s="3">
        <v>43338</v>
      </c>
      <c r="B749" s="3" t="s">
        <v>500</v>
      </c>
      <c r="D749" s="3" t="s">
        <v>501</v>
      </c>
      <c r="E749" s="3">
        <v>53</v>
      </c>
      <c r="F749" s="3">
        <v>2</v>
      </c>
      <c r="G749" s="71" t="s">
        <v>250</v>
      </c>
      <c r="H749" s="3">
        <v>12</v>
      </c>
      <c r="I749" s="3">
        <v>14.5</v>
      </c>
      <c r="J749" s="3" t="s">
        <v>184</v>
      </c>
      <c r="K749" s="72">
        <v>141.60500000000002</v>
      </c>
      <c r="L749" s="72">
        <v>141.63000000000002</v>
      </c>
      <c r="M749" s="33" t="s">
        <v>1229</v>
      </c>
      <c r="N749" s="3" t="s">
        <v>360</v>
      </c>
      <c r="O749" s="7" t="s">
        <v>30</v>
      </c>
      <c r="P749" s="3" t="s">
        <v>27</v>
      </c>
      <c r="Q749" s="3" t="s">
        <v>28</v>
      </c>
      <c r="R749" s="73"/>
      <c r="T749" s="8" t="s">
        <v>834</v>
      </c>
      <c r="Y749" s="9" t="str">
        <f t="shared" si="22"/>
        <v xml:space="preserve">---
SEQUENCE: I
UNIT/SUBUNIT: 25c
ROCK NAME: Olivine gabbro
CONTACT: Intrusive
TEXTURE: Granular
IGNEOUS SUMMARY: 
ALTERATION: 
VEINS: grey veins, white veins
STRUCTURE: </v>
      </c>
      <c r="Z749" s="9" t="str">
        <f t="shared" si="23"/>
        <v/>
      </c>
      <c r="AA749" s="9" t="s">
        <v>1393</v>
      </c>
    </row>
    <row r="750" spans="1:27" ht="66" customHeight="1" x14ac:dyDescent="0.55000000000000004">
      <c r="A750" s="3">
        <v>43338</v>
      </c>
      <c r="B750" s="3" t="s">
        <v>500</v>
      </c>
      <c r="D750" s="3" t="s">
        <v>501</v>
      </c>
      <c r="E750" s="3">
        <v>53</v>
      </c>
      <c r="F750" s="3">
        <v>2</v>
      </c>
      <c r="G750" s="71" t="s">
        <v>250</v>
      </c>
      <c r="H750" s="3">
        <v>14.5</v>
      </c>
      <c r="I750" s="3">
        <v>82.5</v>
      </c>
      <c r="J750" s="3" t="s">
        <v>184</v>
      </c>
      <c r="K750" s="72">
        <v>141.63000000000002</v>
      </c>
      <c r="L750" s="72">
        <v>142.31</v>
      </c>
      <c r="M750" s="33" t="s">
        <v>1229</v>
      </c>
      <c r="N750" s="3" t="s">
        <v>360</v>
      </c>
      <c r="O750" s="7" t="s">
        <v>32</v>
      </c>
      <c r="P750" s="3" t="s">
        <v>27</v>
      </c>
      <c r="R750" s="73"/>
      <c r="Y750" s="9" t="str">
        <f t="shared" si="22"/>
        <v xml:space="preserve">---
SEQUENCE: I
UNIT/SUBUNIT: 25c
ROCK NAME: Harzburgite
CONTACT: Intrusive
TEXTURE: 
IGNEOUS SUMMARY: 
ALTERATION: 
VEINS: 
STRUCTURE: </v>
      </c>
      <c r="Z750" s="9" t="str">
        <f t="shared" si="23"/>
        <v/>
      </c>
      <c r="AA750" s="9" t="s">
        <v>1393</v>
      </c>
    </row>
    <row r="751" spans="1:27" ht="66" customHeight="1" x14ac:dyDescent="0.55000000000000004">
      <c r="A751" s="3">
        <v>43338</v>
      </c>
      <c r="B751" s="3" t="s">
        <v>500</v>
      </c>
      <c r="D751" s="3" t="s">
        <v>501</v>
      </c>
      <c r="E751" s="3">
        <v>53</v>
      </c>
      <c r="F751" s="3">
        <v>2</v>
      </c>
      <c r="G751" s="71" t="s">
        <v>250</v>
      </c>
      <c r="H751" s="3">
        <v>82.5</v>
      </c>
      <c r="I751" s="3">
        <v>83.5</v>
      </c>
      <c r="J751" s="3" t="s">
        <v>184</v>
      </c>
      <c r="K751" s="72">
        <v>142.31</v>
      </c>
      <c r="L751" s="72">
        <v>142.32000000000002</v>
      </c>
      <c r="M751" s="33" t="s">
        <v>1229</v>
      </c>
      <c r="N751" s="3" t="s">
        <v>360</v>
      </c>
      <c r="O751" s="7" t="s">
        <v>185</v>
      </c>
      <c r="P751" s="3" t="s">
        <v>27</v>
      </c>
      <c r="Q751" s="3" t="s">
        <v>28</v>
      </c>
      <c r="R751" s="73" t="s">
        <v>955</v>
      </c>
      <c r="T751" s="8" t="s">
        <v>1032</v>
      </c>
      <c r="Y751" s="9" t="str">
        <f t="shared" si="22"/>
        <v xml:space="preserve">---
SEQUENCE: I
UNIT/SUBUNIT: 25c
ROCK NAME: Clinopyroxenite
CONTACT: Intrusive
TEXTURE: Granular
IGNEOUS SUMMARY: orthopyroxenite dike
ALTERATION: 
VEINS: grey veins, 
STRUCTURE: </v>
      </c>
      <c r="Z751" s="9" t="str">
        <f t="shared" si="23"/>
        <v xml:space="preserve">---
SEQUENCE: I
UNIT/SUBUNIT: 25c
ROCK NAME: Clinopyroxenite
CONTACT: Intrusive
TEXTURE: Granular
IGNEOUS SUMMARY: orthopyroxenite dike
ALTERATION: 
VEINS: grey veins, 
STRUCTURE: </v>
      </c>
      <c r="AA751" s="9" t="s">
        <v>1826</v>
      </c>
    </row>
    <row r="752" spans="1:27" ht="66" customHeight="1" x14ac:dyDescent="0.55000000000000004">
      <c r="A752" s="3">
        <v>43338</v>
      </c>
      <c r="B752" s="3" t="s">
        <v>500</v>
      </c>
      <c r="D752" s="3" t="s">
        <v>501</v>
      </c>
      <c r="E752" s="3">
        <v>53</v>
      </c>
      <c r="F752" s="3">
        <v>2</v>
      </c>
      <c r="G752" s="71" t="s">
        <v>250</v>
      </c>
      <c r="H752" s="3">
        <v>83.5</v>
      </c>
      <c r="I752" s="3">
        <v>87</v>
      </c>
      <c r="J752" s="3" t="s">
        <v>184</v>
      </c>
      <c r="K752" s="72">
        <v>142.32000000000002</v>
      </c>
      <c r="L752" s="72">
        <v>142.35500000000002</v>
      </c>
      <c r="M752" s="33" t="s">
        <v>1229</v>
      </c>
      <c r="N752" s="3" t="s">
        <v>2305</v>
      </c>
      <c r="O752" s="7" t="s">
        <v>525</v>
      </c>
      <c r="P752" s="3" t="s">
        <v>27</v>
      </c>
      <c r="R752" s="73" t="s">
        <v>673</v>
      </c>
      <c r="S752" s="3" t="s">
        <v>487</v>
      </c>
      <c r="T752" s="8" t="s">
        <v>1033</v>
      </c>
      <c r="Y752" s="9" t="str">
        <f t="shared" si="22"/>
        <v xml:space="preserve">---
SEQUENCE: I
UNIT/SUBUNIT: 25d
ROCK NAME: dunite
CONTACT: Intrusive
TEXTURE: 
IGNEOUS SUMMARY: serpentinized dunite
ALTERATION: serpentinized
VEINS: black veins, grey veins, white veins
STRUCTURE: </v>
      </c>
      <c r="Z752" s="9" t="str">
        <f t="shared" si="23"/>
        <v xml:space="preserve">---
SEQUENCE: I
UNIT/SUBUNIT: 25d
ROCK NAME: dunite
CONTACT: Intrusive
TEXTURE: 
IGNEOUS SUMMARY: serpentinized dunite
ALTERATION: serpentinized
VEINS: black veins, grey veins, white veins
STRUCTURE: </v>
      </c>
      <c r="AA752" s="9" t="s">
        <v>1393</v>
      </c>
    </row>
    <row r="753" spans="1:27" ht="66" customHeight="1" x14ac:dyDescent="0.55000000000000004">
      <c r="A753" s="3">
        <v>43338</v>
      </c>
      <c r="B753" s="3" t="s">
        <v>500</v>
      </c>
      <c r="D753" s="3" t="s">
        <v>501</v>
      </c>
      <c r="E753" s="3">
        <v>53</v>
      </c>
      <c r="F753" s="3">
        <v>3</v>
      </c>
      <c r="G753" s="71" t="s">
        <v>252</v>
      </c>
      <c r="H753" s="3">
        <v>0</v>
      </c>
      <c r="I753" s="3">
        <v>7.5</v>
      </c>
      <c r="J753" s="3" t="s">
        <v>184</v>
      </c>
      <c r="K753" s="72">
        <v>142.35499999999999</v>
      </c>
      <c r="L753" s="72">
        <v>142.42999999999998</v>
      </c>
      <c r="M753" s="33" t="s">
        <v>1229</v>
      </c>
      <c r="N753" s="3" t="s">
        <v>2305</v>
      </c>
      <c r="O753" s="7" t="s">
        <v>525</v>
      </c>
      <c r="P753" s="3" t="s">
        <v>25</v>
      </c>
      <c r="R753" s="73" t="s">
        <v>673</v>
      </c>
      <c r="S753" s="3" t="s">
        <v>487</v>
      </c>
      <c r="T753" s="8" t="s">
        <v>1033</v>
      </c>
      <c r="Y753" s="9" t="str">
        <f t="shared" si="22"/>
        <v xml:space="preserve">---
SEQUENCE: I
UNIT/SUBUNIT: 25d
ROCK NAME: dunite
CONTACT: Continuous
TEXTURE: 
IGNEOUS SUMMARY: serpentinized dunite
ALTERATION: serpentinized
VEINS: black veins, grey veins, white veins
STRUCTURE: </v>
      </c>
      <c r="Z753" s="9" t="str">
        <f t="shared" si="23"/>
        <v xml:space="preserve">---
SEQUENCE: I
UNIT/SUBUNIT: 25d
ROCK NAME: dunite
CONTACT: Continuous
TEXTURE: 
IGNEOUS SUMMARY: serpentinized dunite
ALTERATION: serpentinized
VEINS: black veins, grey veins, white veins
STRUCTURE: </v>
      </c>
      <c r="AA753" s="9" t="s">
        <v>1393</v>
      </c>
    </row>
    <row r="754" spans="1:27" ht="66" customHeight="1" x14ac:dyDescent="0.55000000000000004">
      <c r="A754" s="3">
        <v>43338</v>
      </c>
      <c r="B754" s="3" t="s">
        <v>500</v>
      </c>
      <c r="D754" s="3" t="s">
        <v>501</v>
      </c>
      <c r="E754" s="3">
        <v>53</v>
      </c>
      <c r="F754" s="3">
        <v>3</v>
      </c>
      <c r="G754" s="71" t="s">
        <v>252</v>
      </c>
      <c r="H754" s="3">
        <v>7.5</v>
      </c>
      <c r="I754" s="3">
        <v>32.5</v>
      </c>
      <c r="J754" s="3" t="s">
        <v>184</v>
      </c>
      <c r="K754" s="72">
        <v>142.42999999999998</v>
      </c>
      <c r="L754" s="72">
        <v>142.67999999999998</v>
      </c>
      <c r="M754" s="33" t="s">
        <v>1229</v>
      </c>
      <c r="N754" s="3" t="s">
        <v>2306</v>
      </c>
      <c r="O754" s="7" t="s">
        <v>32</v>
      </c>
      <c r="P754" s="3" t="s">
        <v>29</v>
      </c>
      <c r="R754" s="73" t="s">
        <v>2312</v>
      </c>
      <c r="S754" s="3" t="s">
        <v>487</v>
      </c>
      <c r="T754" s="8" t="s">
        <v>489</v>
      </c>
      <c r="Y754" s="9" t="str">
        <f t="shared" si="22"/>
        <v xml:space="preserve">---
SEQUENCE: I
UNIT/SUBUNIT: 25e
ROCK NAME: Harzburgite
CONTACT: Modal
TEXTURE: 
IGNEOUS SUMMARY: serpentinized harzubugite
ALTERATION: serpentinized
VEINS: black veins
STRUCTURE: </v>
      </c>
      <c r="Z754" s="9" t="str">
        <f t="shared" si="23"/>
        <v xml:space="preserve">---
SEQUENCE: I
UNIT/SUBUNIT: 25e
ROCK NAME: Harzburgite
CONTACT: Modal
TEXTURE: 
IGNEOUS SUMMARY: serpentinized harzubugite
ALTERATION: serpentinized
VEINS: black veins
STRUCTURE: </v>
      </c>
      <c r="AA754" s="9" t="s">
        <v>1393</v>
      </c>
    </row>
    <row r="755" spans="1:27" ht="66" customHeight="1" x14ac:dyDescent="0.55000000000000004">
      <c r="A755" s="3">
        <v>43338</v>
      </c>
      <c r="B755" s="3" t="s">
        <v>500</v>
      </c>
      <c r="D755" s="3" t="s">
        <v>501</v>
      </c>
      <c r="E755" s="3">
        <v>53</v>
      </c>
      <c r="F755" s="3">
        <v>3</v>
      </c>
      <c r="G755" s="71" t="s">
        <v>252</v>
      </c>
      <c r="H755" s="3">
        <v>32.5</v>
      </c>
      <c r="I755" s="3">
        <v>52</v>
      </c>
      <c r="J755" s="3" t="s">
        <v>184</v>
      </c>
      <c r="K755" s="72">
        <v>142.67999999999998</v>
      </c>
      <c r="L755" s="72">
        <v>142.875</v>
      </c>
      <c r="M755" s="33" t="s">
        <v>1229</v>
      </c>
      <c r="N755" s="3" t="s">
        <v>2307</v>
      </c>
      <c r="O755" s="7" t="s">
        <v>525</v>
      </c>
      <c r="P755" s="3" t="s">
        <v>29</v>
      </c>
      <c r="R755" s="73" t="s">
        <v>1034</v>
      </c>
      <c r="S755" s="3" t="s">
        <v>487</v>
      </c>
      <c r="T755" s="8" t="s">
        <v>972</v>
      </c>
      <c r="Y755" s="9" t="str">
        <f t="shared" si="22"/>
        <v xml:space="preserve">---
SEQUENCE: I
UNIT/SUBUNIT: 26a
ROCK NAME: dunite
CONTACT: Modal
TEXTURE: 
IGNEOUS SUMMARY: mildly fractured, fully serpentinized dunite cross-cut by fractured gabbroic dikes 
ALTERATION: serpentinized
VEINS: grey veins, grey-green veins, black veins
STRUCTURE: </v>
      </c>
      <c r="Z755" s="9" t="str">
        <f t="shared" si="23"/>
        <v xml:space="preserve">---
SEQUENCE: I
UNIT/SUBUNIT: 26a
ROCK NAME: dunite
CONTACT: Modal
TEXTURE: 
IGNEOUS SUMMARY: mildly fractured, fully serpentinized dunite cross-cut by fractured gabbroic dikes 
ALTERATION: serpentinized
VEINS: grey veins, grey-green veins, black veins
STRUCTURE: </v>
      </c>
      <c r="AA755" s="9" t="s">
        <v>1827</v>
      </c>
    </row>
    <row r="756" spans="1:27" ht="66" customHeight="1" x14ac:dyDescent="0.55000000000000004">
      <c r="A756" s="3">
        <v>43338</v>
      </c>
      <c r="B756" s="3" t="s">
        <v>500</v>
      </c>
      <c r="D756" s="3" t="s">
        <v>501</v>
      </c>
      <c r="E756" s="3">
        <v>53</v>
      </c>
      <c r="F756" s="3">
        <v>3</v>
      </c>
      <c r="G756" s="71" t="s">
        <v>252</v>
      </c>
      <c r="H756" s="3">
        <v>52</v>
      </c>
      <c r="I756" s="3">
        <v>54</v>
      </c>
      <c r="J756" s="3" t="s">
        <v>184</v>
      </c>
      <c r="K756" s="72">
        <v>142.875</v>
      </c>
      <c r="L756" s="72">
        <v>142.89499999999998</v>
      </c>
      <c r="M756" s="33" t="s">
        <v>1229</v>
      </c>
      <c r="N756" s="3" t="s">
        <v>2307</v>
      </c>
      <c r="O756" s="7" t="s">
        <v>30</v>
      </c>
      <c r="P756" s="3" t="s">
        <v>27</v>
      </c>
      <c r="R756" s="73" t="s">
        <v>1030</v>
      </c>
      <c r="T756" s="8" t="s">
        <v>965</v>
      </c>
      <c r="Y756" s="9" t="str">
        <f t="shared" si="22"/>
        <v xml:space="preserve">---
SEQUENCE: I
UNIT/SUBUNIT: 26a
ROCK NAME: Olivine gabbro
CONTACT: Intrusive
TEXTURE: 
IGNEOUS SUMMARY: sheared gabbroic dike
ALTERATION: 
VEINS: grey veins, grey-green veins, white veins
STRUCTURE: </v>
      </c>
      <c r="Z756" s="9" t="str">
        <f t="shared" si="23"/>
        <v xml:space="preserve">---
SEQUENCE: I
UNIT/SUBUNIT: 26a
ROCK NAME: Olivine gabbro
CONTACT: Intrusive
TEXTURE: 
IGNEOUS SUMMARY: sheared gabbroic dike
ALTERATION: 
VEINS: grey veins, grey-green veins, white veins
STRUCTURE: </v>
      </c>
      <c r="AA756" s="9" t="s">
        <v>1828</v>
      </c>
    </row>
    <row r="757" spans="1:27" ht="66" customHeight="1" x14ac:dyDescent="0.55000000000000004">
      <c r="A757" s="3">
        <v>43338</v>
      </c>
      <c r="B757" s="3" t="s">
        <v>500</v>
      </c>
      <c r="D757" s="3" t="s">
        <v>501</v>
      </c>
      <c r="E757" s="3">
        <v>53</v>
      </c>
      <c r="F757" s="3">
        <v>3</v>
      </c>
      <c r="G757" s="71" t="s">
        <v>252</v>
      </c>
      <c r="H757" s="3">
        <v>54</v>
      </c>
      <c r="I757" s="3">
        <v>59.5</v>
      </c>
      <c r="J757" s="3" t="s">
        <v>184</v>
      </c>
      <c r="K757" s="72">
        <v>142.89499999999998</v>
      </c>
      <c r="L757" s="72">
        <v>142.94999999999999</v>
      </c>
      <c r="M757" s="33" t="s">
        <v>1229</v>
      </c>
      <c r="N757" s="3" t="s">
        <v>2307</v>
      </c>
      <c r="O757" s="7" t="s">
        <v>525</v>
      </c>
      <c r="P757" s="3" t="s">
        <v>27</v>
      </c>
      <c r="R757" s="73"/>
      <c r="Y757" s="9" t="str">
        <f t="shared" si="22"/>
        <v xml:space="preserve">---
SEQUENCE: I
UNIT/SUBUNIT: 26a
ROCK NAME: dunite
CONTACT: Intrusive
TEXTURE: 
IGNEOUS SUMMARY: 
ALTERATION: 
VEINS: 
STRUCTURE: </v>
      </c>
      <c r="Z757" s="9" t="str">
        <f t="shared" si="23"/>
        <v/>
      </c>
      <c r="AA757" s="9" t="s">
        <v>1393</v>
      </c>
    </row>
    <row r="758" spans="1:27" ht="66" customHeight="1" x14ac:dyDescent="0.55000000000000004">
      <c r="A758" s="3">
        <v>43338</v>
      </c>
      <c r="B758" s="3" t="s">
        <v>500</v>
      </c>
      <c r="D758" s="3" t="s">
        <v>501</v>
      </c>
      <c r="E758" s="3">
        <v>53</v>
      </c>
      <c r="F758" s="3">
        <v>4</v>
      </c>
      <c r="G758" s="71" t="s">
        <v>253</v>
      </c>
      <c r="H758" s="3">
        <v>0</v>
      </c>
      <c r="I758" s="3">
        <v>2.5</v>
      </c>
      <c r="J758" s="3" t="s">
        <v>184</v>
      </c>
      <c r="K758" s="72">
        <v>142.94999999999999</v>
      </c>
      <c r="L758" s="72">
        <v>142.97499999999999</v>
      </c>
      <c r="M758" s="33" t="s">
        <v>1229</v>
      </c>
      <c r="N758" s="3" t="s">
        <v>2307</v>
      </c>
      <c r="O758" s="7" t="s">
        <v>525</v>
      </c>
      <c r="P758" s="3" t="s">
        <v>31</v>
      </c>
      <c r="R758" s="73" t="s">
        <v>1034</v>
      </c>
      <c r="S758" s="3" t="s">
        <v>487</v>
      </c>
      <c r="T758" s="8" t="s">
        <v>1035</v>
      </c>
      <c r="Y758" s="9" t="str">
        <f t="shared" si="22"/>
        <v xml:space="preserve">---
SEQUENCE: I
UNIT/SUBUNIT: 26a
ROCK NAME: dunite
CONTACT: Tectonic
TEXTURE: 
IGNEOUS SUMMARY: mildly fractured, fully serpentinized dunite cross-cut by fractured gabbroic dikes 
ALTERATION: serpentinized
VEINS: grey veins,
STRUCTURE: </v>
      </c>
      <c r="Z758" s="9" t="str">
        <f t="shared" si="23"/>
        <v xml:space="preserve">---
SEQUENCE: I
UNIT/SUBUNIT: 26a
ROCK NAME: dunite
CONTACT: Tectonic
TEXTURE: 
IGNEOUS SUMMARY: mildly fractured, fully serpentinized dunite cross-cut by fractured gabbroic dikes 
ALTERATION: serpentinized
VEINS: grey veins,
STRUCTURE: </v>
      </c>
      <c r="AA758" s="9" t="s">
        <v>1829</v>
      </c>
    </row>
    <row r="759" spans="1:27" ht="66" customHeight="1" x14ac:dyDescent="0.55000000000000004">
      <c r="A759" s="3">
        <v>43338</v>
      </c>
      <c r="B759" s="3" t="s">
        <v>500</v>
      </c>
      <c r="D759" s="3" t="s">
        <v>501</v>
      </c>
      <c r="E759" s="3">
        <v>53</v>
      </c>
      <c r="F759" s="3">
        <v>4</v>
      </c>
      <c r="G759" s="71" t="s">
        <v>253</v>
      </c>
      <c r="H759" s="3">
        <v>2.5</v>
      </c>
      <c r="I759" s="3">
        <v>11.5</v>
      </c>
      <c r="J759" s="3" t="s">
        <v>184</v>
      </c>
      <c r="K759" s="72">
        <v>142.97499999999999</v>
      </c>
      <c r="L759" s="72">
        <v>143.065</v>
      </c>
      <c r="M759" s="33" t="s">
        <v>1229</v>
      </c>
      <c r="N759" s="3" t="s">
        <v>2307</v>
      </c>
      <c r="O759" s="7" t="s">
        <v>512</v>
      </c>
      <c r="P759" s="3" t="s">
        <v>27</v>
      </c>
      <c r="Q759" s="3" t="s">
        <v>28</v>
      </c>
      <c r="R759" s="73" t="s">
        <v>1036</v>
      </c>
      <c r="S759" s="3" t="s">
        <v>487</v>
      </c>
      <c r="T759" s="8" t="s">
        <v>1037</v>
      </c>
      <c r="Y759" s="9" t="str">
        <f t="shared" si="22"/>
        <v xml:space="preserve">---
SEQUENCE: I
UNIT/SUBUNIT: 26a
ROCK NAME: olivine gabbro
CONTACT: Intrusive
TEXTURE: Granular
IGNEOUS SUMMARY: fractured varitextured gabbroic dike
ALTERATION: serpentinized
VEINS: grey-green veins, white veins
STRUCTURE: </v>
      </c>
      <c r="Z759" s="9" t="str">
        <f t="shared" si="23"/>
        <v xml:space="preserve">---
SEQUENCE: I
UNIT/SUBUNIT: 26a
ROCK NAME: olivine gabbro
CONTACT: Intrusive
TEXTURE: Granular
IGNEOUS SUMMARY: fractured varitextured gabbroic dike
ALTERATION: serpentinized
VEINS: grey-green veins, white veins
STRUCTURE: </v>
      </c>
      <c r="AA759" s="9" t="s">
        <v>1830</v>
      </c>
    </row>
    <row r="760" spans="1:27" ht="66" customHeight="1" x14ac:dyDescent="0.55000000000000004">
      <c r="A760" s="3">
        <v>43338</v>
      </c>
      <c r="B760" s="3" t="s">
        <v>500</v>
      </c>
      <c r="D760" s="3" t="s">
        <v>501</v>
      </c>
      <c r="E760" s="3">
        <v>53</v>
      </c>
      <c r="F760" s="3">
        <v>4</v>
      </c>
      <c r="G760" s="71" t="s">
        <v>253</v>
      </c>
      <c r="H760" s="3">
        <v>11.5</v>
      </c>
      <c r="I760" s="3">
        <v>16.5</v>
      </c>
      <c r="J760" s="3" t="s">
        <v>184</v>
      </c>
      <c r="K760" s="72">
        <v>143.065</v>
      </c>
      <c r="L760" s="72">
        <v>143.11499999999998</v>
      </c>
      <c r="M760" s="33" t="s">
        <v>1229</v>
      </c>
      <c r="N760" s="3" t="s">
        <v>2307</v>
      </c>
      <c r="O760" s="7" t="s">
        <v>525</v>
      </c>
      <c r="P760" s="3" t="s">
        <v>27</v>
      </c>
      <c r="R760" s="73"/>
      <c r="Y760" s="9" t="str">
        <f t="shared" si="22"/>
        <v xml:space="preserve">---
SEQUENCE: I
UNIT/SUBUNIT: 26a
ROCK NAME: dunite
CONTACT: Intrusive
TEXTURE: 
IGNEOUS SUMMARY: 
ALTERATION: 
VEINS: 
STRUCTURE: </v>
      </c>
      <c r="Z760" s="9" t="str">
        <f t="shared" si="23"/>
        <v/>
      </c>
      <c r="AA760" s="9" t="s">
        <v>1393</v>
      </c>
    </row>
    <row r="761" spans="1:27" ht="66" customHeight="1" x14ac:dyDescent="0.55000000000000004">
      <c r="A761" s="3">
        <v>43338</v>
      </c>
      <c r="B761" s="3" t="s">
        <v>500</v>
      </c>
      <c r="D761" s="3" t="s">
        <v>501</v>
      </c>
      <c r="E761" s="3">
        <v>53</v>
      </c>
      <c r="F761" s="3">
        <v>4</v>
      </c>
      <c r="G761" s="71" t="s">
        <v>253</v>
      </c>
      <c r="H761" s="3">
        <v>16.5</v>
      </c>
      <c r="I761" s="3">
        <v>17.5</v>
      </c>
      <c r="J761" s="3" t="s">
        <v>184</v>
      </c>
      <c r="K761" s="72">
        <v>143.11499999999998</v>
      </c>
      <c r="L761" s="72">
        <v>143.125</v>
      </c>
      <c r="M761" s="33" t="s">
        <v>1229</v>
      </c>
      <c r="N761" s="3" t="s">
        <v>2307</v>
      </c>
      <c r="O761" s="7" t="s">
        <v>185</v>
      </c>
      <c r="P761" s="3" t="s">
        <v>27</v>
      </c>
      <c r="Q761" s="3" t="s">
        <v>28</v>
      </c>
      <c r="R761" s="73" t="s">
        <v>955</v>
      </c>
      <c r="T761" s="8" t="s">
        <v>820</v>
      </c>
      <c r="Y761" s="9" t="str">
        <f t="shared" si="22"/>
        <v xml:space="preserve">---
SEQUENCE: I
UNIT/SUBUNIT: 26a
ROCK NAME: Clinopyroxenite
CONTACT: Intrusive
TEXTURE: Granular
IGNEOUS SUMMARY: orthopyroxenite dike
ALTERATION: 
VEINS: black veins, grey veins
STRUCTURE: </v>
      </c>
      <c r="Z761" s="9" t="str">
        <f t="shared" si="23"/>
        <v xml:space="preserve">---
SEQUENCE: I
UNIT/SUBUNIT: 26a
ROCK NAME: Clinopyroxenite
CONTACT: Intrusive
TEXTURE: Granular
IGNEOUS SUMMARY: orthopyroxenite dike
ALTERATION: 
VEINS: black veins, grey veins
STRUCTURE: </v>
      </c>
      <c r="AA761" s="9" t="s">
        <v>1831</v>
      </c>
    </row>
    <row r="762" spans="1:27" ht="66" customHeight="1" x14ac:dyDescent="0.55000000000000004">
      <c r="A762" s="3">
        <v>43338</v>
      </c>
      <c r="B762" s="3" t="s">
        <v>500</v>
      </c>
      <c r="D762" s="3" t="s">
        <v>501</v>
      </c>
      <c r="E762" s="3">
        <v>53</v>
      </c>
      <c r="F762" s="3">
        <v>4</v>
      </c>
      <c r="G762" s="71" t="s">
        <v>253</v>
      </c>
      <c r="H762" s="3">
        <v>17.5</v>
      </c>
      <c r="I762" s="3">
        <v>37.5</v>
      </c>
      <c r="J762" s="3" t="s">
        <v>184</v>
      </c>
      <c r="K762" s="72">
        <v>143.125</v>
      </c>
      <c r="L762" s="72">
        <v>143.32499999999999</v>
      </c>
      <c r="M762" s="33" t="s">
        <v>1229</v>
      </c>
      <c r="N762" s="3" t="s">
        <v>2307</v>
      </c>
      <c r="O762" s="7" t="s">
        <v>525</v>
      </c>
      <c r="P762" s="3" t="s">
        <v>27</v>
      </c>
      <c r="R762" s="73"/>
      <c r="Y762" s="9" t="str">
        <f t="shared" si="22"/>
        <v xml:space="preserve">---
SEQUENCE: I
UNIT/SUBUNIT: 26a
ROCK NAME: dunite
CONTACT: Intrusive
TEXTURE: 
IGNEOUS SUMMARY: 
ALTERATION: 
VEINS: 
STRUCTURE: </v>
      </c>
      <c r="Z762" s="9" t="str">
        <f t="shared" si="23"/>
        <v/>
      </c>
      <c r="AA762" s="9" t="s">
        <v>1393</v>
      </c>
    </row>
    <row r="763" spans="1:27" ht="66" customHeight="1" x14ac:dyDescent="0.55000000000000004">
      <c r="A763" s="3">
        <v>43338</v>
      </c>
      <c r="B763" s="3" t="s">
        <v>500</v>
      </c>
      <c r="D763" s="3" t="s">
        <v>501</v>
      </c>
      <c r="E763" s="3">
        <v>53</v>
      </c>
      <c r="F763" s="3">
        <v>4</v>
      </c>
      <c r="G763" s="71" t="s">
        <v>253</v>
      </c>
      <c r="H763" s="3">
        <v>37.5</v>
      </c>
      <c r="I763" s="3">
        <v>39</v>
      </c>
      <c r="J763" s="3" t="s">
        <v>184</v>
      </c>
      <c r="K763" s="72">
        <v>143.32499999999999</v>
      </c>
      <c r="L763" s="72">
        <v>143.33999999999997</v>
      </c>
      <c r="M763" s="33" t="s">
        <v>1229</v>
      </c>
      <c r="N763" s="3" t="s">
        <v>2307</v>
      </c>
      <c r="O763" s="7" t="s">
        <v>185</v>
      </c>
      <c r="P763" s="3" t="s">
        <v>27</v>
      </c>
      <c r="Q763" s="3" t="s">
        <v>28</v>
      </c>
      <c r="R763" s="73" t="s">
        <v>955</v>
      </c>
      <c r="T763" s="8" t="s">
        <v>1038</v>
      </c>
      <c r="Y763" s="9" t="str">
        <f t="shared" si="22"/>
        <v xml:space="preserve">---
SEQUENCE: I
UNIT/SUBUNIT: 26a
ROCK NAME: Clinopyroxenite
CONTACT: Intrusive
TEXTURE: Granular
IGNEOUS SUMMARY: orthopyroxenite dike
ALTERATION: 
VEINS: grey veins, grey-green/white veins
STRUCTURE: </v>
      </c>
      <c r="Z763" s="9" t="str">
        <f t="shared" si="23"/>
        <v xml:space="preserve">---
SEQUENCE: I
UNIT/SUBUNIT: 26a
ROCK NAME: Clinopyroxenite
CONTACT: Intrusive
TEXTURE: Granular
IGNEOUS SUMMARY: orthopyroxenite dike
ALTERATION: 
VEINS: grey veins, grey-green/white veins
STRUCTURE: </v>
      </c>
      <c r="AA763" s="9" t="s">
        <v>1832</v>
      </c>
    </row>
    <row r="764" spans="1:27" ht="66" customHeight="1" x14ac:dyDescent="0.55000000000000004">
      <c r="A764" s="3">
        <v>43338</v>
      </c>
      <c r="B764" s="3" t="s">
        <v>500</v>
      </c>
      <c r="D764" s="3" t="s">
        <v>501</v>
      </c>
      <c r="E764" s="3">
        <v>53</v>
      </c>
      <c r="F764" s="3">
        <v>4</v>
      </c>
      <c r="G764" s="71" t="s">
        <v>253</v>
      </c>
      <c r="H764" s="3">
        <v>39</v>
      </c>
      <c r="I764" s="3">
        <v>88.5</v>
      </c>
      <c r="J764" s="3" t="s">
        <v>184</v>
      </c>
      <c r="K764" s="72">
        <v>143.33999999999997</v>
      </c>
      <c r="L764" s="72">
        <v>143.83499999999998</v>
      </c>
      <c r="M764" s="33" t="s">
        <v>1229</v>
      </c>
      <c r="N764" s="3" t="s">
        <v>2307</v>
      </c>
      <c r="O764" s="7" t="s">
        <v>525</v>
      </c>
      <c r="P764" s="3" t="s">
        <v>27</v>
      </c>
      <c r="R764" s="73"/>
      <c r="Y764" s="9" t="str">
        <f t="shared" si="22"/>
        <v xml:space="preserve">---
SEQUENCE: I
UNIT/SUBUNIT: 26a
ROCK NAME: dunite
CONTACT: Intrusive
TEXTURE: 
IGNEOUS SUMMARY: 
ALTERATION: 
VEINS: 
STRUCTURE: </v>
      </c>
      <c r="Z764" s="9" t="str">
        <f t="shared" si="23"/>
        <v/>
      </c>
      <c r="AA764" s="9" t="s">
        <v>1393</v>
      </c>
    </row>
    <row r="765" spans="1:27" ht="66" customHeight="1" x14ac:dyDescent="0.55000000000000004">
      <c r="A765" s="3">
        <v>43338</v>
      </c>
      <c r="B765" s="3" t="s">
        <v>500</v>
      </c>
      <c r="D765" s="3" t="s">
        <v>501</v>
      </c>
      <c r="E765" s="3">
        <v>54</v>
      </c>
      <c r="F765" s="3">
        <v>1</v>
      </c>
      <c r="G765" s="71" t="s">
        <v>254</v>
      </c>
      <c r="H765" s="3">
        <v>0</v>
      </c>
      <c r="I765" s="3">
        <v>7</v>
      </c>
      <c r="J765" s="3" t="s">
        <v>184</v>
      </c>
      <c r="K765" s="72">
        <v>143.69999999999999</v>
      </c>
      <c r="L765" s="72">
        <v>143.76999999999998</v>
      </c>
      <c r="M765" s="33" t="s">
        <v>1229</v>
      </c>
      <c r="N765" s="3" t="s">
        <v>2307</v>
      </c>
      <c r="O765" s="7" t="s">
        <v>525</v>
      </c>
      <c r="P765" s="3" t="s">
        <v>25</v>
      </c>
      <c r="R765" s="73" t="s">
        <v>1034</v>
      </c>
      <c r="S765" s="3" t="s">
        <v>487</v>
      </c>
      <c r="T765" s="8" t="s">
        <v>1039</v>
      </c>
      <c r="Y765" s="9" t="str">
        <f t="shared" si="22"/>
        <v xml:space="preserve">---
SEQUENCE: I
UNIT/SUBUNIT: 26a
ROCK NAME: dunite
CONTACT: Continuous
TEXTURE: 
IGNEOUS SUMMARY: mildly fractured, fully serpentinized dunite cross-cut by fractured gabbroic dikes 
ALTERATION: serpentinized
VEINS: grey veins, black veins, grey-green veins
STRUCTURE: </v>
      </c>
      <c r="Z765" s="9" t="str">
        <f t="shared" si="23"/>
        <v xml:space="preserve">---
SEQUENCE: I
UNIT/SUBUNIT: 26a
ROCK NAME: dunite
CONTACT: Continuous
TEXTURE: 
IGNEOUS SUMMARY: mildly fractured, fully serpentinized dunite cross-cut by fractured gabbroic dikes 
ALTERATION: serpentinized
VEINS: grey veins, black veins, grey-green veins
STRUCTURE: </v>
      </c>
      <c r="AA765" s="9" t="s">
        <v>1833</v>
      </c>
    </row>
    <row r="766" spans="1:27" ht="66" customHeight="1" x14ac:dyDescent="0.55000000000000004">
      <c r="A766" s="3">
        <v>43338</v>
      </c>
      <c r="B766" s="3" t="s">
        <v>500</v>
      </c>
      <c r="D766" s="3" t="s">
        <v>501</v>
      </c>
      <c r="E766" s="3">
        <v>54</v>
      </c>
      <c r="F766" s="3">
        <v>1</v>
      </c>
      <c r="G766" s="71" t="s">
        <v>254</v>
      </c>
      <c r="H766" s="3">
        <v>7</v>
      </c>
      <c r="I766" s="3">
        <v>8</v>
      </c>
      <c r="J766" s="3" t="s">
        <v>184</v>
      </c>
      <c r="K766" s="72">
        <v>143.76999999999998</v>
      </c>
      <c r="L766" s="72">
        <v>143.78</v>
      </c>
      <c r="M766" s="33" t="s">
        <v>1229</v>
      </c>
      <c r="N766" s="3" t="s">
        <v>2307</v>
      </c>
      <c r="O766" s="7" t="s">
        <v>185</v>
      </c>
      <c r="P766" s="3" t="s">
        <v>27</v>
      </c>
      <c r="R766" s="73" t="s">
        <v>1040</v>
      </c>
      <c r="T766" s="8" t="s">
        <v>964</v>
      </c>
      <c r="Y766" s="9" t="str">
        <f t="shared" si="22"/>
        <v xml:space="preserve">---
SEQUENCE: I
UNIT/SUBUNIT: 26a
ROCK NAME: Clinopyroxenite
CONTACT: Intrusive
TEXTURE: 
IGNEOUS SUMMARY: sheared pyroxenitic dike
ALTERATION: 
VEINS: grey-green veins, grey veins
STRUCTURE: </v>
      </c>
      <c r="Z766" s="9" t="str">
        <f t="shared" si="23"/>
        <v xml:space="preserve">---
SEQUENCE: I
UNIT/SUBUNIT: 26a
ROCK NAME: Clinopyroxenite
CONTACT: Intrusive
TEXTURE: 
IGNEOUS SUMMARY: sheared pyroxenitic dike
ALTERATION: 
VEINS: grey-green veins, grey veins
STRUCTURE: </v>
      </c>
      <c r="AA766" s="9" t="s">
        <v>1834</v>
      </c>
    </row>
    <row r="767" spans="1:27" ht="66" customHeight="1" x14ac:dyDescent="0.55000000000000004">
      <c r="A767" s="3">
        <v>43338</v>
      </c>
      <c r="B767" s="3" t="s">
        <v>500</v>
      </c>
      <c r="D767" s="3" t="s">
        <v>501</v>
      </c>
      <c r="E767" s="3">
        <v>54</v>
      </c>
      <c r="F767" s="3">
        <v>1</v>
      </c>
      <c r="G767" s="71" t="s">
        <v>254</v>
      </c>
      <c r="H767" s="3">
        <v>8</v>
      </c>
      <c r="I767" s="3">
        <v>25.5</v>
      </c>
      <c r="J767" s="3" t="s">
        <v>184</v>
      </c>
      <c r="K767" s="72">
        <v>143.78</v>
      </c>
      <c r="L767" s="72">
        <v>143.95499999999998</v>
      </c>
      <c r="M767" s="33" t="s">
        <v>1229</v>
      </c>
      <c r="N767" s="3" t="s">
        <v>2307</v>
      </c>
      <c r="O767" s="7" t="s">
        <v>525</v>
      </c>
      <c r="P767" s="3" t="s">
        <v>27</v>
      </c>
      <c r="R767" s="73"/>
      <c r="Y767" s="9" t="str">
        <f t="shared" si="22"/>
        <v xml:space="preserve">---
SEQUENCE: I
UNIT/SUBUNIT: 26a
ROCK NAME: dunite
CONTACT: Intrusive
TEXTURE: 
IGNEOUS SUMMARY: 
ALTERATION: 
VEINS: 
STRUCTURE: </v>
      </c>
      <c r="Z767" s="9" t="str">
        <f t="shared" si="23"/>
        <v/>
      </c>
      <c r="AA767" s="9" t="s">
        <v>1393</v>
      </c>
    </row>
    <row r="768" spans="1:27" ht="66" customHeight="1" x14ac:dyDescent="0.55000000000000004">
      <c r="A768" s="3">
        <v>43338</v>
      </c>
      <c r="B768" s="3" t="s">
        <v>500</v>
      </c>
      <c r="D768" s="3" t="s">
        <v>501</v>
      </c>
      <c r="E768" s="3">
        <v>54</v>
      </c>
      <c r="F768" s="3">
        <v>1</v>
      </c>
      <c r="G768" s="71" t="s">
        <v>254</v>
      </c>
      <c r="H768" s="3">
        <v>25.5</v>
      </c>
      <c r="I768" s="3">
        <v>45</v>
      </c>
      <c r="J768" s="3" t="s">
        <v>184</v>
      </c>
      <c r="K768" s="72">
        <v>143.95499999999998</v>
      </c>
      <c r="L768" s="72">
        <v>144.14999999999998</v>
      </c>
      <c r="M768" s="33" t="s">
        <v>1229</v>
      </c>
      <c r="N768" s="3" t="s">
        <v>2308</v>
      </c>
      <c r="O768" s="7" t="s">
        <v>30</v>
      </c>
      <c r="P768" s="3" t="s">
        <v>27</v>
      </c>
      <c r="Q768" s="3" t="s">
        <v>28</v>
      </c>
      <c r="R768" s="73" t="s">
        <v>1030</v>
      </c>
      <c r="T768" s="8" t="s">
        <v>845</v>
      </c>
      <c r="Y768" s="9" t="str">
        <f t="shared" si="22"/>
        <v xml:space="preserve">---
SEQUENCE: I
UNIT/SUBUNIT: 26b
ROCK NAME: Olivine gabbro
CONTACT: Intrusive
TEXTURE: Granular
IGNEOUS SUMMARY: sheared gabbroic dike
ALTERATION: 
VEINS: grey veins, white veins, black veins
STRUCTURE: </v>
      </c>
      <c r="Z768" s="9" t="str">
        <f t="shared" si="23"/>
        <v xml:space="preserve">---
SEQUENCE: I
UNIT/SUBUNIT: 26b
ROCK NAME: Olivine gabbro
CONTACT: Intrusive
TEXTURE: Granular
IGNEOUS SUMMARY: sheared gabbroic dike
ALTERATION: 
VEINS: grey veins, white veins, black veins
STRUCTURE: </v>
      </c>
      <c r="AA768" s="9" t="s">
        <v>1835</v>
      </c>
    </row>
    <row r="769" spans="1:27" ht="66" customHeight="1" x14ac:dyDescent="0.55000000000000004">
      <c r="A769" s="3">
        <v>43338</v>
      </c>
      <c r="B769" s="3" t="s">
        <v>500</v>
      </c>
      <c r="D769" s="3" t="s">
        <v>501</v>
      </c>
      <c r="E769" s="3">
        <v>54</v>
      </c>
      <c r="F769" s="3">
        <v>1</v>
      </c>
      <c r="G769" s="71" t="s">
        <v>254</v>
      </c>
      <c r="H769" s="3">
        <v>45</v>
      </c>
      <c r="I769" s="3">
        <v>55.5</v>
      </c>
      <c r="J769" s="3" t="s">
        <v>184</v>
      </c>
      <c r="K769" s="72">
        <v>144.14999999999998</v>
      </c>
      <c r="L769" s="72">
        <v>144.255</v>
      </c>
      <c r="M769" s="33" t="s">
        <v>1229</v>
      </c>
      <c r="N769" s="3" t="s">
        <v>2309</v>
      </c>
      <c r="O769" s="7" t="s">
        <v>525</v>
      </c>
      <c r="P769" s="3" t="s">
        <v>27</v>
      </c>
      <c r="R769" s="73" t="s">
        <v>1034</v>
      </c>
      <c r="S769" s="3" t="s">
        <v>487</v>
      </c>
      <c r="T769" s="8" t="s">
        <v>1044</v>
      </c>
      <c r="Y769" s="9" t="str">
        <f t="shared" si="22"/>
        <v xml:space="preserve">---
SEQUENCE: I
UNIT/SUBUNIT: 26c
ROCK NAME: dunite
CONTACT: Intrusive
TEXTURE: 
IGNEOUS SUMMARY: mildly fractured, fully serpentinized dunite cross-cut by fractured gabbroic dikes 
ALTERATION: serpentinized
VEINS: brown veins, grey veins, black veins
STRUCTURE: </v>
      </c>
      <c r="Z769" s="9" t="str">
        <f t="shared" si="23"/>
        <v xml:space="preserve">---
SEQUENCE: I
UNIT/SUBUNIT: 26c
ROCK NAME: dunite
CONTACT: Intrusive
TEXTURE: 
IGNEOUS SUMMARY: mildly fractured, fully serpentinized dunite cross-cut by fractured gabbroic dikes 
ALTERATION: serpentinized
VEINS: brown veins, grey veins, black veins
STRUCTURE: </v>
      </c>
      <c r="AA769" s="9" t="s">
        <v>1393</v>
      </c>
    </row>
    <row r="770" spans="1:27" ht="66" customHeight="1" x14ac:dyDescent="0.55000000000000004">
      <c r="A770" s="3">
        <v>43338</v>
      </c>
      <c r="B770" s="3" t="s">
        <v>500</v>
      </c>
      <c r="D770" s="3" t="s">
        <v>501</v>
      </c>
      <c r="E770" s="3">
        <v>54</v>
      </c>
      <c r="F770" s="3">
        <v>1</v>
      </c>
      <c r="G770" s="71" t="s">
        <v>254</v>
      </c>
      <c r="H770" s="3">
        <v>55.5</v>
      </c>
      <c r="I770" s="3">
        <v>56.5</v>
      </c>
      <c r="J770" s="3" t="s">
        <v>184</v>
      </c>
      <c r="K770" s="72">
        <v>144.255</v>
      </c>
      <c r="L770" s="72">
        <v>144.26499999999999</v>
      </c>
      <c r="M770" s="33" t="s">
        <v>1229</v>
      </c>
      <c r="N770" s="3" t="s">
        <v>2309</v>
      </c>
      <c r="O770" s="7" t="s">
        <v>79</v>
      </c>
      <c r="P770" s="3" t="s">
        <v>27</v>
      </c>
      <c r="Q770" s="3" t="s">
        <v>28</v>
      </c>
      <c r="R770" s="73" t="s">
        <v>1030</v>
      </c>
      <c r="T770" s="8" t="s">
        <v>1041</v>
      </c>
      <c r="Y770" s="9" t="str">
        <f t="shared" si="22"/>
        <v xml:space="preserve">---
SEQUENCE: I
UNIT/SUBUNIT: 26c
ROCK NAME: gabbro
CONTACT: Intrusive
TEXTURE: Granular
IGNEOUS SUMMARY: sheared gabbroic dike
ALTERATION: 
VEINS: grey veins, black veins, green veins
STRUCTURE: </v>
      </c>
      <c r="Z770" s="9" t="str">
        <f t="shared" si="23"/>
        <v xml:space="preserve">---
SEQUENCE: I
UNIT/SUBUNIT: 26c
ROCK NAME: gabbro
CONTACT: Intrusive
TEXTURE: Granular
IGNEOUS SUMMARY: sheared gabbroic dike
ALTERATION: 
VEINS: grey veins, black veins, green veins
STRUCTURE: </v>
      </c>
      <c r="AA770" s="9" t="s">
        <v>1836</v>
      </c>
    </row>
    <row r="771" spans="1:27" ht="66" customHeight="1" x14ac:dyDescent="0.55000000000000004">
      <c r="A771" s="3">
        <v>43338</v>
      </c>
      <c r="B771" s="3" t="s">
        <v>500</v>
      </c>
      <c r="D771" s="3" t="s">
        <v>501</v>
      </c>
      <c r="E771" s="3">
        <v>54</v>
      </c>
      <c r="F771" s="3">
        <v>1</v>
      </c>
      <c r="G771" s="71" t="s">
        <v>254</v>
      </c>
      <c r="H771" s="3">
        <v>56.5</v>
      </c>
      <c r="I771" s="3">
        <v>73.5</v>
      </c>
      <c r="J771" s="3" t="s">
        <v>184</v>
      </c>
      <c r="K771" s="72">
        <v>144.26499999999999</v>
      </c>
      <c r="L771" s="72">
        <v>144.435</v>
      </c>
      <c r="M771" s="33" t="s">
        <v>1229</v>
      </c>
      <c r="N771" s="3" t="s">
        <v>2309</v>
      </c>
      <c r="O771" s="7" t="s">
        <v>525</v>
      </c>
      <c r="P771" s="3" t="s">
        <v>27</v>
      </c>
      <c r="R771" s="73"/>
      <c r="Y771" s="9" t="str">
        <f t="shared" si="22"/>
        <v xml:space="preserve">---
SEQUENCE: I
UNIT/SUBUNIT: 26c
ROCK NAME: dunite
CONTACT: Intrusive
TEXTURE: 
IGNEOUS SUMMARY: 
ALTERATION: 
VEINS: 
STRUCTURE: </v>
      </c>
      <c r="Z771" s="9" t="str">
        <f t="shared" si="23"/>
        <v/>
      </c>
      <c r="AA771" s="9" t="s">
        <v>1393</v>
      </c>
    </row>
    <row r="772" spans="1:27" ht="66" customHeight="1" x14ac:dyDescent="0.55000000000000004">
      <c r="A772" s="3">
        <v>43338</v>
      </c>
      <c r="B772" s="3" t="s">
        <v>500</v>
      </c>
      <c r="D772" s="3" t="s">
        <v>501</v>
      </c>
      <c r="E772" s="3">
        <v>54</v>
      </c>
      <c r="F772" s="3">
        <v>1</v>
      </c>
      <c r="G772" s="71" t="s">
        <v>254</v>
      </c>
      <c r="H772" s="3">
        <v>73.5</v>
      </c>
      <c r="I772" s="3">
        <v>77</v>
      </c>
      <c r="J772" s="3" t="s">
        <v>184</v>
      </c>
      <c r="K772" s="72">
        <v>144.435</v>
      </c>
      <c r="L772" s="72">
        <v>144.47</v>
      </c>
      <c r="M772" s="33" t="s">
        <v>1229</v>
      </c>
      <c r="N772" s="3" t="s">
        <v>2309</v>
      </c>
      <c r="O772" s="7" t="s">
        <v>512</v>
      </c>
      <c r="P772" s="3" t="s">
        <v>27</v>
      </c>
      <c r="Q772" s="3" t="s">
        <v>28</v>
      </c>
      <c r="R772" s="73" t="s">
        <v>1030</v>
      </c>
      <c r="Y772" s="9" t="str">
        <f t="shared" si="22"/>
        <v xml:space="preserve">---
SEQUENCE: I
UNIT/SUBUNIT: 26c
ROCK NAME: olivine gabbro
CONTACT: Intrusive
TEXTURE: Granular
IGNEOUS SUMMARY: sheared gabbroic dike
ALTERATION: 
VEINS: 
STRUCTURE: </v>
      </c>
      <c r="Z772" s="9" t="str">
        <f t="shared" si="23"/>
        <v xml:space="preserve">---
SEQUENCE: I
UNIT/SUBUNIT: 26c
ROCK NAME: olivine gabbro
CONTACT: Intrusive
TEXTURE: Granular
IGNEOUS SUMMARY: sheared gabbroic dike
ALTERATION: 
VEINS: 
STRUCTURE: </v>
      </c>
      <c r="AA772" s="9" t="s">
        <v>1837</v>
      </c>
    </row>
    <row r="773" spans="1:27" ht="66" customHeight="1" x14ac:dyDescent="0.55000000000000004">
      <c r="A773" s="3">
        <v>43338</v>
      </c>
      <c r="B773" s="3" t="s">
        <v>500</v>
      </c>
      <c r="D773" s="3" t="s">
        <v>501</v>
      </c>
      <c r="E773" s="3">
        <v>54</v>
      </c>
      <c r="F773" s="3">
        <v>1</v>
      </c>
      <c r="G773" s="71" t="s">
        <v>254</v>
      </c>
      <c r="H773" s="3">
        <v>77</v>
      </c>
      <c r="I773" s="3">
        <v>84</v>
      </c>
      <c r="J773" s="3" t="s">
        <v>184</v>
      </c>
      <c r="K773" s="72">
        <v>144.47</v>
      </c>
      <c r="L773" s="72">
        <v>144.54</v>
      </c>
      <c r="M773" s="33" t="s">
        <v>1229</v>
      </c>
      <c r="N773" s="3" t="s">
        <v>2309</v>
      </c>
      <c r="O773" s="7" t="s">
        <v>525</v>
      </c>
      <c r="P773" s="3" t="s">
        <v>27</v>
      </c>
      <c r="R773" s="73"/>
      <c r="Y773" s="9" t="str">
        <f t="shared" si="22"/>
        <v xml:space="preserve">---
SEQUENCE: I
UNIT/SUBUNIT: 26c
ROCK NAME: dunite
CONTACT: Intrusive
TEXTURE: 
IGNEOUS SUMMARY: 
ALTERATION: 
VEINS: 
STRUCTURE: </v>
      </c>
      <c r="Z773" s="9" t="str">
        <f t="shared" si="23"/>
        <v/>
      </c>
      <c r="AA773" s="9" t="s">
        <v>1393</v>
      </c>
    </row>
    <row r="774" spans="1:27" ht="66" customHeight="1" x14ac:dyDescent="0.55000000000000004">
      <c r="A774" s="3">
        <v>43338</v>
      </c>
      <c r="B774" s="3" t="s">
        <v>500</v>
      </c>
      <c r="D774" s="3" t="s">
        <v>501</v>
      </c>
      <c r="E774" s="3">
        <v>54</v>
      </c>
      <c r="F774" s="3">
        <v>2</v>
      </c>
      <c r="G774" s="71" t="s">
        <v>256</v>
      </c>
      <c r="H774" s="3">
        <v>0</v>
      </c>
      <c r="I774" s="3">
        <v>30</v>
      </c>
      <c r="J774" s="3" t="s">
        <v>184</v>
      </c>
      <c r="K774" s="72">
        <v>144.54</v>
      </c>
      <c r="L774" s="72">
        <v>144.84</v>
      </c>
      <c r="M774" s="33" t="s">
        <v>1229</v>
      </c>
      <c r="N774" s="3" t="s">
        <v>2309</v>
      </c>
      <c r="O774" s="7" t="s">
        <v>525</v>
      </c>
      <c r="P774" s="3" t="s">
        <v>31</v>
      </c>
      <c r="R774" s="73" t="s">
        <v>1034</v>
      </c>
      <c r="S774" s="3" t="s">
        <v>487</v>
      </c>
      <c r="T774" s="8" t="s">
        <v>1044</v>
      </c>
      <c r="Y774" s="9" t="str">
        <f t="shared" ref="Y774:Y837" si="24">"---"&amp;CHAR(10)&amp;$M$4&amp;M774&amp;CHAR(10)&amp;$N$4&amp;N774&amp;CHAR(10)&amp;$O$4&amp;O774&amp;CHAR(10)&amp;$P$4&amp;P774&amp;CHAR(10)&amp;$Q$4&amp;Q774&amp;CHAR(10)&amp;$R$4&amp;R774&amp;CHAR(10)&amp;$S$4&amp;S774&amp;CHAR(10)&amp;$T$4&amp;T774&amp;CHAR(10)&amp;$U$4&amp;U774&amp;V774&amp;W774&amp;X774</f>
        <v xml:space="preserve">---
SEQUENCE: I
UNIT/SUBUNIT: 26c
ROCK NAME: dunite
CONTACT: Tectonic
TEXTURE: 
IGNEOUS SUMMARY: mildly fractured, fully serpentinized dunite cross-cut by fractured gabbroic dikes 
ALTERATION: serpentinized
VEINS: brown veins, grey veins, black veins
STRUCTURE: </v>
      </c>
      <c r="Z774" s="9" t="str">
        <f t="shared" ref="Z774:Z837" si="25">IF(COUNTA(R774),Y774,"")</f>
        <v xml:space="preserve">---
SEQUENCE: I
UNIT/SUBUNIT: 26c
ROCK NAME: dunite
CONTACT: Tectonic
TEXTURE: 
IGNEOUS SUMMARY: mildly fractured, fully serpentinized dunite cross-cut by fractured gabbroic dikes 
ALTERATION: serpentinized
VEINS: brown veins, grey veins, black veins
STRUCTURE: </v>
      </c>
      <c r="AA774" s="9" t="s">
        <v>1838</v>
      </c>
    </row>
    <row r="775" spans="1:27" ht="66" customHeight="1" x14ac:dyDescent="0.55000000000000004">
      <c r="A775" s="3">
        <v>43338</v>
      </c>
      <c r="B775" s="3" t="s">
        <v>500</v>
      </c>
      <c r="D775" s="3" t="s">
        <v>501</v>
      </c>
      <c r="E775" s="3">
        <v>54</v>
      </c>
      <c r="F775" s="3">
        <v>2</v>
      </c>
      <c r="G775" s="71" t="s">
        <v>256</v>
      </c>
      <c r="H775" s="3">
        <v>30</v>
      </c>
      <c r="I775" s="3">
        <v>35.5</v>
      </c>
      <c r="J775" s="3" t="s">
        <v>184</v>
      </c>
      <c r="K775" s="72">
        <v>144.84</v>
      </c>
      <c r="L775" s="72">
        <v>144.89499999999998</v>
      </c>
      <c r="M775" s="33" t="s">
        <v>1229</v>
      </c>
      <c r="N775" s="3" t="s">
        <v>2309</v>
      </c>
      <c r="O775" s="7" t="s">
        <v>79</v>
      </c>
      <c r="P775" s="3" t="s">
        <v>27</v>
      </c>
      <c r="Q775" s="3" t="s">
        <v>28</v>
      </c>
      <c r="R775" s="73" t="s">
        <v>1042</v>
      </c>
      <c r="T775" s="8" t="s">
        <v>1043</v>
      </c>
      <c r="Y775" s="9" t="str">
        <f t="shared" si="24"/>
        <v xml:space="preserve">---
SEQUENCE: I
UNIT/SUBUNIT: 26c
ROCK NAME: gabbro
CONTACT: Intrusive
TEXTURE: Granular
IGNEOUS SUMMARY: gabbroic dike 
ALTERATION: 
VEINS: grey veins, green veins, 
STRUCTURE: </v>
      </c>
      <c r="Z775" s="9" t="str">
        <f t="shared" si="25"/>
        <v xml:space="preserve">---
SEQUENCE: I
UNIT/SUBUNIT: 26c
ROCK NAME: gabbro
CONTACT: Intrusive
TEXTURE: Granular
IGNEOUS SUMMARY: gabbroic dike 
ALTERATION: 
VEINS: grey veins, green veins, 
STRUCTURE: </v>
      </c>
      <c r="AA775" s="9" t="s">
        <v>1839</v>
      </c>
    </row>
    <row r="776" spans="1:27" ht="66" customHeight="1" x14ac:dyDescent="0.55000000000000004">
      <c r="A776" s="3">
        <v>43338</v>
      </c>
      <c r="B776" s="3" t="s">
        <v>500</v>
      </c>
      <c r="D776" s="3" t="s">
        <v>501</v>
      </c>
      <c r="E776" s="3">
        <v>54</v>
      </c>
      <c r="F776" s="3">
        <v>2</v>
      </c>
      <c r="G776" s="71" t="s">
        <v>256</v>
      </c>
      <c r="H776" s="3">
        <v>35.5</v>
      </c>
      <c r="I776" s="3">
        <v>90.5</v>
      </c>
      <c r="J776" s="3" t="s">
        <v>184</v>
      </c>
      <c r="K776" s="72">
        <v>144.89499999999998</v>
      </c>
      <c r="L776" s="72">
        <v>145.44499999999999</v>
      </c>
      <c r="M776" s="33" t="s">
        <v>1229</v>
      </c>
      <c r="N776" s="3" t="s">
        <v>2309</v>
      </c>
      <c r="O776" s="7" t="s">
        <v>525</v>
      </c>
      <c r="P776" s="3" t="s">
        <v>27</v>
      </c>
      <c r="R776" s="73"/>
      <c r="Y776" s="9" t="str">
        <f t="shared" si="24"/>
        <v xml:space="preserve">---
SEQUENCE: I
UNIT/SUBUNIT: 26c
ROCK NAME: dunite
CONTACT: Intrusive
TEXTURE: 
IGNEOUS SUMMARY: 
ALTERATION: 
VEINS: 
STRUCTURE: </v>
      </c>
      <c r="Z776" s="9" t="str">
        <f t="shared" si="25"/>
        <v/>
      </c>
      <c r="AA776" s="9" t="s">
        <v>1393</v>
      </c>
    </row>
    <row r="777" spans="1:27" ht="66" customHeight="1" x14ac:dyDescent="0.55000000000000004">
      <c r="A777" s="3">
        <v>43338</v>
      </c>
      <c r="B777" s="3" t="s">
        <v>500</v>
      </c>
      <c r="D777" s="3" t="s">
        <v>501</v>
      </c>
      <c r="E777" s="3">
        <v>54</v>
      </c>
      <c r="F777" s="3">
        <v>3</v>
      </c>
      <c r="G777" s="71" t="s">
        <v>258</v>
      </c>
      <c r="H777" s="3">
        <v>0</v>
      </c>
      <c r="I777" s="3">
        <v>2.5</v>
      </c>
      <c r="J777" s="3" t="s">
        <v>184</v>
      </c>
      <c r="K777" s="72">
        <v>145.44499999999999</v>
      </c>
      <c r="L777" s="72">
        <v>145.47</v>
      </c>
      <c r="M777" s="33" t="s">
        <v>1229</v>
      </c>
      <c r="N777" s="3" t="s">
        <v>2309</v>
      </c>
      <c r="O777" s="7" t="s">
        <v>525</v>
      </c>
      <c r="P777" s="3" t="s">
        <v>31</v>
      </c>
      <c r="R777" s="73" t="s">
        <v>1034</v>
      </c>
      <c r="S777" s="3" t="s">
        <v>487</v>
      </c>
      <c r="T777" s="8" t="s">
        <v>1044</v>
      </c>
      <c r="Y777" s="9" t="str">
        <f t="shared" si="24"/>
        <v xml:space="preserve">---
SEQUENCE: I
UNIT/SUBUNIT: 26c
ROCK NAME: dunite
CONTACT: Tectonic
TEXTURE: 
IGNEOUS SUMMARY: mildly fractured, fully serpentinized dunite cross-cut by fractured gabbroic dikes 
ALTERATION: serpentinized
VEINS: brown veins, grey veins, black veins
STRUCTURE: </v>
      </c>
      <c r="Z777" s="9" t="str">
        <f t="shared" si="25"/>
        <v xml:space="preserve">---
SEQUENCE: I
UNIT/SUBUNIT: 26c
ROCK NAME: dunite
CONTACT: Tectonic
TEXTURE: 
IGNEOUS SUMMARY: mildly fractured, fully serpentinized dunite cross-cut by fractured gabbroic dikes 
ALTERATION: serpentinized
VEINS: brown veins, grey veins, black veins
STRUCTURE: </v>
      </c>
      <c r="AA777" s="9" t="s">
        <v>1840</v>
      </c>
    </row>
    <row r="778" spans="1:27" ht="66" customHeight="1" x14ac:dyDescent="0.55000000000000004">
      <c r="A778" s="3">
        <v>43338</v>
      </c>
      <c r="B778" s="3" t="s">
        <v>500</v>
      </c>
      <c r="D778" s="3" t="s">
        <v>501</v>
      </c>
      <c r="E778" s="3">
        <v>54</v>
      </c>
      <c r="F778" s="3">
        <v>3</v>
      </c>
      <c r="G778" s="71" t="s">
        <v>258</v>
      </c>
      <c r="H778" s="3">
        <v>2.5</v>
      </c>
      <c r="I778" s="3">
        <v>6.5</v>
      </c>
      <c r="J778" s="3" t="s">
        <v>184</v>
      </c>
      <c r="K778" s="72">
        <v>145.47</v>
      </c>
      <c r="L778" s="72">
        <v>145.51</v>
      </c>
      <c r="M778" s="33" t="s">
        <v>1229</v>
      </c>
      <c r="N778" s="3" t="s">
        <v>2309</v>
      </c>
      <c r="O778" s="7" t="s">
        <v>79</v>
      </c>
      <c r="P778" s="3" t="s">
        <v>27</v>
      </c>
      <c r="R778" s="73" t="s">
        <v>952</v>
      </c>
      <c r="T778" s="8" t="s">
        <v>1045</v>
      </c>
      <c r="Y778" s="9" t="str">
        <f t="shared" si="24"/>
        <v xml:space="preserve">---
SEQUENCE: I
UNIT/SUBUNIT: 26c
ROCK NAME: gabbro
CONTACT: Intrusive
TEXTURE: 
IGNEOUS SUMMARY: fractured gabbroic dike
ALTERATION: 
VEINS: green veins, grey veins, white veins
STRUCTURE: </v>
      </c>
      <c r="Z778" s="9" t="str">
        <f t="shared" si="25"/>
        <v xml:space="preserve">---
SEQUENCE: I
UNIT/SUBUNIT: 26c
ROCK NAME: gabbro
CONTACT: Intrusive
TEXTURE: 
IGNEOUS SUMMARY: fractured gabbroic dike
ALTERATION: 
VEINS: green veins, grey veins, white veins
STRUCTURE: </v>
      </c>
      <c r="AA778" s="9" t="s">
        <v>1841</v>
      </c>
    </row>
    <row r="779" spans="1:27" ht="66" customHeight="1" x14ac:dyDescent="0.55000000000000004">
      <c r="A779" s="3">
        <v>43338</v>
      </c>
      <c r="B779" s="3" t="s">
        <v>500</v>
      </c>
      <c r="D779" s="3" t="s">
        <v>501</v>
      </c>
      <c r="E779" s="3">
        <v>54</v>
      </c>
      <c r="F779" s="3">
        <v>3</v>
      </c>
      <c r="G779" s="71" t="s">
        <v>258</v>
      </c>
      <c r="H779" s="3">
        <v>6.5</v>
      </c>
      <c r="I779" s="3">
        <v>24</v>
      </c>
      <c r="J779" s="3" t="s">
        <v>184</v>
      </c>
      <c r="K779" s="72">
        <v>145.51</v>
      </c>
      <c r="L779" s="72">
        <v>145.685</v>
      </c>
      <c r="M779" s="33" t="s">
        <v>1229</v>
      </c>
      <c r="N779" s="3" t="s">
        <v>2309</v>
      </c>
      <c r="O779" s="7" t="s">
        <v>525</v>
      </c>
      <c r="P779" s="3" t="s">
        <v>27</v>
      </c>
      <c r="R779" s="73"/>
      <c r="Y779" s="9" t="str">
        <f t="shared" si="24"/>
        <v xml:space="preserve">---
SEQUENCE: I
UNIT/SUBUNIT: 26c
ROCK NAME: dunite
CONTACT: Intrusive
TEXTURE: 
IGNEOUS SUMMARY: 
ALTERATION: 
VEINS: 
STRUCTURE: </v>
      </c>
      <c r="Z779" s="9" t="str">
        <f t="shared" si="25"/>
        <v/>
      </c>
      <c r="AA779" s="9" t="s">
        <v>1393</v>
      </c>
    </row>
    <row r="780" spans="1:27" ht="66" customHeight="1" x14ac:dyDescent="0.55000000000000004">
      <c r="A780" s="3">
        <v>43338</v>
      </c>
      <c r="B780" s="3" t="s">
        <v>500</v>
      </c>
      <c r="D780" s="3" t="s">
        <v>501</v>
      </c>
      <c r="E780" s="3">
        <v>54</v>
      </c>
      <c r="F780" s="3">
        <v>3</v>
      </c>
      <c r="G780" s="71" t="s">
        <v>258</v>
      </c>
      <c r="H780" s="3">
        <v>24</v>
      </c>
      <c r="I780" s="3">
        <v>26</v>
      </c>
      <c r="J780" s="3" t="s">
        <v>184</v>
      </c>
      <c r="K780" s="72">
        <v>145.685</v>
      </c>
      <c r="L780" s="72">
        <v>145.70499999999998</v>
      </c>
      <c r="M780" s="33" t="s">
        <v>1229</v>
      </c>
      <c r="N780" s="3" t="s">
        <v>2309</v>
      </c>
      <c r="O780" s="7" t="s">
        <v>30</v>
      </c>
      <c r="P780" s="3" t="s">
        <v>27</v>
      </c>
      <c r="Q780" s="3" t="s">
        <v>28</v>
      </c>
      <c r="R780" s="73" t="s">
        <v>952</v>
      </c>
      <c r="Y780" s="9" t="str">
        <f t="shared" si="24"/>
        <v xml:space="preserve">---
SEQUENCE: I
UNIT/SUBUNIT: 26c
ROCK NAME: Olivine gabbro
CONTACT: Intrusive
TEXTURE: Granular
IGNEOUS SUMMARY: fractured gabbroic dike
ALTERATION: 
VEINS: 
STRUCTURE: </v>
      </c>
      <c r="Z780" s="9" t="str">
        <f t="shared" si="25"/>
        <v xml:space="preserve">---
SEQUENCE: I
UNIT/SUBUNIT: 26c
ROCK NAME: Olivine gabbro
CONTACT: Intrusive
TEXTURE: Granular
IGNEOUS SUMMARY: fractured gabbroic dike
ALTERATION: 
VEINS: 
STRUCTURE: </v>
      </c>
      <c r="AA780" s="9" t="s">
        <v>1842</v>
      </c>
    </row>
    <row r="781" spans="1:27" ht="66" customHeight="1" x14ac:dyDescent="0.55000000000000004">
      <c r="A781" s="3">
        <v>43338</v>
      </c>
      <c r="B781" s="3" t="s">
        <v>500</v>
      </c>
      <c r="D781" s="3" t="s">
        <v>501</v>
      </c>
      <c r="E781" s="3">
        <v>54</v>
      </c>
      <c r="F781" s="3">
        <v>3</v>
      </c>
      <c r="G781" s="71" t="s">
        <v>258</v>
      </c>
      <c r="H781" s="3">
        <v>26</v>
      </c>
      <c r="I781" s="3">
        <v>62</v>
      </c>
      <c r="J781" s="3" t="s">
        <v>184</v>
      </c>
      <c r="K781" s="72">
        <v>145.70499999999998</v>
      </c>
      <c r="L781" s="72">
        <v>146.065</v>
      </c>
      <c r="M781" s="33" t="s">
        <v>1229</v>
      </c>
      <c r="N781" s="3" t="s">
        <v>2309</v>
      </c>
      <c r="O781" s="7" t="s">
        <v>525</v>
      </c>
      <c r="P781" s="3" t="s">
        <v>27</v>
      </c>
      <c r="R781" s="73"/>
      <c r="Y781" s="9" t="str">
        <f t="shared" si="24"/>
        <v xml:space="preserve">---
SEQUENCE: I
UNIT/SUBUNIT: 26c
ROCK NAME: dunite
CONTACT: Intrusive
TEXTURE: 
IGNEOUS SUMMARY: 
ALTERATION: 
VEINS: 
STRUCTURE: </v>
      </c>
      <c r="Z781" s="9" t="str">
        <f t="shared" si="25"/>
        <v/>
      </c>
      <c r="AA781" s="9" t="s">
        <v>1393</v>
      </c>
    </row>
    <row r="782" spans="1:27" ht="66" customHeight="1" x14ac:dyDescent="0.55000000000000004">
      <c r="A782" s="3">
        <v>43338</v>
      </c>
      <c r="B782" s="3" t="s">
        <v>500</v>
      </c>
      <c r="D782" s="3" t="s">
        <v>501</v>
      </c>
      <c r="E782" s="3">
        <v>54</v>
      </c>
      <c r="F782" s="3">
        <v>3</v>
      </c>
      <c r="G782" s="71" t="s">
        <v>258</v>
      </c>
      <c r="H782" s="3">
        <v>62</v>
      </c>
      <c r="I782" s="3">
        <v>66.5</v>
      </c>
      <c r="J782" s="3" t="s">
        <v>184</v>
      </c>
      <c r="K782" s="72">
        <v>146.065</v>
      </c>
      <c r="L782" s="72">
        <v>146.10999999999999</v>
      </c>
      <c r="M782" s="33" t="s">
        <v>1229</v>
      </c>
      <c r="N782" s="3" t="s">
        <v>2310</v>
      </c>
      <c r="O782" s="7" t="s">
        <v>30</v>
      </c>
      <c r="P782" s="3" t="s">
        <v>27</v>
      </c>
      <c r="Q782" s="3" t="s">
        <v>28</v>
      </c>
      <c r="R782" s="73" t="s">
        <v>839</v>
      </c>
      <c r="T782" s="8" t="s">
        <v>946</v>
      </c>
      <c r="Y782" s="9" t="str">
        <f t="shared" si="24"/>
        <v xml:space="preserve">---
SEQUENCE: I
UNIT/SUBUNIT: 26d
ROCK NAME: Olivine gabbro
CONTACT: Intrusive
TEXTURE: Granular
IGNEOUS SUMMARY: gabbroic dike
ALTERATION: 
VEINS: grey veins, grey-green veins
STRUCTURE: </v>
      </c>
      <c r="Z782" s="9" t="str">
        <f t="shared" si="25"/>
        <v xml:space="preserve">---
SEQUENCE: I
UNIT/SUBUNIT: 26d
ROCK NAME: Olivine gabbro
CONTACT: Intrusive
TEXTURE: Granular
IGNEOUS SUMMARY: gabbroic dike
ALTERATION: 
VEINS: grey veins, grey-green veins
STRUCTURE: </v>
      </c>
      <c r="AA782" s="9" t="s">
        <v>1843</v>
      </c>
    </row>
    <row r="783" spans="1:27" ht="66" customHeight="1" x14ac:dyDescent="0.55000000000000004">
      <c r="A783" s="3">
        <v>43338</v>
      </c>
      <c r="B783" s="3" t="s">
        <v>500</v>
      </c>
      <c r="D783" s="3" t="s">
        <v>501</v>
      </c>
      <c r="E783" s="3">
        <v>54</v>
      </c>
      <c r="F783" s="3">
        <v>4</v>
      </c>
      <c r="G783" s="71" t="s">
        <v>260</v>
      </c>
      <c r="H783" s="3">
        <v>0</v>
      </c>
      <c r="I783" s="3">
        <v>13.5</v>
      </c>
      <c r="J783" s="3" t="s">
        <v>184</v>
      </c>
      <c r="K783" s="72">
        <v>146.11000000000001</v>
      </c>
      <c r="L783" s="72">
        <v>146.245</v>
      </c>
      <c r="M783" s="33" t="s">
        <v>1229</v>
      </c>
      <c r="N783" s="3" t="s">
        <v>2310</v>
      </c>
      <c r="O783" s="7" t="s">
        <v>30</v>
      </c>
      <c r="P783" s="3" t="s">
        <v>25</v>
      </c>
      <c r="Q783" s="3" t="s">
        <v>28</v>
      </c>
      <c r="R783" s="73" t="s">
        <v>839</v>
      </c>
      <c r="T783" s="8" t="s">
        <v>946</v>
      </c>
      <c r="Y783" s="9" t="str">
        <f t="shared" si="24"/>
        <v xml:space="preserve">---
SEQUENCE: I
UNIT/SUBUNIT: 26d
ROCK NAME: Olivine gabbro
CONTACT: Continuous
TEXTURE: Granular
IGNEOUS SUMMARY: gabbroic dike
ALTERATION: 
VEINS: grey veins, grey-green veins
STRUCTURE: </v>
      </c>
      <c r="Z783" s="9" t="str">
        <f t="shared" si="25"/>
        <v xml:space="preserve">---
SEQUENCE: I
UNIT/SUBUNIT: 26d
ROCK NAME: Olivine gabbro
CONTACT: Continuous
TEXTURE: Granular
IGNEOUS SUMMARY: gabbroic dike
ALTERATION: 
VEINS: grey veins, grey-green veins
STRUCTURE: </v>
      </c>
      <c r="AA783" s="9" t="s">
        <v>1844</v>
      </c>
    </row>
    <row r="784" spans="1:27" ht="66" customHeight="1" x14ac:dyDescent="0.55000000000000004">
      <c r="A784" s="3">
        <v>43338</v>
      </c>
      <c r="B784" s="3" t="s">
        <v>500</v>
      </c>
      <c r="D784" s="3" t="s">
        <v>501</v>
      </c>
      <c r="E784" s="3">
        <v>54</v>
      </c>
      <c r="F784" s="3">
        <v>4</v>
      </c>
      <c r="G784" s="71" t="s">
        <v>260</v>
      </c>
      <c r="H784" s="3">
        <v>13.5</v>
      </c>
      <c r="I784" s="3">
        <v>38.5</v>
      </c>
      <c r="J784" s="3" t="s">
        <v>184</v>
      </c>
      <c r="K784" s="72">
        <v>146.245</v>
      </c>
      <c r="L784" s="72">
        <v>146.495</v>
      </c>
      <c r="M784" s="33" t="s">
        <v>1229</v>
      </c>
      <c r="N784" s="3" t="s">
        <v>2311</v>
      </c>
      <c r="O784" s="7" t="s">
        <v>525</v>
      </c>
      <c r="P784" s="3" t="s">
        <v>27</v>
      </c>
      <c r="R784" s="73" t="s">
        <v>1047</v>
      </c>
      <c r="S784" s="3" t="s">
        <v>487</v>
      </c>
      <c r="T784" s="8" t="s">
        <v>1046</v>
      </c>
      <c r="Y784" s="9" t="str">
        <f t="shared" si="24"/>
        <v xml:space="preserve">---
SEQUENCE: I
UNIT/SUBUNIT: 26e
ROCK NAME: dunite
CONTACT: Intrusive
TEXTURE: 
IGNEOUS SUMMARY: fractured serpentinized dunite with cross-cutting gabbroic dieks
ALTERATION: serpentinized
VEINS: brown veins, white veins, grey veins, black veins
STRUCTURE: </v>
      </c>
      <c r="Z784" s="9" t="str">
        <f t="shared" si="25"/>
        <v xml:space="preserve">---
SEQUENCE: I
UNIT/SUBUNIT: 26e
ROCK NAME: dunite
CONTACT: Intrusive
TEXTURE: 
IGNEOUS SUMMARY: fractured serpentinized dunite with cross-cutting gabbroic dieks
ALTERATION: serpentinized
VEINS: brown veins, white veins, grey veins, black veins
STRUCTURE: </v>
      </c>
      <c r="AA784" s="9" t="s">
        <v>1845</v>
      </c>
    </row>
    <row r="785" spans="1:27" ht="66" customHeight="1" x14ac:dyDescent="0.55000000000000004">
      <c r="A785" s="3">
        <v>43338</v>
      </c>
      <c r="B785" s="3" t="s">
        <v>500</v>
      </c>
      <c r="D785" s="3" t="s">
        <v>501</v>
      </c>
      <c r="E785" s="3">
        <v>54</v>
      </c>
      <c r="F785" s="3">
        <v>4</v>
      </c>
      <c r="G785" s="71" t="s">
        <v>260</v>
      </c>
      <c r="H785" s="3">
        <v>38.5</v>
      </c>
      <c r="I785" s="3">
        <v>50.5</v>
      </c>
      <c r="J785" s="3" t="s">
        <v>184</v>
      </c>
      <c r="K785" s="72">
        <v>146.495</v>
      </c>
      <c r="L785" s="72">
        <v>146.61500000000001</v>
      </c>
      <c r="M785" s="33" t="s">
        <v>1229</v>
      </c>
      <c r="N785" s="3" t="s">
        <v>2311</v>
      </c>
      <c r="O785" s="7" t="s">
        <v>79</v>
      </c>
      <c r="P785" s="3" t="s">
        <v>27</v>
      </c>
      <c r="R785" s="73" t="s">
        <v>839</v>
      </c>
      <c r="T785" s="8" t="s">
        <v>946</v>
      </c>
      <c r="Y785" s="9" t="str">
        <f t="shared" si="24"/>
        <v xml:space="preserve">---
SEQUENCE: I
UNIT/SUBUNIT: 26e
ROCK NAME: gabbro
CONTACT: Intrusive
TEXTURE: 
IGNEOUS SUMMARY: gabbroic dike
ALTERATION: 
VEINS: grey veins, grey-green veins
STRUCTURE: </v>
      </c>
      <c r="Z785" s="9" t="str">
        <f t="shared" si="25"/>
        <v xml:space="preserve">---
SEQUENCE: I
UNIT/SUBUNIT: 26e
ROCK NAME: gabbro
CONTACT: Intrusive
TEXTURE: 
IGNEOUS SUMMARY: gabbroic dike
ALTERATION: 
VEINS: grey veins, grey-green veins
STRUCTURE: </v>
      </c>
      <c r="AA785" s="9" t="s">
        <v>1846</v>
      </c>
    </row>
    <row r="786" spans="1:27" ht="66" customHeight="1" x14ac:dyDescent="0.55000000000000004">
      <c r="A786" s="3">
        <v>43338</v>
      </c>
      <c r="B786" s="3" t="s">
        <v>500</v>
      </c>
      <c r="D786" s="3" t="s">
        <v>501</v>
      </c>
      <c r="E786" s="3">
        <v>54</v>
      </c>
      <c r="F786" s="3">
        <v>4</v>
      </c>
      <c r="G786" s="71" t="s">
        <v>260</v>
      </c>
      <c r="H786" s="3">
        <v>50.5</v>
      </c>
      <c r="I786" s="3">
        <v>70</v>
      </c>
      <c r="J786" s="3" t="s">
        <v>184</v>
      </c>
      <c r="K786" s="72">
        <v>146.61500000000001</v>
      </c>
      <c r="L786" s="72">
        <v>146.81</v>
      </c>
      <c r="M786" s="33" t="s">
        <v>1229</v>
      </c>
      <c r="N786" s="3" t="s">
        <v>2311</v>
      </c>
      <c r="O786" s="7" t="s">
        <v>525</v>
      </c>
      <c r="P786" s="3" t="s">
        <v>27</v>
      </c>
      <c r="Q786" s="3" t="s">
        <v>28</v>
      </c>
      <c r="R786" s="73" t="s">
        <v>839</v>
      </c>
      <c r="T786" s="8" t="s">
        <v>946</v>
      </c>
      <c r="Y786" s="9" t="str">
        <f t="shared" si="24"/>
        <v xml:space="preserve">---
SEQUENCE: I
UNIT/SUBUNIT: 26e
ROCK NAME: dunite
CONTACT: Intrusive
TEXTURE: Granular
IGNEOUS SUMMARY: gabbroic dike
ALTERATION: 
VEINS: grey veins, grey-green veins
STRUCTURE: </v>
      </c>
      <c r="Z786" s="9" t="str">
        <f t="shared" si="25"/>
        <v xml:space="preserve">---
SEQUENCE: I
UNIT/SUBUNIT: 26e
ROCK NAME: dunite
CONTACT: Intrusive
TEXTURE: Granular
IGNEOUS SUMMARY: gabbroic dike
ALTERATION: 
VEINS: grey veins, grey-green veins
STRUCTURE: </v>
      </c>
      <c r="AA786" s="9" t="s">
        <v>1847</v>
      </c>
    </row>
    <row r="787" spans="1:27" ht="66" customHeight="1" x14ac:dyDescent="0.55000000000000004">
      <c r="A787" s="3">
        <v>43338</v>
      </c>
      <c r="B787" s="3" t="s">
        <v>500</v>
      </c>
      <c r="D787" s="3" t="s">
        <v>501</v>
      </c>
      <c r="E787" s="3">
        <v>55</v>
      </c>
      <c r="F787" s="3">
        <v>1</v>
      </c>
      <c r="G787" s="71" t="s">
        <v>262</v>
      </c>
      <c r="H787" s="3">
        <v>0</v>
      </c>
      <c r="I787" s="3">
        <v>21</v>
      </c>
      <c r="J787" s="3" t="s">
        <v>184</v>
      </c>
      <c r="K787" s="72">
        <v>146.69999999999999</v>
      </c>
      <c r="L787" s="72">
        <v>146.91</v>
      </c>
      <c r="M787" s="33" t="s">
        <v>1229</v>
      </c>
      <c r="N787" s="3" t="s">
        <v>2311</v>
      </c>
      <c r="O787" s="7" t="s">
        <v>525</v>
      </c>
      <c r="P787" s="3" t="s">
        <v>25</v>
      </c>
      <c r="R787" s="73" t="s">
        <v>1047</v>
      </c>
      <c r="S787" s="3" t="s">
        <v>487</v>
      </c>
      <c r="T787" s="8" t="s">
        <v>1046</v>
      </c>
      <c r="Y787" s="9" t="str">
        <f t="shared" si="24"/>
        <v xml:space="preserve">---
SEQUENCE: I
UNIT/SUBUNIT: 26e
ROCK NAME: dunite
CONTACT: Continuous
TEXTURE: 
IGNEOUS SUMMARY: fractured serpentinized dunite with cross-cutting gabbroic dieks
ALTERATION: serpentinized
VEINS: brown veins, white veins, grey veins, black veins
STRUCTURE: </v>
      </c>
      <c r="Z787" s="9" t="str">
        <f t="shared" si="25"/>
        <v xml:space="preserve">---
SEQUENCE: I
UNIT/SUBUNIT: 26e
ROCK NAME: dunite
CONTACT: Continuous
TEXTURE: 
IGNEOUS SUMMARY: fractured serpentinized dunite with cross-cutting gabbroic dieks
ALTERATION: serpentinized
VEINS: brown veins, white veins, grey veins, black veins
STRUCTURE: </v>
      </c>
      <c r="AA787" s="9" t="s">
        <v>1848</v>
      </c>
    </row>
    <row r="788" spans="1:27" ht="66" customHeight="1" x14ac:dyDescent="0.55000000000000004">
      <c r="A788" s="3">
        <v>43338</v>
      </c>
      <c r="B788" s="3" t="s">
        <v>500</v>
      </c>
      <c r="D788" s="3" t="s">
        <v>501</v>
      </c>
      <c r="E788" s="3">
        <v>55</v>
      </c>
      <c r="F788" s="3">
        <v>1</v>
      </c>
      <c r="G788" s="71" t="s">
        <v>262</v>
      </c>
      <c r="H788" s="3">
        <v>21</v>
      </c>
      <c r="I788" s="3">
        <v>26</v>
      </c>
      <c r="J788" s="3" t="s">
        <v>184</v>
      </c>
      <c r="K788" s="72">
        <v>146.91</v>
      </c>
      <c r="L788" s="72">
        <v>146.95999999999998</v>
      </c>
      <c r="M788" s="33" t="s">
        <v>1229</v>
      </c>
      <c r="N788" s="3" t="s">
        <v>2311</v>
      </c>
      <c r="O788" s="7" t="s">
        <v>79</v>
      </c>
      <c r="P788" s="3" t="s">
        <v>27</v>
      </c>
      <c r="Q788" s="3" t="s">
        <v>28</v>
      </c>
      <c r="R788" s="73" t="s">
        <v>839</v>
      </c>
      <c r="S788" s="3" t="s">
        <v>745</v>
      </c>
      <c r="T788" s="8" t="s">
        <v>486</v>
      </c>
      <c r="Y788" s="9" t="str">
        <f t="shared" si="24"/>
        <v xml:space="preserve">---
SEQUENCE: I
UNIT/SUBUNIT: 26e
ROCK NAME: gabbro
CONTACT: Intrusive
TEXTURE: Granular
IGNEOUS SUMMARY: gabbroic dike
ALTERATION: altered
VEINS: white veins
STRUCTURE: </v>
      </c>
      <c r="Z788" s="9" t="str">
        <f t="shared" si="25"/>
        <v xml:space="preserve">---
SEQUENCE: I
UNIT/SUBUNIT: 26e
ROCK NAME: gabbro
CONTACT: Intrusive
TEXTURE: Granular
IGNEOUS SUMMARY: gabbroic dike
ALTERATION: altered
VEINS: white veins
STRUCTURE: </v>
      </c>
      <c r="AA788" s="9" t="s">
        <v>1849</v>
      </c>
    </row>
    <row r="789" spans="1:27" ht="66" customHeight="1" x14ac:dyDescent="0.55000000000000004">
      <c r="A789" s="3">
        <v>43338</v>
      </c>
      <c r="B789" s="3" t="s">
        <v>500</v>
      </c>
      <c r="D789" s="3" t="s">
        <v>501</v>
      </c>
      <c r="E789" s="3">
        <v>55</v>
      </c>
      <c r="F789" s="3">
        <v>1</v>
      </c>
      <c r="G789" s="71" t="s">
        <v>262</v>
      </c>
      <c r="H789" s="3">
        <v>26</v>
      </c>
      <c r="I789" s="3">
        <v>50.5</v>
      </c>
      <c r="J789" s="3" t="s">
        <v>184</v>
      </c>
      <c r="K789" s="72">
        <v>146.95999999999998</v>
      </c>
      <c r="L789" s="72">
        <v>147.20499999999998</v>
      </c>
      <c r="M789" s="33" t="s">
        <v>1229</v>
      </c>
      <c r="N789" s="3" t="s">
        <v>2311</v>
      </c>
      <c r="O789" s="7" t="s">
        <v>525</v>
      </c>
      <c r="P789" s="3" t="s">
        <v>27</v>
      </c>
      <c r="R789" s="73"/>
      <c r="Y789" s="9" t="str">
        <f t="shared" si="24"/>
        <v xml:space="preserve">---
SEQUENCE: I
UNIT/SUBUNIT: 26e
ROCK NAME: dunite
CONTACT: Intrusive
TEXTURE: 
IGNEOUS SUMMARY: 
ALTERATION: 
VEINS: 
STRUCTURE: </v>
      </c>
      <c r="Z789" s="9" t="str">
        <f t="shared" si="25"/>
        <v/>
      </c>
      <c r="AA789" s="9" t="s">
        <v>1393</v>
      </c>
    </row>
    <row r="790" spans="1:27" ht="66" customHeight="1" x14ac:dyDescent="0.55000000000000004">
      <c r="A790" s="3">
        <v>43338</v>
      </c>
      <c r="B790" s="3" t="s">
        <v>500</v>
      </c>
      <c r="D790" s="3" t="s">
        <v>501</v>
      </c>
      <c r="E790" s="3">
        <v>55</v>
      </c>
      <c r="F790" s="3">
        <v>1</v>
      </c>
      <c r="G790" s="71" t="s">
        <v>262</v>
      </c>
      <c r="H790" s="3">
        <v>50.5</v>
      </c>
      <c r="I790" s="3">
        <v>51.5</v>
      </c>
      <c r="J790" s="3" t="s">
        <v>184</v>
      </c>
      <c r="K790" s="72">
        <v>147.20499999999998</v>
      </c>
      <c r="L790" s="72">
        <v>147.21499999999997</v>
      </c>
      <c r="M790" s="33" t="s">
        <v>1229</v>
      </c>
      <c r="N790" s="3" t="s">
        <v>2311</v>
      </c>
      <c r="O790" s="7" t="s">
        <v>79</v>
      </c>
      <c r="P790" s="3" t="s">
        <v>27</v>
      </c>
      <c r="R790" s="73" t="s">
        <v>839</v>
      </c>
      <c r="T790" s="8" t="s">
        <v>946</v>
      </c>
      <c r="Y790" s="9" t="str">
        <f t="shared" si="24"/>
        <v xml:space="preserve">---
SEQUENCE: I
UNIT/SUBUNIT: 26e
ROCK NAME: gabbro
CONTACT: Intrusive
TEXTURE: 
IGNEOUS SUMMARY: gabbroic dike
ALTERATION: 
VEINS: grey veins, grey-green veins
STRUCTURE: </v>
      </c>
      <c r="Z790" s="9" t="str">
        <f t="shared" si="25"/>
        <v xml:space="preserve">---
SEQUENCE: I
UNIT/SUBUNIT: 26e
ROCK NAME: gabbro
CONTACT: Intrusive
TEXTURE: 
IGNEOUS SUMMARY: gabbroic dike
ALTERATION: 
VEINS: grey veins, grey-green veins
STRUCTURE: </v>
      </c>
      <c r="AA790" s="9" t="s">
        <v>1846</v>
      </c>
    </row>
    <row r="791" spans="1:27" ht="66" customHeight="1" x14ac:dyDescent="0.55000000000000004">
      <c r="A791" s="3">
        <v>43338</v>
      </c>
      <c r="B791" s="3" t="s">
        <v>500</v>
      </c>
      <c r="D791" s="3" t="s">
        <v>501</v>
      </c>
      <c r="E791" s="3">
        <v>55</v>
      </c>
      <c r="F791" s="3">
        <v>1</v>
      </c>
      <c r="G791" s="71" t="s">
        <v>262</v>
      </c>
      <c r="H791" s="3">
        <v>51.5</v>
      </c>
      <c r="I791" s="3">
        <v>62.5</v>
      </c>
      <c r="J791" s="3" t="s">
        <v>184</v>
      </c>
      <c r="K791" s="72">
        <v>147.21499999999997</v>
      </c>
      <c r="L791" s="72">
        <v>147.32499999999999</v>
      </c>
      <c r="M791" s="33" t="s">
        <v>1229</v>
      </c>
      <c r="N791" s="3" t="s">
        <v>2311</v>
      </c>
      <c r="O791" s="7" t="s">
        <v>525</v>
      </c>
      <c r="P791" s="3" t="s">
        <v>27</v>
      </c>
      <c r="R791" s="73"/>
      <c r="Y791" s="9" t="str">
        <f t="shared" si="24"/>
        <v xml:space="preserve">---
SEQUENCE: I
UNIT/SUBUNIT: 26e
ROCK NAME: dunite
CONTACT: Intrusive
TEXTURE: 
IGNEOUS SUMMARY: 
ALTERATION: 
VEINS: 
STRUCTURE: </v>
      </c>
      <c r="Z791" s="9" t="str">
        <f t="shared" si="25"/>
        <v/>
      </c>
      <c r="AA791" s="9" t="s">
        <v>1393</v>
      </c>
    </row>
    <row r="792" spans="1:27" ht="66" customHeight="1" x14ac:dyDescent="0.55000000000000004">
      <c r="A792" s="3">
        <v>43338</v>
      </c>
      <c r="B792" s="3" t="s">
        <v>500</v>
      </c>
      <c r="D792" s="3" t="s">
        <v>501</v>
      </c>
      <c r="E792" s="3">
        <v>55</v>
      </c>
      <c r="F792" s="3">
        <v>2</v>
      </c>
      <c r="G792" s="71" t="s">
        <v>263</v>
      </c>
      <c r="H792" s="3">
        <v>0</v>
      </c>
      <c r="I792" s="3">
        <v>14.5</v>
      </c>
      <c r="J792" s="3" t="s">
        <v>184</v>
      </c>
      <c r="K792" s="72">
        <v>147.32499999999999</v>
      </c>
      <c r="L792" s="72">
        <v>147.47</v>
      </c>
      <c r="M792" s="33" t="s">
        <v>1229</v>
      </c>
      <c r="N792" s="3" t="s">
        <v>2311</v>
      </c>
      <c r="O792" s="7" t="s">
        <v>525</v>
      </c>
      <c r="P792" s="3" t="s">
        <v>177</v>
      </c>
      <c r="R792" s="73" t="s">
        <v>1047</v>
      </c>
      <c r="S792" s="3" t="s">
        <v>487</v>
      </c>
      <c r="T792" s="8" t="s">
        <v>1046</v>
      </c>
      <c r="Y792" s="9" t="str">
        <f t="shared" si="24"/>
        <v xml:space="preserve">---
SEQUENCE: I
UNIT/SUBUNIT: 26e
ROCK NAME: dunite
CONTACT: tectonic
TEXTURE: 
IGNEOUS SUMMARY: fractured serpentinized dunite with cross-cutting gabbroic dieks
ALTERATION: serpentinized
VEINS: brown veins, white veins, grey veins, black veins
STRUCTURE: </v>
      </c>
      <c r="Z792" s="9" t="str">
        <f t="shared" si="25"/>
        <v xml:space="preserve">---
SEQUENCE: I
UNIT/SUBUNIT: 26e
ROCK NAME: dunite
CONTACT: tectonic
TEXTURE: 
IGNEOUS SUMMARY: fractured serpentinized dunite with cross-cutting gabbroic dieks
ALTERATION: serpentinized
VEINS: brown veins, white veins, grey veins, black veins
STRUCTURE: </v>
      </c>
      <c r="AA792" s="9" t="s">
        <v>1850</v>
      </c>
    </row>
    <row r="793" spans="1:27" ht="66" customHeight="1" x14ac:dyDescent="0.55000000000000004">
      <c r="A793" s="3">
        <v>43338</v>
      </c>
      <c r="B793" s="3" t="s">
        <v>500</v>
      </c>
      <c r="D793" s="3" t="s">
        <v>501</v>
      </c>
      <c r="E793" s="3">
        <v>55</v>
      </c>
      <c r="F793" s="3">
        <v>2</v>
      </c>
      <c r="G793" s="71" t="s">
        <v>263</v>
      </c>
      <c r="H793" s="3">
        <v>14.5</v>
      </c>
      <c r="I793" s="3">
        <v>29</v>
      </c>
      <c r="J793" s="3" t="s">
        <v>184</v>
      </c>
      <c r="K793" s="72">
        <v>147.47</v>
      </c>
      <c r="L793" s="72">
        <v>147.61499999999998</v>
      </c>
      <c r="M793" s="33" t="s">
        <v>1229</v>
      </c>
      <c r="N793" s="3" t="s">
        <v>2313</v>
      </c>
      <c r="O793" s="7" t="s">
        <v>32</v>
      </c>
      <c r="P793" s="3" t="s">
        <v>29</v>
      </c>
      <c r="R793" s="73" t="s">
        <v>472</v>
      </c>
      <c r="S793" s="3" t="s">
        <v>487</v>
      </c>
      <c r="T793" s="8" t="s">
        <v>1048</v>
      </c>
      <c r="Y793" s="9" t="str">
        <f t="shared" si="24"/>
        <v xml:space="preserve">---
SEQUENCE: I
UNIT/SUBUNIT: 26f
ROCK NAME: Harzburgite
CONTACT: Modal
TEXTURE: 
IGNEOUS SUMMARY: serpentinized harzburgite
ALTERATION: serpentinized
VEINS: black veins, grey-green veins, 
STRUCTURE: </v>
      </c>
      <c r="Z793" s="9" t="str">
        <f t="shared" si="25"/>
        <v xml:space="preserve">---
SEQUENCE: I
UNIT/SUBUNIT: 26f
ROCK NAME: Harzburgite
CONTACT: Modal
TEXTURE: 
IGNEOUS SUMMARY: serpentinized harzburgite
ALTERATION: serpentinized
VEINS: black veins, grey-green veins, 
STRUCTURE: </v>
      </c>
      <c r="AA793" s="9" t="s">
        <v>1851</v>
      </c>
    </row>
    <row r="794" spans="1:27" ht="66" customHeight="1" x14ac:dyDescent="0.55000000000000004">
      <c r="A794" s="3">
        <v>43338</v>
      </c>
      <c r="B794" s="3" t="s">
        <v>500</v>
      </c>
      <c r="D794" s="3" t="s">
        <v>501</v>
      </c>
      <c r="E794" s="3">
        <v>55</v>
      </c>
      <c r="F794" s="3">
        <v>2</v>
      </c>
      <c r="G794" s="71" t="s">
        <v>263</v>
      </c>
      <c r="H794" s="3">
        <v>29</v>
      </c>
      <c r="I794" s="3">
        <v>81.5</v>
      </c>
      <c r="J794" s="3" t="s">
        <v>184</v>
      </c>
      <c r="K794" s="72">
        <v>147.61499999999998</v>
      </c>
      <c r="L794" s="72">
        <v>148.13999999999999</v>
      </c>
      <c r="M794" s="33" t="s">
        <v>1229</v>
      </c>
      <c r="N794" s="3" t="s">
        <v>2314</v>
      </c>
      <c r="O794" s="7" t="s">
        <v>525</v>
      </c>
      <c r="P794" s="3" t="s">
        <v>65</v>
      </c>
      <c r="R794" s="73"/>
      <c r="S794" s="3" t="s">
        <v>1049</v>
      </c>
      <c r="T794" s="8" t="s">
        <v>1050</v>
      </c>
      <c r="Y794" s="9" t="str">
        <f t="shared" si="24"/>
        <v xml:space="preserve">---
SEQUENCE: I
UNIT/SUBUNIT: 26g
ROCK NAME: dunite
CONTACT: modal
TEXTURE: 
IGNEOUS SUMMARY: 
ALTERATION: serpentnized
VEINS: white veins, brown veins, black veins, grey veins
STRUCTURE: </v>
      </c>
      <c r="Z794" s="9" t="str">
        <f t="shared" si="25"/>
        <v/>
      </c>
      <c r="AA794" s="9" t="s">
        <v>1393</v>
      </c>
    </row>
    <row r="795" spans="1:27" ht="66" customHeight="1" x14ac:dyDescent="0.55000000000000004">
      <c r="A795" s="3">
        <v>43338</v>
      </c>
      <c r="B795" s="3" t="s">
        <v>500</v>
      </c>
      <c r="D795" s="3" t="s">
        <v>501</v>
      </c>
      <c r="E795" s="3">
        <v>55</v>
      </c>
      <c r="F795" s="3">
        <v>2</v>
      </c>
      <c r="G795" s="71" t="s">
        <v>263</v>
      </c>
      <c r="H795" s="3">
        <v>81.5</v>
      </c>
      <c r="I795" s="3">
        <v>98</v>
      </c>
      <c r="J795" s="3" t="s">
        <v>184</v>
      </c>
      <c r="K795" s="72">
        <v>148.13999999999999</v>
      </c>
      <c r="L795" s="72">
        <v>148.30499999999998</v>
      </c>
      <c r="M795" s="33" t="s">
        <v>1229</v>
      </c>
      <c r="N795" s="3" t="s">
        <v>2315</v>
      </c>
      <c r="O795" s="7" t="s">
        <v>525</v>
      </c>
      <c r="P795" s="3" t="s">
        <v>31</v>
      </c>
      <c r="R795" s="73" t="s">
        <v>1051</v>
      </c>
      <c r="S795" s="3" t="s">
        <v>487</v>
      </c>
      <c r="T795" s="8" t="s">
        <v>965</v>
      </c>
      <c r="Y795" s="9" t="str">
        <f t="shared" si="24"/>
        <v xml:space="preserve">---
SEQUENCE: I
UNIT/SUBUNIT: 26h
ROCK NAME: dunite
CONTACT: Tectonic
TEXTURE: 
IGNEOUS SUMMARY: rubbly serpentinized dunite fracture zone
ALTERATION: serpentinized
VEINS: grey veins, grey-green veins, white veins
STRUCTURE: </v>
      </c>
      <c r="Z795" s="9" t="str">
        <f t="shared" si="25"/>
        <v xml:space="preserve">---
SEQUENCE: I
UNIT/SUBUNIT: 26h
ROCK NAME: dunite
CONTACT: Tectonic
TEXTURE: 
IGNEOUS SUMMARY: rubbly serpentinized dunite fracture zone
ALTERATION: serpentinized
VEINS: grey veins, grey-green veins, white veins
STRUCTURE: </v>
      </c>
      <c r="AA795" s="9" t="s">
        <v>1852</v>
      </c>
    </row>
    <row r="796" spans="1:27" ht="66" customHeight="1" x14ac:dyDescent="0.55000000000000004">
      <c r="A796" s="3">
        <v>43338</v>
      </c>
      <c r="B796" s="3" t="s">
        <v>500</v>
      </c>
      <c r="D796" s="3" t="s">
        <v>501</v>
      </c>
      <c r="E796" s="3">
        <v>55</v>
      </c>
      <c r="F796" s="3">
        <v>3</v>
      </c>
      <c r="G796" s="71" t="s">
        <v>264</v>
      </c>
      <c r="H796" s="3">
        <v>0</v>
      </c>
      <c r="I796" s="3">
        <v>11</v>
      </c>
      <c r="J796" s="3" t="s">
        <v>184</v>
      </c>
      <c r="K796" s="72">
        <v>148.30500000000001</v>
      </c>
      <c r="L796" s="72">
        <v>148.41500000000002</v>
      </c>
      <c r="M796" s="33" t="s">
        <v>1229</v>
      </c>
      <c r="N796" s="3" t="s">
        <v>2315</v>
      </c>
      <c r="O796" s="7" t="s">
        <v>525</v>
      </c>
      <c r="P796" s="3" t="s">
        <v>31</v>
      </c>
      <c r="R796" s="73" t="s">
        <v>1051</v>
      </c>
      <c r="S796" s="3" t="s">
        <v>487</v>
      </c>
      <c r="T796" s="8" t="s">
        <v>965</v>
      </c>
      <c r="Y796" s="9" t="str">
        <f t="shared" si="24"/>
        <v xml:space="preserve">---
SEQUENCE: I
UNIT/SUBUNIT: 26h
ROCK NAME: dunite
CONTACT: Tectonic
TEXTURE: 
IGNEOUS SUMMARY: rubbly serpentinized dunite fracture zone
ALTERATION: serpentinized
VEINS: grey veins, grey-green veins, white veins
STRUCTURE: </v>
      </c>
      <c r="Z796" s="9" t="str">
        <f t="shared" si="25"/>
        <v xml:space="preserve">---
SEQUENCE: I
UNIT/SUBUNIT: 26h
ROCK NAME: dunite
CONTACT: Tectonic
TEXTURE: 
IGNEOUS SUMMARY: rubbly serpentinized dunite fracture zone
ALTERATION: serpentinized
VEINS: grey veins, grey-green veins, white veins
STRUCTURE: </v>
      </c>
      <c r="AA796" s="9" t="s">
        <v>1852</v>
      </c>
    </row>
    <row r="797" spans="1:27" ht="66" customHeight="1" x14ac:dyDescent="0.55000000000000004">
      <c r="A797" s="3">
        <v>43338</v>
      </c>
      <c r="B797" s="3" t="s">
        <v>500</v>
      </c>
      <c r="D797" s="3" t="s">
        <v>501</v>
      </c>
      <c r="E797" s="3">
        <v>55</v>
      </c>
      <c r="F797" s="3">
        <v>3</v>
      </c>
      <c r="G797" s="71" t="s">
        <v>264</v>
      </c>
      <c r="H797" s="3">
        <v>11</v>
      </c>
      <c r="I797" s="3">
        <v>84</v>
      </c>
      <c r="J797" s="3" t="s">
        <v>184</v>
      </c>
      <c r="K797" s="72">
        <v>148.41500000000002</v>
      </c>
      <c r="L797" s="72">
        <v>149.14500000000001</v>
      </c>
      <c r="M797" s="33" t="s">
        <v>1229</v>
      </c>
      <c r="N797" s="3" t="s">
        <v>2318</v>
      </c>
      <c r="O797" s="7" t="s">
        <v>525</v>
      </c>
      <c r="P797" s="3" t="s">
        <v>25</v>
      </c>
      <c r="R797" s="73" t="s">
        <v>673</v>
      </c>
      <c r="S797" s="3" t="s">
        <v>487</v>
      </c>
      <c r="T797" s="8" t="s">
        <v>965</v>
      </c>
      <c r="Y797" s="9" t="str">
        <f t="shared" si="24"/>
        <v xml:space="preserve">---
SEQUENCE: I
UNIT/SUBUNIT: 26i
ROCK NAME: dunite
CONTACT: Continuous
TEXTURE: 
IGNEOUS SUMMARY: serpentinized dunite
ALTERATION: serpentinized
VEINS: grey veins, grey-green veins, white veins
STRUCTURE: </v>
      </c>
      <c r="Z797" s="9" t="str">
        <f t="shared" si="25"/>
        <v xml:space="preserve">---
SEQUENCE: I
UNIT/SUBUNIT: 26i
ROCK NAME: dunite
CONTACT: Continuous
TEXTURE: 
IGNEOUS SUMMARY: serpentinized dunite
ALTERATION: serpentinized
VEINS: grey veins, grey-green veins, white veins
STRUCTURE: </v>
      </c>
      <c r="AA797" s="9" t="s">
        <v>1853</v>
      </c>
    </row>
    <row r="798" spans="1:27" ht="66" customHeight="1" x14ac:dyDescent="0.55000000000000004">
      <c r="A798" s="3">
        <v>43338</v>
      </c>
      <c r="B798" s="3" t="s">
        <v>500</v>
      </c>
      <c r="D798" s="3" t="s">
        <v>501</v>
      </c>
      <c r="E798" s="3">
        <v>55</v>
      </c>
      <c r="F798" s="3">
        <v>4</v>
      </c>
      <c r="G798" s="71" t="s">
        <v>265</v>
      </c>
      <c r="H798" s="3">
        <v>0</v>
      </c>
      <c r="I798" s="3">
        <v>13.5</v>
      </c>
      <c r="J798" s="3" t="s">
        <v>184</v>
      </c>
      <c r="K798" s="72">
        <v>149.14500000000001</v>
      </c>
      <c r="L798" s="72">
        <v>149.28</v>
      </c>
      <c r="M798" s="33" t="s">
        <v>1229</v>
      </c>
      <c r="N798" s="3" t="s">
        <v>2318</v>
      </c>
      <c r="O798" s="7" t="s">
        <v>525</v>
      </c>
      <c r="P798" s="3" t="s">
        <v>25</v>
      </c>
      <c r="R798" s="73" t="s">
        <v>673</v>
      </c>
      <c r="S798" s="3" t="s">
        <v>487</v>
      </c>
      <c r="T798" s="8" t="s">
        <v>1052</v>
      </c>
      <c r="Y798" s="9" t="str">
        <f t="shared" si="24"/>
        <v xml:space="preserve">---
SEQUENCE: I
UNIT/SUBUNIT: 26i
ROCK NAME: dunite
CONTACT: Continuous
TEXTURE: 
IGNEOUS SUMMARY: serpentinized dunite
ALTERATION: serpentinized
VEINS: black veins, grey-green veins
STRUCTURE: </v>
      </c>
      <c r="Z798" s="9" t="str">
        <f t="shared" si="25"/>
        <v xml:space="preserve">---
SEQUENCE: I
UNIT/SUBUNIT: 26i
ROCK NAME: dunite
CONTACT: Continuous
TEXTURE: 
IGNEOUS SUMMARY: serpentinized dunite
ALTERATION: serpentinized
VEINS: black veins, grey-green veins
STRUCTURE: </v>
      </c>
      <c r="AA798" s="9" t="s">
        <v>1854</v>
      </c>
    </row>
    <row r="799" spans="1:27" ht="66" customHeight="1" x14ac:dyDescent="0.55000000000000004">
      <c r="A799" s="3">
        <v>43338</v>
      </c>
      <c r="B799" s="3" t="s">
        <v>500</v>
      </c>
      <c r="D799" s="3" t="s">
        <v>501</v>
      </c>
      <c r="E799" s="3">
        <v>55</v>
      </c>
      <c r="F799" s="3">
        <v>4</v>
      </c>
      <c r="G799" s="71" t="s">
        <v>265</v>
      </c>
      <c r="H799" s="3">
        <v>13.5</v>
      </c>
      <c r="I799" s="3">
        <v>17.5</v>
      </c>
      <c r="J799" s="3" t="s">
        <v>184</v>
      </c>
      <c r="K799" s="72">
        <v>149.28</v>
      </c>
      <c r="L799" s="72">
        <v>149.32000000000002</v>
      </c>
      <c r="M799" s="33" t="s">
        <v>1229</v>
      </c>
      <c r="N799" s="3" t="s">
        <v>2318</v>
      </c>
      <c r="O799" s="7" t="s">
        <v>30</v>
      </c>
      <c r="P799" s="3" t="s">
        <v>27</v>
      </c>
      <c r="R799" s="73" t="s">
        <v>839</v>
      </c>
      <c r="T799" s="8" t="s">
        <v>946</v>
      </c>
      <c r="Y799" s="9" t="str">
        <f t="shared" si="24"/>
        <v xml:space="preserve">---
SEQUENCE: I
UNIT/SUBUNIT: 26i
ROCK NAME: Olivine gabbro
CONTACT: Intrusive
TEXTURE: 
IGNEOUS SUMMARY: gabbroic dike
ALTERATION: 
VEINS: grey veins, grey-green veins
STRUCTURE: </v>
      </c>
      <c r="Z799" s="9" t="str">
        <f t="shared" si="25"/>
        <v xml:space="preserve">---
SEQUENCE: I
UNIT/SUBUNIT: 26i
ROCK NAME: Olivine gabbro
CONTACT: Intrusive
TEXTURE: 
IGNEOUS SUMMARY: gabbroic dike
ALTERATION: 
VEINS: grey veins, grey-green veins
STRUCTURE: </v>
      </c>
      <c r="AA799" s="9" t="s">
        <v>1855</v>
      </c>
    </row>
    <row r="800" spans="1:27" ht="66" customHeight="1" x14ac:dyDescent="0.55000000000000004">
      <c r="A800" s="3">
        <v>43338</v>
      </c>
      <c r="B800" s="3" t="s">
        <v>500</v>
      </c>
      <c r="D800" s="3" t="s">
        <v>501</v>
      </c>
      <c r="E800" s="3">
        <v>55</v>
      </c>
      <c r="F800" s="3">
        <v>4</v>
      </c>
      <c r="G800" s="71" t="s">
        <v>265</v>
      </c>
      <c r="H800" s="3">
        <v>17.5</v>
      </c>
      <c r="I800" s="3">
        <v>74</v>
      </c>
      <c r="J800" s="3" t="s">
        <v>184</v>
      </c>
      <c r="K800" s="72">
        <v>149.32000000000002</v>
      </c>
      <c r="L800" s="72">
        <v>149.88500000000002</v>
      </c>
      <c r="M800" s="33" t="s">
        <v>1229</v>
      </c>
      <c r="N800" s="3" t="s">
        <v>2316</v>
      </c>
      <c r="O800" s="7" t="s">
        <v>525</v>
      </c>
      <c r="P800" s="3" t="s">
        <v>27</v>
      </c>
      <c r="R800" s="73" t="s">
        <v>1053</v>
      </c>
      <c r="S800" s="3" t="s">
        <v>487</v>
      </c>
      <c r="T800" s="8" t="s">
        <v>1054</v>
      </c>
      <c r="Y800" s="9" t="str">
        <f t="shared" si="24"/>
        <v xml:space="preserve">---
SEQUENCE: I
UNIT/SUBUNIT: 26j
ROCK NAME: dunite
CONTACT: Intrusive
TEXTURE: 
IGNEOUS SUMMARY: serpentinized dunite with minor harzburgitic zones
ALTERATION: serpentinized
VEINS: white veins, brown veins, grey-green veins
STRUCTURE: </v>
      </c>
      <c r="Z800" s="9" t="str">
        <f t="shared" si="25"/>
        <v xml:space="preserve">---
SEQUENCE: I
UNIT/SUBUNIT: 26j
ROCK NAME: dunite
CONTACT: Intrusive
TEXTURE: 
IGNEOUS SUMMARY: serpentinized dunite with minor harzburgitic zones
ALTERATION: serpentinized
VEINS: white veins, brown veins, grey-green veins
STRUCTURE: </v>
      </c>
      <c r="AA800" s="9" t="s">
        <v>1856</v>
      </c>
    </row>
    <row r="801" spans="1:27" ht="66" customHeight="1" x14ac:dyDescent="0.55000000000000004">
      <c r="A801" s="3">
        <v>43338</v>
      </c>
      <c r="B801" s="3" t="s">
        <v>500</v>
      </c>
      <c r="D801" s="3" t="s">
        <v>501</v>
      </c>
      <c r="E801" s="3">
        <v>56</v>
      </c>
      <c r="F801" s="3">
        <v>1</v>
      </c>
      <c r="G801" s="71" t="s">
        <v>266</v>
      </c>
      <c r="H801" s="3">
        <v>0</v>
      </c>
      <c r="I801" s="3">
        <v>90</v>
      </c>
      <c r="J801" s="3" t="s">
        <v>184</v>
      </c>
      <c r="K801" s="72">
        <v>149.69999999999999</v>
      </c>
      <c r="L801" s="72">
        <v>150.6</v>
      </c>
      <c r="M801" s="33" t="s">
        <v>1229</v>
      </c>
      <c r="N801" s="3" t="s">
        <v>2316</v>
      </c>
      <c r="O801" s="7" t="s">
        <v>525</v>
      </c>
      <c r="P801" s="3" t="s">
        <v>27</v>
      </c>
      <c r="R801" s="73" t="s">
        <v>1053</v>
      </c>
      <c r="S801" s="3" t="s">
        <v>487</v>
      </c>
      <c r="T801" s="8" t="s">
        <v>1055</v>
      </c>
      <c r="Y801" s="9" t="str">
        <f t="shared" si="24"/>
        <v xml:space="preserve">---
SEQUENCE: I
UNIT/SUBUNIT: 26j
ROCK NAME: dunite
CONTACT: Intrusive
TEXTURE: 
IGNEOUS SUMMARY: serpentinized dunite with minor harzburgitic zones
ALTERATION: serpentinized
VEINS: brown veins, black veins, grey veins, 
STRUCTURE: </v>
      </c>
      <c r="Z801" s="9" t="str">
        <f t="shared" si="25"/>
        <v xml:space="preserve">---
SEQUENCE: I
UNIT/SUBUNIT: 26j
ROCK NAME: dunite
CONTACT: Intrusive
TEXTURE: 
IGNEOUS SUMMARY: serpentinized dunite with minor harzburgitic zones
ALTERATION: serpentinized
VEINS: brown veins, black veins, grey veins, 
STRUCTURE: </v>
      </c>
      <c r="AA801" s="9" t="s">
        <v>1857</v>
      </c>
    </row>
    <row r="802" spans="1:27" ht="66" customHeight="1" x14ac:dyDescent="0.55000000000000004">
      <c r="A802" s="3">
        <v>43338</v>
      </c>
      <c r="B802" s="3" t="s">
        <v>500</v>
      </c>
      <c r="D802" s="3" t="s">
        <v>501</v>
      </c>
      <c r="E802" s="3">
        <v>56</v>
      </c>
      <c r="F802" s="3">
        <v>2</v>
      </c>
      <c r="G802" s="71" t="s">
        <v>267</v>
      </c>
      <c r="H802" s="3">
        <v>0</v>
      </c>
      <c r="I802" s="3">
        <v>49</v>
      </c>
      <c r="J802" s="3" t="s">
        <v>184</v>
      </c>
      <c r="K802" s="72">
        <v>150.6</v>
      </c>
      <c r="L802" s="72">
        <v>151.09</v>
      </c>
      <c r="M802" s="33" t="s">
        <v>1229</v>
      </c>
      <c r="N802" s="3" t="s">
        <v>2316</v>
      </c>
      <c r="O802" s="7" t="s">
        <v>525</v>
      </c>
      <c r="P802" s="3" t="s">
        <v>25</v>
      </c>
      <c r="R802" s="73" t="s">
        <v>1053</v>
      </c>
      <c r="S802" s="3" t="s">
        <v>487</v>
      </c>
      <c r="T802" s="8" t="s">
        <v>1056</v>
      </c>
      <c r="Y802" s="9" t="str">
        <f t="shared" si="24"/>
        <v xml:space="preserve">---
SEQUENCE: I
UNIT/SUBUNIT: 26j
ROCK NAME: dunite
CONTACT: Continuous
TEXTURE: 
IGNEOUS SUMMARY: serpentinized dunite with minor harzburgitic zones
ALTERATION: serpentinized
VEINS: black veins, brown veins, white veins, grey veins
STRUCTURE: </v>
      </c>
      <c r="Z802" s="9" t="str">
        <f t="shared" si="25"/>
        <v xml:space="preserve">---
SEQUENCE: I
UNIT/SUBUNIT: 26j
ROCK NAME: dunite
CONTACT: Continuous
TEXTURE: 
IGNEOUS SUMMARY: serpentinized dunite with minor harzburgitic zones
ALTERATION: serpentinized
VEINS: black veins, brown veins, white veins, grey veins
STRUCTURE: </v>
      </c>
      <c r="AA802" s="9" t="s">
        <v>1858</v>
      </c>
    </row>
    <row r="803" spans="1:27" ht="66" customHeight="1" x14ac:dyDescent="0.55000000000000004">
      <c r="A803" s="3">
        <v>43338</v>
      </c>
      <c r="B803" s="3" t="s">
        <v>500</v>
      </c>
      <c r="D803" s="3" t="s">
        <v>501</v>
      </c>
      <c r="E803" s="3">
        <v>56</v>
      </c>
      <c r="F803" s="3">
        <v>2</v>
      </c>
      <c r="G803" s="71" t="s">
        <v>267</v>
      </c>
      <c r="H803" s="3">
        <v>49</v>
      </c>
      <c r="I803" s="3">
        <v>91</v>
      </c>
      <c r="J803" s="3" t="s">
        <v>184</v>
      </c>
      <c r="K803" s="72">
        <v>151.09</v>
      </c>
      <c r="L803" s="72">
        <v>151.51</v>
      </c>
      <c r="M803" s="33" t="s">
        <v>1229</v>
      </c>
      <c r="N803" s="3" t="s">
        <v>2317</v>
      </c>
      <c r="O803" s="7" t="s">
        <v>30</v>
      </c>
      <c r="P803" s="3" t="s">
        <v>27</v>
      </c>
      <c r="Q803" s="3" t="s">
        <v>28</v>
      </c>
      <c r="R803" s="73" t="s">
        <v>952</v>
      </c>
      <c r="T803" s="8" t="s">
        <v>1057</v>
      </c>
      <c r="Y803" s="9" t="str">
        <f t="shared" si="24"/>
        <v xml:space="preserve">---
SEQUENCE: I
UNIT/SUBUNIT: 26k
ROCK NAME: Olivine gabbro
CONTACT: Intrusive
TEXTURE: Granular
IGNEOUS SUMMARY: fractured gabbroic dike
ALTERATION: 
VEINS: grey veins, grey-green veins, 
STRUCTURE: </v>
      </c>
      <c r="Z803" s="9" t="str">
        <f t="shared" si="25"/>
        <v xml:space="preserve">---
SEQUENCE: I
UNIT/SUBUNIT: 26k
ROCK NAME: Olivine gabbro
CONTACT: Intrusive
TEXTURE: Granular
IGNEOUS SUMMARY: fractured gabbroic dike
ALTERATION: 
VEINS: grey veins, grey-green veins, 
STRUCTURE: </v>
      </c>
      <c r="AA803" s="9" t="s">
        <v>1859</v>
      </c>
    </row>
    <row r="804" spans="1:27" ht="66" customHeight="1" x14ac:dyDescent="0.55000000000000004">
      <c r="A804" s="3">
        <v>43338</v>
      </c>
      <c r="B804" s="3" t="s">
        <v>500</v>
      </c>
      <c r="D804" s="3" t="s">
        <v>501</v>
      </c>
      <c r="E804" s="3">
        <v>56</v>
      </c>
      <c r="F804" s="3">
        <v>2</v>
      </c>
      <c r="G804" s="71" t="s">
        <v>267</v>
      </c>
      <c r="H804" s="3">
        <v>91</v>
      </c>
      <c r="I804" s="3">
        <v>95</v>
      </c>
      <c r="J804" s="3" t="s">
        <v>184</v>
      </c>
      <c r="K804" s="72">
        <v>151.51</v>
      </c>
      <c r="L804" s="72">
        <v>151.54999999999998</v>
      </c>
      <c r="M804" s="33" t="s">
        <v>1229</v>
      </c>
      <c r="N804" s="3" t="s">
        <v>618</v>
      </c>
      <c r="O804" s="7" t="s">
        <v>525</v>
      </c>
      <c r="P804" s="3" t="s">
        <v>27</v>
      </c>
      <c r="R804" s="73" t="s">
        <v>1053</v>
      </c>
      <c r="S804" s="3" t="s">
        <v>487</v>
      </c>
      <c r="T804" s="8" t="s">
        <v>1058</v>
      </c>
      <c r="Y804" s="9" t="str">
        <f t="shared" si="24"/>
        <v xml:space="preserve">---
SEQUENCE: I
UNIT/SUBUNIT: 26l
ROCK NAME: dunite
CONTACT: Intrusive
TEXTURE: 
IGNEOUS SUMMARY: serpentinized dunite with minor harzburgitic zones
ALTERATION: serpentinized
VEINS: black veins, grey-green veins, white veins
STRUCTURE: </v>
      </c>
      <c r="Z804" s="9" t="str">
        <f t="shared" si="25"/>
        <v xml:space="preserve">---
SEQUENCE: I
UNIT/SUBUNIT: 26l
ROCK NAME: dunite
CONTACT: Intrusive
TEXTURE: 
IGNEOUS SUMMARY: serpentinized dunite with minor harzburgitic zones
ALTERATION: serpentinized
VEINS: black veins, grey-green veins, white veins
STRUCTURE: </v>
      </c>
      <c r="AA804" s="9" t="s">
        <v>1860</v>
      </c>
    </row>
    <row r="805" spans="1:27" ht="66" customHeight="1" x14ac:dyDescent="0.55000000000000004">
      <c r="A805" s="3">
        <v>43338</v>
      </c>
      <c r="B805" s="3" t="s">
        <v>500</v>
      </c>
      <c r="D805" s="3" t="s">
        <v>501</v>
      </c>
      <c r="E805" s="3">
        <v>56</v>
      </c>
      <c r="F805" s="3">
        <v>3</v>
      </c>
      <c r="G805" s="71" t="s">
        <v>268</v>
      </c>
      <c r="H805" s="3">
        <v>0</v>
      </c>
      <c r="I805" s="3">
        <v>37</v>
      </c>
      <c r="J805" s="3" t="s">
        <v>184</v>
      </c>
      <c r="K805" s="72">
        <v>151.55000000000001</v>
      </c>
      <c r="L805" s="72">
        <v>151.92000000000002</v>
      </c>
      <c r="M805" s="33" t="s">
        <v>1229</v>
      </c>
      <c r="N805" s="3" t="s">
        <v>618</v>
      </c>
      <c r="O805" s="7" t="s">
        <v>525</v>
      </c>
      <c r="P805" s="3" t="s">
        <v>31</v>
      </c>
      <c r="R805" s="73" t="s">
        <v>1053</v>
      </c>
      <c r="S805" s="3" t="s">
        <v>487</v>
      </c>
      <c r="T805" s="8" t="s">
        <v>1058</v>
      </c>
      <c r="Y805" s="9" t="str">
        <f t="shared" si="24"/>
        <v xml:space="preserve">---
SEQUENCE: I
UNIT/SUBUNIT: 26l
ROCK NAME: dunite
CONTACT: Tectonic
TEXTURE: 
IGNEOUS SUMMARY: serpentinized dunite with minor harzburgitic zones
ALTERATION: serpentinized
VEINS: black veins, grey-green veins, white veins
STRUCTURE: </v>
      </c>
      <c r="Z805" s="9" t="str">
        <f t="shared" si="25"/>
        <v xml:space="preserve">---
SEQUENCE: I
UNIT/SUBUNIT: 26l
ROCK NAME: dunite
CONTACT: Tectonic
TEXTURE: 
IGNEOUS SUMMARY: serpentinized dunite with minor harzburgitic zones
ALTERATION: serpentinized
VEINS: black veins, grey-green veins, white veins
STRUCTURE: </v>
      </c>
      <c r="AA805" s="9" t="s">
        <v>1861</v>
      </c>
    </row>
    <row r="806" spans="1:27" ht="66" customHeight="1" x14ac:dyDescent="0.55000000000000004">
      <c r="A806" s="3">
        <v>43338</v>
      </c>
      <c r="B806" s="3" t="s">
        <v>500</v>
      </c>
      <c r="D806" s="3" t="s">
        <v>501</v>
      </c>
      <c r="E806" s="3">
        <v>56</v>
      </c>
      <c r="F806" s="3">
        <v>3</v>
      </c>
      <c r="G806" s="71" t="s">
        <v>268</v>
      </c>
      <c r="H806" s="3">
        <v>37</v>
      </c>
      <c r="I806" s="3">
        <v>39</v>
      </c>
      <c r="J806" s="3" t="s">
        <v>184</v>
      </c>
      <c r="K806" s="72">
        <v>151.92000000000002</v>
      </c>
      <c r="L806" s="72">
        <v>151.94</v>
      </c>
      <c r="M806" s="33" t="s">
        <v>1229</v>
      </c>
      <c r="N806" s="3" t="s">
        <v>618</v>
      </c>
      <c r="O806" s="7" t="s">
        <v>30</v>
      </c>
      <c r="P806" s="3" t="s">
        <v>27</v>
      </c>
      <c r="Q806" s="3" t="s">
        <v>28</v>
      </c>
      <c r="R806" s="73" t="s">
        <v>839</v>
      </c>
      <c r="T806" s="8" t="s">
        <v>846</v>
      </c>
      <c r="Y806" s="9" t="str">
        <f t="shared" si="24"/>
        <v xml:space="preserve">---
SEQUENCE: I
UNIT/SUBUNIT: 26l
ROCK NAME: Olivine gabbro
CONTACT: Intrusive
TEXTURE: Granular
IGNEOUS SUMMARY: gabbroic dike
ALTERATION: 
VEINS: white veins, grey veins
STRUCTURE: </v>
      </c>
      <c r="Z806" s="9" t="str">
        <f t="shared" si="25"/>
        <v xml:space="preserve">---
SEQUENCE: I
UNIT/SUBUNIT: 26l
ROCK NAME: Olivine gabbro
CONTACT: Intrusive
TEXTURE: Granular
IGNEOUS SUMMARY: gabbroic dike
ALTERATION: 
VEINS: white veins, grey veins
STRUCTURE: </v>
      </c>
      <c r="AA806" s="9" t="s">
        <v>1862</v>
      </c>
    </row>
    <row r="807" spans="1:27" ht="66" customHeight="1" x14ac:dyDescent="0.55000000000000004">
      <c r="A807" s="3">
        <v>43338</v>
      </c>
      <c r="B807" s="3" t="s">
        <v>500</v>
      </c>
      <c r="D807" s="3" t="s">
        <v>501</v>
      </c>
      <c r="E807" s="3">
        <v>56</v>
      </c>
      <c r="F807" s="3">
        <v>3</v>
      </c>
      <c r="G807" s="71" t="s">
        <v>268</v>
      </c>
      <c r="H807" s="3">
        <v>39</v>
      </c>
      <c r="I807" s="3">
        <v>56</v>
      </c>
      <c r="J807" s="3" t="s">
        <v>184</v>
      </c>
      <c r="K807" s="72">
        <v>151.94</v>
      </c>
      <c r="L807" s="72">
        <v>152.11000000000001</v>
      </c>
      <c r="M807" s="33" t="s">
        <v>1229</v>
      </c>
      <c r="N807" s="3" t="s">
        <v>618</v>
      </c>
      <c r="O807" s="7" t="s">
        <v>525</v>
      </c>
      <c r="P807" s="3" t="s">
        <v>31</v>
      </c>
      <c r="R807" s="73"/>
      <c r="Y807" s="9" t="str">
        <f t="shared" si="24"/>
        <v xml:space="preserve">---
SEQUENCE: I
UNIT/SUBUNIT: 26l
ROCK NAME: dunite
CONTACT: Tectonic
TEXTURE: 
IGNEOUS SUMMARY: 
ALTERATION: 
VEINS: 
STRUCTURE: </v>
      </c>
      <c r="Z807" s="9" t="str">
        <f t="shared" si="25"/>
        <v/>
      </c>
      <c r="AA807" s="9" t="s">
        <v>1863</v>
      </c>
    </row>
    <row r="808" spans="1:27" ht="66" customHeight="1" x14ac:dyDescent="0.55000000000000004">
      <c r="A808" s="3">
        <v>43338</v>
      </c>
      <c r="B808" s="3" t="s">
        <v>500</v>
      </c>
      <c r="D808" s="3" t="s">
        <v>501</v>
      </c>
      <c r="E808" s="3">
        <v>56</v>
      </c>
      <c r="F808" s="3">
        <v>4</v>
      </c>
      <c r="G808" s="71" t="s">
        <v>269</v>
      </c>
      <c r="H808" s="3">
        <v>0</v>
      </c>
      <c r="I808" s="3">
        <v>62.5</v>
      </c>
      <c r="J808" s="3" t="s">
        <v>184</v>
      </c>
      <c r="K808" s="72">
        <v>152.11000000000001</v>
      </c>
      <c r="L808" s="72">
        <v>152.73500000000001</v>
      </c>
      <c r="M808" s="33" t="s">
        <v>1229</v>
      </c>
      <c r="N808" s="3" t="s">
        <v>618</v>
      </c>
      <c r="O808" s="7" t="s">
        <v>525</v>
      </c>
      <c r="P808" s="3" t="s">
        <v>31</v>
      </c>
      <c r="R808" s="73" t="s">
        <v>1053</v>
      </c>
      <c r="S808" s="3" t="s">
        <v>487</v>
      </c>
      <c r="T808" s="8" t="s">
        <v>489</v>
      </c>
      <c r="Y808" s="9" t="str">
        <f t="shared" si="24"/>
        <v xml:space="preserve">---
SEQUENCE: I
UNIT/SUBUNIT: 26l
ROCK NAME: dunite
CONTACT: Tectonic
TEXTURE: 
IGNEOUS SUMMARY: serpentinized dunite with minor harzburgitic zones
ALTERATION: serpentinized
VEINS: black veins
STRUCTURE: </v>
      </c>
      <c r="Z808" s="9" t="str">
        <f t="shared" si="25"/>
        <v xml:space="preserve">---
SEQUENCE: I
UNIT/SUBUNIT: 26l
ROCK NAME: dunite
CONTACT: Tectonic
TEXTURE: 
IGNEOUS SUMMARY: serpentinized dunite with minor harzburgitic zones
ALTERATION: serpentinized
VEINS: black veins
STRUCTURE: </v>
      </c>
      <c r="AA808" s="9" t="s">
        <v>1863</v>
      </c>
    </row>
    <row r="809" spans="1:27" ht="66" customHeight="1" x14ac:dyDescent="0.55000000000000004">
      <c r="A809" s="3">
        <v>43338</v>
      </c>
      <c r="B809" s="3" t="s">
        <v>500</v>
      </c>
      <c r="D809" s="3" t="s">
        <v>501</v>
      </c>
      <c r="E809" s="3">
        <v>57</v>
      </c>
      <c r="F809" s="3">
        <v>1</v>
      </c>
      <c r="G809" s="71" t="s">
        <v>271</v>
      </c>
      <c r="H809" s="3">
        <v>0</v>
      </c>
      <c r="I809" s="3">
        <v>27</v>
      </c>
      <c r="J809" s="3" t="s">
        <v>184</v>
      </c>
      <c r="K809" s="72">
        <v>152.69999999999999</v>
      </c>
      <c r="L809" s="72">
        <v>152.97</v>
      </c>
      <c r="M809" s="33" t="s">
        <v>1229</v>
      </c>
      <c r="N809" s="3" t="s">
        <v>618</v>
      </c>
      <c r="O809" s="7" t="s">
        <v>23</v>
      </c>
      <c r="P809" s="3" t="s">
        <v>25</v>
      </c>
      <c r="R809" s="73" t="s">
        <v>1053</v>
      </c>
      <c r="S809" s="3" t="s">
        <v>487</v>
      </c>
      <c r="T809" s="8" t="s">
        <v>489</v>
      </c>
      <c r="Y809" s="9" t="str">
        <f t="shared" si="24"/>
        <v xml:space="preserve">---
SEQUENCE: I
UNIT/SUBUNIT: 26l
ROCK NAME: Dunite
CONTACT: Continuous
TEXTURE: 
IGNEOUS SUMMARY: serpentinized dunite with minor harzburgitic zones
ALTERATION: serpentinized
VEINS: black veins
STRUCTURE: </v>
      </c>
      <c r="Z809" s="9" t="str">
        <f t="shared" si="25"/>
        <v xml:space="preserve">---
SEQUENCE: I
UNIT/SUBUNIT: 26l
ROCK NAME: Dunite
CONTACT: Continuous
TEXTURE: 
IGNEOUS SUMMARY: serpentinized dunite with minor harzburgitic zones
ALTERATION: serpentinized
VEINS: black veins
STRUCTURE: </v>
      </c>
      <c r="AA809" s="9" t="s">
        <v>1864</v>
      </c>
    </row>
    <row r="810" spans="1:27" ht="66" customHeight="1" x14ac:dyDescent="0.55000000000000004">
      <c r="A810" s="3">
        <v>43338</v>
      </c>
      <c r="B810" s="3" t="s">
        <v>500</v>
      </c>
      <c r="D810" s="3" t="s">
        <v>501</v>
      </c>
      <c r="E810" s="3">
        <v>57</v>
      </c>
      <c r="F810" s="3">
        <v>1</v>
      </c>
      <c r="G810" s="71" t="s">
        <v>271</v>
      </c>
      <c r="H810" s="3">
        <v>27</v>
      </c>
      <c r="I810" s="3">
        <v>27.5</v>
      </c>
      <c r="J810" s="3" t="s">
        <v>184</v>
      </c>
      <c r="K810" s="72">
        <v>152.97</v>
      </c>
      <c r="L810" s="72">
        <v>152.97499999999999</v>
      </c>
      <c r="M810" s="33" t="s">
        <v>1229</v>
      </c>
      <c r="N810" s="3" t="s">
        <v>618</v>
      </c>
      <c r="O810" s="7" t="s">
        <v>30</v>
      </c>
      <c r="P810" s="3" t="s">
        <v>27</v>
      </c>
      <c r="Q810" s="3" t="s">
        <v>28</v>
      </c>
      <c r="R810" s="73"/>
      <c r="S810" s="3" t="s">
        <v>745</v>
      </c>
      <c r="Y810" s="9" t="str">
        <f t="shared" si="24"/>
        <v xml:space="preserve">---
SEQUENCE: I
UNIT/SUBUNIT: 26l
ROCK NAME: Olivine gabbro
CONTACT: Intrusive
TEXTURE: Granular
IGNEOUS SUMMARY: 
ALTERATION: altered
VEINS: 
STRUCTURE: </v>
      </c>
      <c r="Z810" s="9" t="str">
        <f t="shared" si="25"/>
        <v/>
      </c>
      <c r="AA810" s="9" t="s">
        <v>1393</v>
      </c>
    </row>
    <row r="811" spans="1:27" ht="66" customHeight="1" x14ac:dyDescent="0.55000000000000004">
      <c r="A811" s="3">
        <v>43338</v>
      </c>
      <c r="B811" s="3" t="s">
        <v>500</v>
      </c>
      <c r="D811" s="3" t="s">
        <v>501</v>
      </c>
      <c r="E811" s="3">
        <v>57</v>
      </c>
      <c r="F811" s="3">
        <v>1</v>
      </c>
      <c r="G811" s="71" t="s">
        <v>271</v>
      </c>
      <c r="H811" s="3">
        <v>27.5</v>
      </c>
      <c r="I811" s="3">
        <v>42</v>
      </c>
      <c r="J811" s="3" t="s">
        <v>184</v>
      </c>
      <c r="K811" s="72">
        <v>152.97499999999999</v>
      </c>
      <c r="L811" s="72">
        <v>153.11999999999998</v>
      </c>
      <c r="M811" s="33" t="s">
        <v>1229</v>
      </c>
      <c r="N811" s="3" t="s">
        <v>618</v>
      </c>
      <c r="O811" s="7" t="s">
        <v>23</v>
      </c>
      <c r="P811" s="3" t="s">
        <v>27</v>
      </c>
      <c r="R811" s="73"/>
      <c r="Y811" s="9" t="str">
        <f t="shared" si="24"/>
        <v xml:space="preserve">---
SEQUENCE: I
UNIT/SUBUNIT: 26l
ROCK NAME: Dunite
CONTACT: Intrusive
TEXTURE: 
IGNEOUS SUMMARY: 
ALTERATION: 
VEINS: 
STRUCTURE: </v>
      </c>
      <c r="Z811" s="9" t="str">
        <f t="shared" si="25"/>
        <v/>
      </c>
      <c r="AA811" s="9" t="s">
        <v>1393</v>
      </c>
    </row>
    <row r="812" spans="1:27" ht="66" customHeight="1" x14ac:dyDescent="0.55000000000000004">
      <c r="A812" s="3">
        <v>43338</v>
      </c>
      <c r="B812" s="3" t="s">
        <v>500</v>
      </c>
      <c r="D812" s="3" t="s">
        <v>501</v>
      </c>
      <c r="E812" s="3">
        <v>57</v>
      </c>
      <c r="F812" s="3">
        <v>1</v>
      </c>
      <c r="G812" s="71" t="s">
        <v>271</v>
      </c>
      <c r="H812" s="3">
        <v>42</v>
      </c>
      <c r="I812" s="3">
        <v>43</v>
      </c>
      <c r="J812" s="3" t="s">
        <v>184</v>
      </c>
      <c r="K812" s="72">
        <v>153.11999999999998</v>
      </c>
      <c r="L812" s="72">
        <v>153.13</v>
      </c>
      <c r="M812" s="33" t="s">
        <v>1229</v>
      </c>
      <c r="N812" s="3" t="s">
        <v>618</v>
      </c>
      <c r="O812" s="7" t="s">
        <v>185</v>
      </c>
      <c r="P812" s="3" t="s">
        <v>27</v>
      </c>
      <c r="Q812" s="3" t="s">
        <v>28</v>
      </c>
      <c r="R812" s="73"/>
      <c r="S812" s="3" t="s">
        <v>745</v>
      </c>
      <c r="Y812" s="9" t="str">
        <f t="shared" si="24"/>
        <v xml:space="preserve">---
SEQUENCE: I
UNIT/SUBUNIT: 26l
ROCK NAME: Clinopyroxenite
CONTACT: Intrusive
TEXTURE: Granular
IGNEOUS SUMMARY: 
ALTERATION: altered
VEINS: 
STRUCTURE: </v>
      </c>
      <c r="Z812" s="9" t="str">
        <f t="shared" si="25"/>
        <v/>
      </c>
      <c r="AA812" s="9" t="s">
        <v>1393</v>
      </c>
    </row>
    <row r="813" spans="1:27" ht="66" customHeight="1" x14ac:dyDescent="0.55000000000000004">
      <c r="A813" s="3">
        <v>43338</v>
      </c>
      <c r="B813" s="3" t="s">
        <v>500</v>
      </c>
      <c r="D813" s="3" t="s">
        <v>501</v>
      </c>
      <c r="E813" s="3">
        <v>57</v>
      </c>
      <c r="F813" s="3">
        <v>1</v>
      </c>
      <c r="G813" s="71" t="s">
        <v>271</v>
      </c>
      <c r="H813" s="3">
        <v>43</v>
      </c>
      <c r="I813" s="3">
        <v>52.5</v>
      </c>
      <c r="J813" s="3" t="s">
        <v>184</v>
      </c>
      <c r="K813" s="72">
        <v>153.13</v>
      </c>
      <c r="L813" s="72">
        <v>153.22499999999999</v>
      </c>
      <c r="M813" s="33" t="s">
        <v>1229</v>
      </c>
      <c r="N813" s="3" t="s">
        <v>618</v>
      </c>
      <c r="O813" s="7" t="s">
        <v>23</v>
      </c>
      <c r="P813" s="3" t="s">
        <v>27</v>
      </c>
      <c r="R813" s="73"/>
      <c r="Y813" s="9" t="str">
        <f t="shared" si="24"/>
        <v xml:space="preserve">---
SEQUENCE: I
UNIT/SUBUNIT: 26l
ROCK NAME: Dunite
CONTACT: Intrusive
TEXTURE: 
IGNEOUS SUMMARY: 
ALTERATION: 
VEINS: 
STRUCTURE: </v>
      </c>
      <c r="Z813" s="9" t="str">
        <f t="shared" si="25"/>
        <v/>
      </c>
      <c r="AA813" s="9" t="s">
        <v>1393</v>
      </c>
    </row>
    <row r="814" spans="1:27" ht="66" customHeight="1" x14ac:dyDescent="0.55000000000000004">
      <c r="A814" s="3">
        <v>43338</v>
      </c>
      <c r="B814" s="3" t="s">
        <v>500</v>
      </c>
      <c r="D814" s="3" t="s">
        <v>501</v>
      </c>
      <c r="E814" s="3">
        <v>57</v>
      </c>
      <c r="F814" s="3">
        <v>1</v>
      </c>
      <c r="G814" s="71" t="s">
        <v>271</v>
      </c>
      <c r="H814" s="3">
        <v>52.5</v>
      </c>
      <c r="I814" s="3">
        <v>68</v>
      </c>
      <c r="J814" s="3" t="s">
        <v>184</v>
      </c>
      <c r="K814" s="72">
        <v>153.22499999999999</v>
      </c>
      <c r="L814" s="72">
        <v>153.38</v>
      </c>
      <c r="M814" s="33" t="s">
        <v>1229</v>
      </c>
      <c r="N814" s="3" t="s">
        <v>619</v>
      </c>
      <c r="O814" s="7" t="s">
        <v>30</v>
      </c>
      <c r="P814" s="3" t="s">
        <v>27</v>
      </c>
      <c r="Q814" s="3" t="s">
        <v>28</v>
      </c>
      <c r="R814" s="73" t="s">
        <v>1059</v>
      </c>
      <c r="S814" s="3" t="s">
        <v>160</v>
      </c>
      <c r="T814" s="8" t="s">
        <v>486</v>
      </c>
      <c r="Y814" s="9" t="str">
        <f t="shared" si="24"/>
        <v xml:space="preserve">---
SEQUENCE: I
UNIT/SUBUNIT: 26o
ROCK NAME: Olivine gabbro
CONTACT: Intrusive
TEXTURE: Granular
IGNEOUS SUMMARY: partially fractured
ALTERATION: highly altered
VEINS: white veins
STRUCTURE: </v>
      </c>
      <c r="Z814" s="9" t="str">
        <f t="shared" si="25"/>
        <v xml:space="preserve">---
SEQUENCE: I
UNIT/SUBUNIT: 26o
ROCK NAME: Olivine gabbro
CONTACT: Intrusive
TEXTURE: Granular
IGNEOUS SUMMARY: partially fractured
ALTERATION: highly altered
VEINS: white veins
STRUCTURE: </v>
      </c>
      <c r="AA814" s="9" t="s">
        <v>1865</v>
      </c>
    </row>
    <row r="815" spans="1:27" ht="66" customHeight="1" x14ac:dyDescent="0.55000000000000004">
      <c r="A815" s="3">
        <v>43338</v>
      </c>
      <c r="B815" s="3" t="s">
        <v>500</v>
      </c>
      <c r="D815" s="3" t="s">
        <v>501</v>
      </c>
      <c r="E815" s="3">
        <v>57</v>
      </c>
      <c r="F815" s="3">
        <v>1</v>
      </c>
      <c r="G815" s="71" t="s">
        <v>271</v>
      </c>
      <c r="H815" s="3">
        <v>68</v>
      </c>
      <c r="I815" s="3">
        <v>73</v>
      </c>
      <c r="J815" s="3" t="s">
        <v>184</v>
      </c>
      <c r="K815" s="72">
        <v>153.38</v>
      </c>
      <c r="L815" s="72">
        <v>153.42999999999998</v>
      </c>
      <c r="M815" s="33" t="s">
        <v>1229</v>
      </c>
      <c r="N815" s="3" t="s">
        <v>620</v>
      </c>
      <c r="O815" s="7" t="s">
        <v>23</v>
      </c>
      <c r="P815" s="3" t="s">
        <v>27</v>
      </c>
      <c r="R815" s="73" t="s">
        <v>1060</v>
      </c>
      <c r="S815" s="3" t="s">
        <v>1061</v>
      </c>
      <c r="T815" s="8" t="s">
        <v>1062</v>
      </c>
      <c r="Y815" s="9" t="str">
        <f t="shared" si="24"/>
        <v xml:space="preserve">---
SEQUENCE: I
UNIT/SUBUNIT: 26n
ROCK NAME: Dunite
CONTACT: Intrusive
TEXTURE: 
IGNEOUS SUMMARY: serpentinized dunite, weakly fractured, crosscut by thin pyroxenitic dike, oxidation by dense zone of short white veins
ALTERATION: serpentinized, oxidized
VEINS: black, frankestein green and white veins
STRUCTURE: </v>
      </c>
      <c r="Z815" s="9" t="str">
        <f t="shared" si="25"/>
        <v xml:space="preserve">---
SEQUENCE: I
UNIT/SUBUNIT: 26n
ROCK NAME: Dunite
CONTACT: Intrusive
TEXTURE: 
IGNEOUS SUMMARY: serpentinized dunite, weakly fractured, crosscut by thin pyroxenitic dike, oxidation by dense zone of short white veins
ALTERATION: serpentinized, oxidized
VEINS: black, frankestein green and white veins
STRUCTURE: </v>
      </c>
      <c r="AA815" s="9" t="s">
        <v>1866</v>
      </c>
    </row>
    <row r="816" spans="1:27" ht="66" customHeight="1" x14ac:dyDescent="0.55000000000000004">
      <c r="A816" s="3">
        <v>43338</v>
      </c>
      <c r="B816" s="3" t="s">
        <v>500</v>
      </c>
      <c r="D816" s="3" t="s">
        <v>501</v>
      </c>
      <c r="E816" s="3">
        <v>57</v>
      </c>
      <c r="F816" s="3">
        <v>2</v>
      </c>
      <c r="G816" s="71" t="s">
        <v>272</v>
      </c>
      <c r="H816" s="3">
        <v>0</v>
      </c>
      <c r="I816" s="3">
        <v>71</v>
      </c>
      <c r="J816" s="3" t="s">
        <v>184</v>
      </c>
      <c r="K816" s="72">
        <v>153.43</v>
      </c>
      <c r="L816" s="72">
        <v>154.14000000000001</v>
      </c>
      <c r="M816" s="33" t="s">
        <v>1229</v>
      </c>
      <c r="N816" s="3" t="s">
        <v>620</v>
      </c>
      <c r="O816" s="7" t="s">
        <v>23</v>
      </c>
      <c r="P816" s="3" t="s">
        <v>25</v>
      </c>
      <c r="R816" s="73" t="s">
        <v>1060</v>
      </c>
      <c r="S816" s="3" t="s">
        <v>1061</v>
      </c>
      <c r="T816" s="8" t="s">
        <v>1062</v>
      </c>
      <c r="Y816" s="9" t="str">
        <f t="shared" si="24"/>
        <v xml:space="preserve">---
SEQUENCE: I
UNIT/SUBUNIT: 26n
ROCK NAME: Dunite
CONTACT: Continuous
TEXTURE: 
IGNEOUS SUMMARY: serpentinized dunite, weakly fractured, crosscut by thin pyroxenitic dike, oxidation by dense zone of short white veins
ALTERATION: serpentinized, oxidized
VEINS: black, frankestein green and white veins
STRUCTURE: </v>
      </c>
      <c r="Z816" s="9" t="str">
        <f t="shared" si="25"/>
        <v xml:space="preserve">---
SEQUENCE: I
UNIT/SUBUNIT: 26n
ROCK NAME: Dunite
CONTACT: Continuous
TEXTURE: 
IGNEOUS SUMMARY: serpentinized dunite, weakly fractured, crosscut by thin pyroxenitic dike, oxidation by dense zone of short white veins
ALTERATION: serpentinized, oxidized
VEINS: black, frankestein green and white veins
STRUCTURE: </v>
      </c>
      <c r="AA816" s="9" t="s">
        <v>1867</v>
      </c>
    </row>
    <row r="817" spans="1:27" ht="66" customHeight="1" x14ac:dyDescent="0.55000000000000004">
      <c r="A817" s="3">
        <v>43338</v>
      </c>
      <c r="B817" s="3" t="s">
        <v>500</v>
      </c>
      <c r="D817" s="3" t="s">
        <v>501</v>
      </c>
      <c r="E817" s="3">
        <v>57</v>
      </c>
      <c r="F817" s="3">
        <v>3</v>
      </c>
      <c r="G817" s="71" t="s">
        <v>274</v>
      </c>
      <c r="H817" s="3">
        <v>0</v>
      </c>
      <c r="I817" s="3">
        <v>44.5</v>
      </c>
      <c r="J817" s="3" t="s">
        <v>184</v>
      </c>
      <c r="K817" s="72">
        <v>154.13999999999999</v>
      </c>
      <c r="L817" s="72">
        <v>154.58499999999998</v>
      </c>
      <c r="M817" s="33" t="s">
        <v>1229</v>
      </c>
      <c r="N817" s="3" t="s">
        <v>620</v>
      </c>
      <c r="O817" s="7" t="s">
        <v>23</v>
      </c>
      <c r="P817" s="3" t="s">
        <v>25</v>
      </c>
      <c r="R817" s="73" t="s">
        <v>1060</v>
      </c>
      <c r="S817" s="3" t="s">
        <v>1061</v>
      </c>
      <c r="T817" s="8" t="s">
        <v>1062</v>
      </c>
      <c r="Y817" s="9" t="str">
        <f t="shared" si="24"/>
        <v xml:space="preserve">---
SEQUENCE: I
UNIT/SUBUNIT: 26n
ROCK NAME: Dunite
CONTACT: Continuous
TEXTURE: 
IGNEOUS SUMMARY: serpentinized dunite, weakly fractured, crosscut by thin pyroxenitic dike, oxidation by dense zone of short white veins
ALTERATION: serpentinized, oxidized
VEINS: black, frankestein green and white veins
STRUCTURE: </v>
      </c>
      <c r="Z817" s="9" t="str">
        <f t="shared" si="25"/>
        <v xml:space="preserve">---
SEQUENCE: I
UNIT/SUBUNIT: 26n
ROCK NAME: Dunite
CONTACT: Continuous
TEXTURE: 
IGNEOUS SUMMARY: serpentinized dunite, weakly fractured, crosscut by thin pyroxenitic dike, oxidation by dense zone of short white veins
ALTERATION: serpentinized, oxidized
VEINS: black, frankestein green and white veins
STRUCTURE: </v>
      </c>
      <c r="AA817" s="9" t="s">
        <v>1867</v>
      </c>
    </row>
    <row r="818" spans="1:27" ht="66" customHeight="1" x14ac:dyDescent="0.55000000000000004">
      <c r="A818" s="3">
        <v>43338</v>
      </c>
      <c r="B818" s="3" t="s">
        <v>500</v>
      </c>
      <c r="D818" s="3" t="s">
        <v>501</v>
      </c>
      <c r="E818" s="3">
        <v>57</v>
      </c>
      <c r="F818" s="3">
        <v>3</v>
      </c>
      <c r="G818" s="71" t="s">
        <v>274</v>
      </c>
      <c r="H818" s="3">
        <v>44.5</v>
      </c>
      <c r="I818" s="3">
        <v>45</v>
      </c>
      <c r="J818" s="3" t="s">
        <v>184</v>
      </c>
      <c r="K818" s="72">
        <v>154.58499999999998</v>
      </c>
      <c r="L818" s="72">
        <v>154.58999999999997</v>
      </c>
      <c r="M818" s="33" t="s">
        <v>1229</v>
      </c>
      <c r="N818" s="3" t="s">
        <v>620</v>
      </c>
      <c r="O818" s="7" t="s">
        <v>185</v>
      </c>
      <c r="P818" s="3" t="s">
        <v>27</v>
      </c>
      <c r="Q818" s="3" t="s">
        <v>28</v>
      </c>
      <c r="R818" s="73"/>
      <c r="S818" s="3" t="s">
        <v>745</v>
      </c>
      <c r="Y818" s="9" t="str">
        <f t="shared" si="24"/>
        <v xml:space="preserve">---
SEQUENCE: I
UNIT/SUBUNIT: 26n
ROCK NAME: Clinopyroxenite
CONTACT: Intrusive
TEXTURE: Granular
IGNEOUS SUMMARY: 
ALTERATION: altered
VEINS: 
STRUCTURE: </v>
      </c>
      <c r="Z818" s="9" t="str">
        <f t="shared" si="25"/>
        <v/>
      </c>
      <c r="AA818" s="9" t="s">
        <v>1393</v>
      </c>
    </row>
    <row r="819" spans="1:27" ht="66" customHeight="1" x14ac:dyDescent="0.55000000000000004">
      <c r="A819" s="3">
        <v>43338</v>
      </c>
      <c r="B819" s="3" t="s">
        <v>500</v>
      </c>
      <c r="D819" s="3" t="s">
        <v>501</v>
      </c>
      <c r="E819" s="3">
        <v>57</v>
      </c>
      <c r="F819" s="3">
        <v>3</v>
      </c>
      <c r="G819" s="71" t="s">
        <v>274</v>
      </c>
      <c r="H819" s="3">
        <v>45</v>
      </c>
      <c r="I819" s="3">
        <v>74</v>
      </c>
      <c r="J819" s="3" t="s">
        <v>184</v>
      </c>
      <c r="K819" s="72">
        <v>154.58999999999997</v>
      </c>
      <c r="L819" s="72">
        <v>154.88</v>
      </c>
      <c r="M819" s="33" t="s">
        <v>1229</v>
      </c>
      <c r="N819" s="3" t="s">
        <v>620</v>
      </c>
      <c r="O819" s="7" t="s">
        <v>23</v>
      </c>
      <c r="P819" s="3" t="s">
        <v>27</v>
      </c>
      <c r="R819" s="73"/>
      <c r="Y819" s="9" t="str">
        <f t="shared" si="24"/>
        <v xml:space="preserve">---
SEQUENCE: I
UNIT/SUBUNIT: 26n
ROCK NAME: Dunite
CONTACT: Intrusive
TEXTURE: 
IGNEOUS SUMMARY: 
ALTERATION: 
VEINS: 
STRUCTURE: </v>
      </c>
      <c r="Z819" s="9" t="str">
        <f t="shared" si="25"/>
        <v/>
      </c>
      <c r="AA819" s="9" t="s">
        <v>1393</v>
      </c>
    </row>
    <row r="820" spans="1:27" s="10" customFormat="1" ht="66" customHeight="1" x14ac:dyDescent="0.55000000000000004">
      <c r="A820" s="10">
        <v>43338</v>
      </c>
      <c r="B820" s="10" t="s">
        <v>500</v>
      </c>
      <c r="D820" s="10" t="s">
        <v>501</v>
      </c>
      <c r="E820" s="10">
        <v>57</v>
      </c>
      <c r="F820" s="10">
        <v>3</v>
      </c>
      <c r="G820" s="74" t="s">
        <v>274</v>
      </c>
      <c r="H820" s="10">
        <v>74</v>
      </c>
      <c r="I820" s="10">
        <v>82.5</v>
      </c>
      <c r="J820" s="10" t="s">
        <v>184</v>
      </c>
      <c r="K820" s="75">
        <v>154.88</v>
      </c>
      <c r="L820" s="75">
        <v>154.96499999999997</v>
      </c>
      <c r="M820" s="48" t="s">
        <v>1229</v>
      </c>
      <c r="N820" s="10" t="s">
        <v>164</v>
      </c>
      <c r="O820" s="16" t="s">
        <v>32</v>
      </c>
      <c r="P820" s="10" t="s">
        <v>29</v>
      </c>
      <c r="Q820" s="10" t="s">
        <v>28</v>
      </c>
      <c r="R820" s="76" t="s">
        <v>1063</v>
      </c>
      <c r="S820" s="10" t="s">
        <v>1064</v>
      </c>
      <c r="T820" s="9" t="s">
        <v>1065</v>
      </c>
      <c r="U820" s="9"/>
      <c r="V820" s="9"/>
      <c r="W820" s="9"/>
      <c r="X820" s="9"/>
      <c r="Y820" s="9" t="str">
        <f t="shared" si="24"/>
        <v xml:space="preserve">---
SEQUENCE: I
UNIT/SUBUNIT: 27a
ROCK NAME: Harzburgite
CONTACT: Modal
TEXTURE: Granular
IGNEOUS SUMMARY: highly serpentinized harzburgite, moderately fractured, crosscut by pyroxeinitic, thickness filled and branch out fracture           
ALTERATION: serpentinized, locally oxidized
VEINS: green, white venis
STRUCTURE: </v>
      </c>
      <c r="Z820" s="9" t="str">
        <f t="shared" si="25"/>
        <v xml:space="preserve">---
SEQUENCE: I
UNIT/SUBUNIT: 27a
ROCK NAME: Harzburgite
CONTACT: Modal
TEXTURE: Granular
IGNEOUS SUMMARY: highly serpentinized harzburgite, moderately fractured, crosscut by pyroxeinitic, thickness filled and branch out fracture           
ALTERATION: serpentinized, locally oxidized
VEINS: green, white venis
STRUCTURE: </v>
      </c>
      <c r="AA820" s="9" t="s">
        <v>1868</v>
      </c>
    </row>
    <row r="821" spans="1:27" ht="66" customHeight="1" x14ac:dyDescent="0.55000000000000004">
      <c r="A821" s="3">
        <v>43338</v>
      </c>
      <c r="B821" s="3" t="s">
        <v>500</v>
      </c>
      <c r="D821" s="3" t="s">
        <v>501</v>
      </c>
      <c r="E821" s="3">
        <v>57</v>
      </c>
      <c r="F821" s="3">
        <v>3</v>
      </c>
      <c r="G821" s="71" t="s">
        <v>274</v>
      </c>
      <c r="H821" s="3">
        <v>82.5</v>
      </c>
      <c r="I821" s="3">
        <v>83</v>
      </c>
      <c r="J821" s="3" t="s">
        <v>184</v>
      </c>
      <c r="K821" s="72">
        <v>154.96499999999997</v>
      </c>
      <c r="L821" s="72">
        <v>154.97</v>
      </c>
      <c r="M821" s="33" t="s">
        <v>1229</v>
      </c>
      <c r="N821" s="3" t="s">
        <v>164</v>
      </c>
      <c r="O821" s="7" t="s">
        <v>185</v>
      </c>
      <c r="P821" s="3" t="s">
        <v>27</v>
      </c>
      <c r="Q821" s="3" t="s">
        <v>28</v>
      </c>
      <c r="R821" s="73"/>
      <c r="S821" s="3" t="s">
        <v>745</v>
      </c>
      <c r="Y821" s="9" t="str">
        <f t="shared" si="24"/>
        <v xml:space="preserve">---
SEQUENCE: I
UNIT/SUBUNIT: 27a
ROCK NAME: Clinopyroxenite
CONTACT: Intrusive
TEXTURE: Granular
IGNEOUS SUMMARY: 
ALTERATION: altered
VEINS: 
STRUCTURE: </v>
      </c>
      <c r="Z821" s="9" t="str">
        <f t="shared" si="25"/>
        <v/>
      </c>
      <c r="AA821" s="9" t="s">
        <v>1393</v>
      </c>
    </row>
    <row r="822" spans="1:27" ht="66" customHeight="1" x14ac:dyDescent="0.55000000000000004">
      <c r="A822" s="3">
        <v>43338</v>
      </c>
      <c r="B822" s="3" t="s">
        <v>500</v>
      </c>
      <c r="D822" s="3" t="s">
        <v>501</v>
      </c>
      <c r="E822" s="3">
        <v>57</v>
      </c>
      <c r="F822" s="3">
        <v>3</v>
      </c>
      <c r="G822" s="71" t="s">
        <v>274</v>
      </c>
      <c r="H822" s="3">
        <v>83</v>
      </c>
      <c r="I822" s="3">
        <v>84.5</v>
      </c>
      <c r="J822" s="3" t="s">
        <v>184</v>
      </c>
      <c r="K822" s="72">
        <v>154.97</v>
      </c>
      <c r="L822" s="72">
        <v>154.98499999999999</v>
      </c>
      <c r="M822" s="33" t="s">
        <v>1229</v>
      </c>
      <c r="N822" s="3" t="s">
        <v>164</v>
      </c>
      <c r="O822" s="7" t="s">
        <v>32</v>
      </c>
      <c r="P822" s="3" t="s">
        <v>27</v>
      </c>
      <c r="Q822" s="3" t="s">
        <v>28</v>
      </c>
      <c r="R822" s="73"/>
      <c r="Y822" s="9" t="str">
        <f t="shared" si="24"/>
        <v xml:space="preserve">---
SEQUENCE: I
UNIT/SUBUNIT: 27a
ROCK NAME: Harzburgite
CONTACT: Intrusive
TEXTURE: Granular
IGNEOUS SUMMARY: 
ALTERATION: 
VEINS: 
STRUCTURE: </v>
      </c>
      <c r="Z822" s="9" t="str">
        <f t="shared" si="25"/>
        <v/>
      </c>
      <c r="AA822" s="9" t="s">
        <v>1393</v>
      </c>
    </row>
    <row r="823" spans="1:27" ht="66" customHeight="1" x14ac:dyDescent="0.55000000000000004">
      <c r="A823" s="3">
        <v>43338</v>
      </c>
      <c r="B823" s="3" t="s">
        <v>500</v>
      </c>
      <c r="D823" s="3" t="s">
        <v>501</v>
      </c>
      <c r="E823" s="3">
        <v>57</v>
      </c>
      <c r="F823" s="3">
        <v>4</v>
      </c>
      <c r="G823" s="71" t="s">
        <v>275</v>
      </c>
      <c r="H823" s="3">
        <v>0</v>
      </c>
      <c r="I823" s="3">
        <v>53</v>
      </c>
      <c r="J823" s="3" t="s">
        <v>184</v>
      </c>
      <c r="K823" s="72">
        <v>154.98500000000001</v>
      </c>
      <c r="L823" s="72">
        <v>155.51500000000001</v>
      </c>
      <c r="M823" s="33" t="s">
        <v>1229</v>
      </c>
      <c r="N823" s="3" t="s">
        <v>164</v>
      </c>
      <c r="O823" s="7" t="s">
        <v>32</v>
      </c>
      <c r="P823" s="3" t="s">
        <v>25</v>
      </c>
      <c r="Q823" s="3" t="s">
        <v>28</v>
      </c>
      <c r="R823" s="73" t="s">
        <v>1066</v>
      </c>
      <c r="S823" s="3" t="s">
        <v>1064</v>
      </c>
      <c r="T823" s="8" t="s">
        <v>1065</v>
      </c>
      <c r="Y823" s="9" t="str">
        <f t="shared" si="24"/>
        <v xml:space="preserve">---
SEQUENCE: I
UNIT/SUBUNIT: 27a
ROCK NAME: Harzburgite
CONTACT: Continuous
TEXTURE: Granular
IGNEOUS SUMMARY: highly serpentinized harzburgite, moderately fractured, crosscut by pyroxeinitic, vertical thickness filled and branch out fracture           
ALTERATION: serpentinized, locally oxidized
VEINS: green, white venis
STRUCTURE: </v>
      </c>
      <c r="Z823" s="9" t="str">
        <f t="shared" si="25"/>
        <v xml:space="preserve">---
SEQUENCE: I
UNIT/SUBUNIT: 27a
ROCK NAME: Harzburgite
CONTACT: Continuous
TEXTURE: Granular
IGNEOUS SUMMARY: highly serpentinized harzburgite, moderately fractured, crosscut by pyroxeinitic, vertical thickness filled and branch out fracture           
ALTERATION: serpentinized, locally oxidized
VEINS: green, white venis
STRUCTURE: </v>
      </c>
      <c r="AA823" s="9" t="s">
        <v>1869</v>
      </c>
    </row>
    <row r="824" spans="1:27" ht="66" customHeight="1" x14ac:dyDescent="0.55000000000000004">
      <c r="A824" s="3">
        <v>43338</v>
      </c>
      <c r="B824" s="3" t="s">
        <v>500</v>
      </c>
      <c r="D824" s="3" t="s">
        <v>501</v>
      </c>
      <c r="E824" s="3">
        <v>57</v>
      </c>
      <c r="F824" s="3">
        <v>4</v>
      </c>
      <c r="G824" s="71" t="s">
        <v>275</v>
      </c>
      <c r="H824" s="3">
        <v>53</v>
      </c>
      <c r="I824" s="3">
        <v>84</v>
      </c>
      <c r="J824" s="3" t="s">
        <v>184</v>
      </c>
      <c r="K824" s="72">
        <v>155.51500000000001</v>
      </c>
      <c r="L824" s="72">
        <v>155.82500000000002</v>
      </c>
      <c r="M824" s="33" t="s">
        <v>1229</v>
      </c>
      <c r="N824" s="3" t="s">
        <v>165</v>
      </c>
      <c r="O824" s="7" t="s">
        <v>32</v>
      </c>
      <c r="P824" s="3" t="s">
        <v>29</v>
      </c>
      <c r="Q824" s="3" t="s">
        <v>28</v>
      </c>
      <c r="R824" s="73" t="s">
        <v>1067</v>
      </c>
      <c r="S824" s="3" t="s">
        <v>487</v>
      </c>
      <c r="T824" s="8" t="s">
        <v>1068</v>
      </c>
      <c r="Y824" s="9" t="str">
        <f t="shared" si="24"/>
        <v xml:space="preserve">---
SEQUENCE: I
UNIT/SUBUNIT: 27b
ROCK NAME: Harzburgite
CONTACT: Modal
TEXTURE: Granular
IGNEOUS SUMMARY: serpentinized harzuburgite, crosscut by gabbroic and pyroxenitic dikes,  dunitic patches with pyroxenitic layerings
ALTERATION: serpentinized
VEINS: black locally oriented, white veins
STRUCTURE: </v>
      </c>
      <c r="Z824" s="9" t="str">
        <f t="shared" si="25"/>
        <v xml:space="preserve">---
SEQUENCE: I
UNIT/SUBUNIT: 27b
ROCK NAME: Harzburgite
CONTACT: Modal
TEXTURE: Granular
IGNEOUS SUMMARY: serpentinized harzuburgite, crosscut by gabbroic and pyroxenitic dikes,  dunitic patches with pyroxenitic layerings
ALTERATION: serpentinized
VEINS: black locally oriented, white veins
STRUCTURE: </v>
      </c>
      <c r="AA824" s="9" t="s">
        <v>1870</v>
      </c>
    </row>
    <row r="825" spans="1:27" ht="66" customHeight="1" x14ac:dyDescent="0.55000000000000004">
      <c r="A825" s="3">
        <v>43338</v>
      </c>
      <c r="B825" s="3" t="s">
        <v>500</v>
      </c>
      <c r="D825" s="3" t="s">
        <v>501</v>
      </c>
      <c r="E825" s="3">
        <v>58</v>
      </c>
      <c r="F825" s="3">
        <v>1</v>
      </c>
      <c r="G825" s="71" t="s">
        <v>277</v>
      </c>
      <c r="H825" s="3">
        <v>0</v>
      </c>
      <c r="I825" s="3">
        <v>10</v>
      </c>
      <c r="J825" s="3" t="s">
        <v>184</v>
      </c>
      <c r="K825" s="72">
        <v>155.69999999999999</v>
      </c>
      <c r="L825" s="72">
        <v>155.79999999999998</v>
      </c>
      <c r="M825" s="33" t="s">
        <v>1229</v>
      </c>
      <c r="N825" s="3" t="s">
        <v>165</v>
      </c>
      <c r="O825" s="7" t="s">
        <v>32</v>
      </c>
      <c r="P825" s="3" t="s">
        <v>25</v>
      </c>
      <c r="Q825" s="3" t="s">
        <v>28</v>
      </c>
      <c r="R825" s="73" t="s">
        <v>1067</v>
      </c>
      <c r="S825" s="3" t="s">
        <v>487</v>
      </c>
      <c r="T825" s="8" t="s">
        <v>1068</v>
      </c>
      <c r="Y825" s="9" t="str">
        <f t="shared" si="24"/>
        <v xml:space="preserve">---
SEQUENCE: I
UNIT/SUBUNIT: 27b
ROCK NAME: Harzburgite
CONTACT: Continuous
TEXTURE: Granular
IGNEOUS SUMMARY: serpentinized harzuburgite, crosscut by gabbroic and pyroxenitic dikes,  dunitic patches with pyroxenitic layerings
ALTERATION: serpentinized
VEINS: black locally oriented, white veins
STRUCTURE: </v>
      </c>
      <c r="Z825" s="9" t="str">
        <f t="shared" si="25"/>
        <v xml:space="preserve">---
SEQUENCE: I
UNIT/SUBUNIT: 27b
ROCK NAME: Harzburgite
CONTACT: Continuous
TEXTURE: Granular
IGNEOUS SUMMARY: serpentinized harzuburgite, crosscut by gabbroic and pyroxenitic dikes,  dunitic patches with pyroxenitic layerings
ALTERATION: serpentinized
VEINS: black locally oriented, white veins
STRUCTURE: </v>
      </c>
      <c r="AA825" s="9" t="s">
        <v>1871</v>
      </c>
    </row>
    <row r="826" spans="1:27" ht="66" customHeight="1" x14ac:dyDescent="0.55000000000000004">
      <c r="A826" s="3">
        <v>43338</v>
      </c>
      <c r="B826" s="3" t="s">
        <v>500</v>
      </c>
      <c r="D826" s="3" t="s">
        <v>501</v>
      </c>
      <c r="E826" s="3">
        <v>58</v>
      </c>
      <c r="F826" s="3">
        <v>1</v>
      </c>
      <c r="G826" s="71" t="s">
        <v>277</v>
      </c>
      <c r="H826" s="3">
        <v>10</v>
      </c>
      <c r="I826" s="3">
        <v>12</v>
      </c>
      <c r="J826" s="3" t="s">
        <v>184</v>
      </c>
      <c r="K826" s="72">
        <v>155.79999999999998</v>
      </c>
      <c r="L826" s="72">
        <v>155.82</v>
      </c>
      <c r="M826" s="33" t="s">
        <v>1229</v>
      </c>
      <c r="N826" s="3" t="s">
        <v>165</v>
      </c>
      <c r="O826" s="7" t="s">
        <v>30</v>
      </c>
      <c r="P826" s="3" t="s">
        <v>27</v>
      </c>
      <c r="Q826" s="3" t="s">
        <v>28</v>
      </c>
      <c r="R826" s="73"/>
      <c r="S826" s="3" t="s">
        <v>745</v>
      </c>
      <c r="Y826" s="9" t="str">
        <f t="shared" si="24"/>
        <v xml:space="preserve">---
SEQUENCE: I
UNIT/SUBUNIT: 27b
ROCK NAME: Olivine gabbro
CONTACT: Intrusive
TEXTURE: Granular
IGNEOUS SUMMARY: 
ALTERATION: altered
VEINS: 
STRUCTURE: </v>
      </c>
      <c r="Z826" s="9" t="str">
        <f t="shared" si="25"/>
        <v/>
      </c>
      <c r="AA826" s="9" t="s">
        <v>1393</v>
      </c>
    </row>
    <row r="827" spans="1:27" ht="66" customHeight="1" x14ac:dyDescent="0.55000000000000004">
      <c r="A827" s="3">
        <v>43338</v>
      </c>
      <c r="B827" s="3" t="s">
        <v>500</v>
      </c>
      <c r="D827" s="3" t="s">
        <v>501</v>
      </c>
      <c r="E827" s="3">
        <v>58</v>
      </c>
      <c r="F827" s="3">
        <v>1</v>
      </c>
      <c r="G827" s="71" t="s">
        <v>277</v>
      </c>
      <c r="H827" s="3">
        <v>12</v>
      </c>
      <c r="I827" s="3">
        <v>34</v>
      </c>
      <c r="J827" s="3" t="s">
        <v>184</v>
      </c>
      <c r="K827" s="72">
        <v>155.82</v>
      </c>
      <c r="L827" s="72">
        <v>156.04</v>
      </c>
      <c r="M827" s="33" t="s">
        <v>1229</v>
      </c>
      <c r="N827" s="3" t="s">
        <v>165</v>
      </c>
      <c r="O827" s="7" t="s">
        <v>32</v>
      </c>
      <c r="P827" s="3" t="s">
        <v>27</v>
      </c>
      <c r="Q827" s="3" t="s">
        <v>28</v>
      </c>
      <c r="R827" s="73"/>
      <c r="Y827" s="9" t="str">
        <f t="shared" si="24"/>
        <v xml:space="preserve">---
SEQUENCE: I
UNIT/SUBUNIT: 27b
ROCK NAME: Harzburgite
CONTACT: Intrusive
TEXTURE: Granular
IGNEOUS SUMMARY: 
ALTERATION: 
VEINS: 
STRUCTURE: </v>
      </c>
      <c r="Z827" s="9" t="str">
        <f t="shared" si="25"/>
        <v/>
      </c>
      <c r="AA827" s="9" t="s">
        <v>1393</v>
      </c>
    </row>
    <row r="828" spans="1:27" ht="66" customHeight="1" x14ac:dyDescent="0.55000000000000004">
      <c r="A828" s="3">
        <v>43338</v>
      </c>
      <c r="B828" s="3" t="s">
        <v>500</v>
      </c>
      <c r="D828" s="3" t="s">
        <v>501</v>
      </c>
      <c r="E828" s="3">
        <v>58</v>
      </c>
      <c r="F828" s="3">
        <v>1</v>
      </c>
      <c r="G828" s="71" t="s">
        <v>277</v>
      </c>
      <c r="H828" s="3">
        <v>34</v>
      </c>
      <c r="I828" s="3">
        <v>35</v>
      </c>
      <c r="J828" s="3" t="s">
        <v>184</v>
      </c>
      <c r="K828" s="72">
        <v>156.04</v>
      </c>
      <c r="L828" s="72">
        <v>156.04999999999998</v>
      </c>
      <c r="M828" s="33" t="s">
        <v>1229</v>
      </c>
      <c r="N828" s="3" t="s">
        <v>165</v>
      </c>
      <c r="O828" s="7" t="s">
        <v>30</v>
      </c>
      <c r="P828" s="3" t="s">
        <v>27</v>
      </c>
      <c r="Q828" s="3" t="s">
        <v>28</v>
      </c>
      <c r="R828" s="73" t="s">
        <v>1069</v>
      </c>
      <c r="S828" s="3" t="s">
        <v>745</v>
      </c>
      <c r="Y828" s="9" t="str">
        <f t="shared" si="24"/>
        <v xml:space="preserve">---
SEQUENCE: I
UNIT/SUBUNIT: 27b
ROCK NAME: Olivine gabbro
CONTACT: Intrusive
TEXTURE: Granular
IGNEOUS SUMMARY: off set
ALTERATION: altered
VEINS: 
STRUCTURE: </v>
      </c>
      <c r="Z828" s="9" t="str">
        <f t="shared" si="25"/>
        <v xml:space="preserve">---
SEQUENCE: I
UNIT/SUBUNIT: 27b
ROCK NAME: Olivine gabbro
CONTACT: Intrusive
TEXTURE: Granular
IGNEOUS SUMMARY: off set
ALTERATION: altered
VEINS: 
STRUCTURE: </v>
      </c>
      <c r="AA828" s="9" t="s">
        <v>1872</v>
      </c>
    </row>
    <row r="829" spans="1:27" ht="66" customHeight="1" x14ac:dyDescent="0.55000000000000004">
      <c r="A829" s="3">
        <v>43338</v>
      </c>
      <c r="B829" s="3" t="s">
        <v>500</v>
      </c>
      <c r="D829" s="3" t="s">
        <v>501</v>
      </c>
      <c r="E829" s="3">
        <v>58</v>
      </c>
      <c r="F829" s="3">
        <v>1</v>
      </c>
      <c r="G829" s="71" t="s">
        <v>277</v>
      </c>
      <c r="H829" s="3">
        <v>35</v>
      </c>
      <c r="I829" s="3">
        <v>85.5</v>
      </c>
      <c r="J829" s="3" t="s">
        <v>184</v>
      </c>
      <c r="K829" s="72">
        <v>156.04999999999998</v>
      </c>
      <c r="L829" s="72">
        <v>156.55499999999998</v>
      </c>
      <c r="M829" s="33" t="s">
        <v>1229</v>
      </c>
      <c r="N829" s="3" t="s">
        <v>165</v>
      </c>
      <c r="O829" s="7" t="s">
        <v>32</v>
      </c>
      <c r="P829" s="3" t="s">
        <v>27</v>
      </c>
      <c r="Q829" s="3" t="s">
        <v>28</v>
      </c>
      <c r="R829" s="73"/>
      <c r="Y829" s="9" t="str">
        <f t="shared" si="24"/>
        <v xml:space="preserve">---
SEQUENCE: I
UNIT/SUBUNIT: 27b
ROCK NAME: Harzburgite
CONTACT: Intrusive
TEXTURE: Granular
IGNEOUS SUMMARY: 
ALTERATION: 
VEINS: 
STRUCTURE: </v>
      </c>
      <c r="Z829" s="9" t="str">
        <f t="shared" si="25"/>
        <v/>
      </c>
      <c r="AA829" s="9" t="s">
        <v>1393</v>
      </c>
    </row>
    <row r="830" spans="1:27" ht="66" customHeight="1" x14ac:dyDescent="0.55000000000000004">
      <c r="A830" s="3">
        <v>43338</v>
      </c>
      <c r="B830" s="3" t="s">
        <v>500</v>
      </c>
      <c r="D830" s="3" t="s">
        <v>501</v>
      </c>
      <c r="E830" s="3">
        <v>58</v>
      </c>
      <c r="F830" s="3">
        <v>1</v>
      </c>
      <c r="G830" s="71" t="s">
        <v>277</v>
      </c>
      <c r="H830" s="3">
        <v>85.5</v>
      </c>
      <c r="I830" s="3">
        <v>87.5</v>
      </c>
      <c r="J830" s="3" t="s">
        <v>184</v>
      </c>
      <c r="K830" s="72">
        <v>156.55499999999998</v>
      </c>
      <c r="L830" s="72">
        <v>156.57499999999999</v>
      </c>
      <c r="M830" s="33" t="s">
        <v>1229</v>
      </c>
      <c r="N830" s="3" t="s">
        <v>165</v>
      </c>
      <c r="O830" s="7" t="s">
        <v>30</v>
      </c>
      <c r="P830" s="3" t="s">
        <v>27</v>
      </c>
      <c r="Q830" s="3" t="s">
        <v>28</v>
      </c>
      <c r="R830" s="73"/>
      <c r="S830" s="3" t="s">
        <v>745</v>
      </c>
      <c r="Y830" s="9" t="str">
        <f t="shared" si="24"/>
        <v xml:space="preserve">---
SEQUENCE: I
UNIT/SUBUNIT: 27b
ROCK NAME: Olivine gabbro
CONTACT: Intrusive
TEXTURE: Granular
IGNEOUS SUMMARY: 
ALTERATION: altered
VEINS: 
STRUCTURE: </v>
      </c>
      <c r="Z830" s="9" t="str">
        <f t="shared" si="25"/>
        <v/>
      </c>
      <c r="AA830" s="9" t="s">
        <v>1393</v>
      </c>
    </row>
    <row r="831" spans="1:27" ht="66" customHeight="1" x14ac:dyDescent="0.55000000000000004">
      <c r="A831" s="3">
        <v>43338</v>
      </c>
      <c r="B831" s="3" t="s">
        <v>500</v>
      </c>
      <c r="D831" s="3" t="s">
        <v>501</v>
      </c>
      <c r="E831" s="3">
        <v>58</v>
      </c>
      <c r="F831" s="3">
        <v>2</v>
      </c>
      <c r="G831" s="71" t="s">
        <v>278</v>
      </c>
      <c r="H831" s="3">
        <v>0</v>
      </c>
      <c r="I831" s="3">
        <v>17</v>
      </c>
      <c r="J831" s="3" t="s">
        <v>184</v>
      </c>
      <c r="K831" s="72">
        <v>156.57499999999999</v>
      </c>
      <c r="L831" s="72">
        <v>156.74499999999998</v>
      </c>
      <c r="M831" s="33" t="s">
        <v>1229</v>
      </c>
      <c r="N831" s="3" t="s">
        <v>165</v>
      </c>
      <c r="O831" s="7" t="s">
        <v>32</v>
      </c>
      <c r="P831" s="3" t="s">
        <v>25</v>
      </c>
      <c r="Q831" s="3" t="s">
        <v>28</v>
      </c>
      <c r="R831" s="73" t="s">
        <v>1067</v>
      </c>
      <c r="S831" s="3" t="s">
        <v>487</v>
      </c>
      <c r="T831" s="8" t="s">
        <v>1068</v>
      </c>
      <c r="Y831" s="9" t="str">
        <f t="shared" si="24"/>
        <v xml:space="preserve">---
SEQUENCE: I
UNIT/SUBUNIT: 27b
ROCK NAME: Harzburgite
CONTACT: Continuous
TEXTURE: Granular
IGNEOUS SUMMARY: serpentinized harzuburgite, crosscut by gabbroic and pyroxenitic dikes,  dunitic patches with pyroxenitic layerings
ALTERATION: serpentinized
VEINS: black locally oriented, white veins
STRUCTURE: </v>
      </c>
      <c r="Z831" s="9" t="str">
        <f t="shared" si="25"/>
        <v xml:space="preserve">---
SEQUENCE: I
UNIT/SUBUNIT: 27b
ROCK NAME: Harzburgite
CONTACT: Continuous
TEXTURE: Granular
IGNEOUS SUMMARY: serpentinized harzuburgite, crosscut by gabbroic and pyroxenitic dikes,  dunitic patches with pyroxenitic layerings
ALTERATION: serpentinized
VEINS: black locally oriented, white veins
STRUCTURE: </v>
      </c>
      <c r="AA831" s="9" t="s">
        <v>1871</v>
      </c>
    </row>
    <row r="832" spans="1:27" ht="66" customHeight="1" x14ac:dyDescent="0.55000000000000004">
      <c r="A832" s="3">
        <v>43338</v>
      </c>
      <c r="B832" s="3" t="s">
        <v>500</v>
      </c>
      <c r="D832" s="3" t="s">
        <v>501</v>
      </c>
      <c r="E832" s="3">
        <v>58</v>
      </c>
      <c r="F832" s="3">
        <v>2</v>
      </c>
      <c r="G832" s="71" t="s">
        <v>278</v>
      </c>
      <c r="H832" s="3">
        <v>17</v>
      </c>
      <c r="I832" s="3">
        <v>24</v>
      </c>
      <c r="J832" s="3" t="s">
        <v>184</v>
      </c>
      <c r="K832" s="72">
        <v>156.74499999999998</v>
      </c>
      <c r="L832" s="72">
        <v>156.815</v>
      </c>
      <c r="M832" s="33" t="s">
        <v>1229</v>
      </c>
      <c r="N832" s="3" t="s">
        <v>165</v>
      </c>
      <c r="O832" s="7" t="s">
        <v>30</v>
      </c>
      <c r="P832" s="3" t="s">
        <v>27</v>
      </c>
      <c r="Q832" s="3" t="s">
        <v>28</v>
      </c>
      <c r="R832" s="73" t="s">
        <v>1070</v>
      </c>
      <c r="S832" s="3" t="s">
        <v>745</v>
      </c>
      <c r="Y832" s="9" t="str">
        <f t="shared" si="24"/>
        <v xml:space="preserve">---
SEQUENCE: I
UNIT/SUBUNIT: 27b
ROCK NAME: Olivine gabbro
CONTACT: Intrusive
TEXTURE: Granular
IGNEOUS SUMMARY: layered, off set
ALTERATION: altered
VEINS: 
STRUCTURE: </v>
      </c>
      <c r="Z832" s="9" t="str">
        <f t="shared" si="25"/>
        <v xml:space="preserve">---
SEQUENCE: I
UNIT/SUBUNIT: 27b
ROCK NAME: Olivine gabbro
CONTACT: Intrusive
TEXTURE: Granular
IGNEOUS SUMMARY: layered, off set
ALTERATION: altered
VEINS: 
STRUCTURE: </v>
      </c>
      <c r="AA832" s="9" t="s">
        <v>1873</v>
      </c>
    </row>
    <row r="833" spans="1:27" ht="66" customHeight="1" x14ac:dyDescent="0.55000000000000004">
      <c r="A833" s="3">
        <v>43338</v>
      </c>
      <c r="B833" s="3" t="s">
        <v>500</v>
      </c>
      <c r="D833" s="3" t="s">
        <v>501</v>
      </c>
      <c r="E833" s="3">
        <v>58</v>
      </c>
      <c r="F833" s="3">
        <v>2</v>
      </c>
      <c r="G833" s="71" t="s">
        <v>278</v>
      </c>
      <c r="H833" s="3">
        <v>24</v>
      </c>
      <c r="I833" s="3">
        <v>35</v>
      </c>
      <c r="J833" s="3" t="s">
        <v>184</v>
      </c>
      <c r="K833" s="72">
        <v>156.815</v>
      </c>
      <c r="L833" s="72">
        <v>156.92499999999998</v>
      </c>
      <c r="M833" s="33" t="s">
        <v>1229</v>
      </c>
      <c r="N833" s="3" t="s">
        <v>165</v>
      </c>
      <c r="O833" s="7" t="s">
        <v>32</v>
      </c>
      <c r="P833" s="3" t="s">
        <v>27</v>
      </c>
      <c r="Q833" s="3" t="s">
        <v>28</v>
      </c>
      <c r="Y833" s="9" t="str">
        <f t="shared" si="24"/>
        <v xml:space="preserve">---
SEQUENCE: I
UNIT/SUBUNIT: 27b
ROCK NAME: Harzburgite
CONTACT: Intrusive
TEXTURE: Granular
IGNEOUS SUMMARY: 
ALTERATION: 
VEINS: 
STRUCTURE: </v>
      </c>
      <c r="Z833" s="9" t="str">
        <f t="shared" si="25"/>
        <v/>
      </c>
      <c r="AA833" s="9" t="s">
        <v>1393</v>
      </c>
    </row>
    <row r="834" spans="1:27" ht="66" customHeight="1" x14ac:dyDescent="0.55000000000000004">
      <c r="A834" s="3">
        <v>43338</v>
      </c>
      <c r="B834" s="3" t="s">
        <v>500</v>
      </c>
      <c r="D834" s="3" t="s">
        <v>501</v>
      </c>
      <c r="E834" s="3">
        <v>58</v>
      </c>
      <c r="F834" s="3">
        <v>2</v>
      </c>
      <c r="G834" s="71" t="s">
        <v>278</v>
      </c>
      <c r="H834" s="3">
        <v>35</v>
      </c>
      <c r="I834" s="3">
        <v>35.5</v>
      </c>
      <c r="J834" s="3" t="s">
        <v>184</v>
      </c>
      <c r="K834" s="72">
        <v>156.92499999999998</v>
      </c>
      <c r="L834" s="72">
        <v>156.92999999999998</v>
      </c>
      <c r="M834" s="33" t="s">
        <v>1229</v>
      </c>
      <c r="N834" s="3" t="s">
        <v>165</v>
      </c>
      <c r="O834" s="7" t="s">
        <v>185</v>
      </c>
      <c r="P834" s="3" t="s">
        <v>27</v>
      </c>
      <c r="Q834" s="3" t="s">
        <v>28</v>
      </c>
      <c r="S834" s="3" t="s">
        <v>745</v>
      </c>
      <c r="Y834" s="9" t="str">
        <f t="shared" si="24"/>
        <v xml:space="preserve">---
SEQUENCE: I
UNIT/SUBUNIT: 27b
ROCK NAME: Clinopyroxenite
CONTACT: Intrusive
TEXTURE: Granular
IGNEOUS SUMMARY: 
ALTERATION: altered
VEINS: 
STRUCTURE: </v>
      </c>
      <c r="Z834" s="9" t="str">
        <f t="shared" si="25"/>
        <v/>
      </c>
      <c r="AA834" s="9" t="s">
        <v>1393</v>
      </c>
    </row>
    <row r="835" spans="1:27" ht="66" customHeight="1" x14ac:dyDescent="0.55000000000000004">
      <c r="A835" s="3">
        <v>43338</v>
      </c>
      <c r="B835" s="3" t="s">
        <v>500</v>
      </c>
      <c r="D835" s="3" t="s">
        <v>501</v>
      </c>
      <c r="E835" s="3">
        <v>58</v>
      </c>
      <c r="F835" s="3">
        <v>2</v>
      </c>
      <c r="G835" s="71" t="s">
        <v>278</v>
      </c>
      <c r="H835" s="3">
        <v>35.5</v>
      </c>
      <c r="I835" s="3">
        <v>52</v>
      </c>
      <c r="J835" s="3" t="s">
        <v>184</v>
      </c>
      <c r="K835" s="72">
        <v>156.92999999999998</v>
      </c>
      <c r="L835" s="72">
        <v>157.095</v>
      </c>
      <c r="M835" s="33" t="s">
        <v>1229</v>
      </c>
      <c r="N835" s="3" t="s">
        <v>165</v>
      </c>
      <c r="O835" s="7" t="s">
        <v>32</v>
      </c>
      <c r="P835" s="3" t="s">
        <v>27</v>
      </c>
      <c r="Q835" s="3" t="s">
        <v>28</v>
      </c>
      <c r="Y835" s="9" t="str">
        <f t="shared" si="24"/>
        <v xml:space="preserve">---
SEQUENCE: I
UNIT/SUBUNIT: 27b
ROCK NAME: Harzburgite
CONTACT: Intrusive
TEXTURE: Granular
IGNEOUS SUMMARY: 
ALTERATION: 
VEINS: 
STRUCTURE: </v>
      </c>
      <c r="Z835" s="9" t="str">
        <f t="shared" si="25"/>
        <v/>
      </c>
      <c r="AA835" s="9" t="s">
        <v>1393</v>
      </c>
    </row>
    <row r="836" spans="1:27" ht="66" customHeight="1" x14ac:dyDescent="0.55000000000000004">
      <c r="A836" s="3">
        <v>43338</v>
      </c>
      <c r="B836" s="3" t="s">
        <v>500</v>
      </c>
      <c r="D836" s="3" t="s">
        <v>501</v>
      </c>
      <c r="E836" s="3">
        <v>58</v>
      </c>
      <c r="F836" s="3">
        <v>3</v>
      </c>
      <c r="G836" s="71" t="s">
        <v>279</v>
      </c>
      <c r="H836" s="3">
        <v>0</v>
      </c>
      <c r="I836" s="3">
        <v>33</v>
      </c>
      <c r="J836" s="3" t="s">
        <v>184</v>
      </c>
      <c r="K836" s="72">
        <v>157.095</v>
      </c>
      <c r="L836" s="72">
        <v>157.42500000000001</v>
      </c>
      <c r="M836" s="33" t="s">
        <v>1229</v>
      </c>
      <c r="N836" s="3" t="s">
        <v>166</v>
      </c>
      <c r="O836" s="7" t="s">
        <v>32</v>
      </c>
      <c r="P836" s="3" t="s">
        <v>25</v>
      </c>
      <c r="Q836" s="3" t="s">
        <v>28</v>
      </c>
      <c r="R836" s="8" t="s">
        <v>1071</v>
      </c>
      <c r="S836" s="3" t="s">
        <v>487</v>
      </c>
      <c r="T836" s="8" t="s">
        <v>1072</v>
      </c>
      <c r="Y836" s="9" t="str">
        <f t="shared" si="24"/>
        <v xml:space="preserve">---
SEQUENCE: I
UNIT/SUBUNIT: 27c
ROCK NAME: Harzburgite
CONTACT: Continuous
TEXTURE: Granular
IGNEOUS SUMMARY: serpentinized harzburgite, crosscut by gabbroic branch out dike, vertical filled and branch out fracture           
ALTERATION: serpentinized
VEINS: black, green, white thin veins
STRUCTURE: </v>
      </c>
      <c r="Z836" s="9" t="str">
        <f t="shared" si="25"/>
        <v xml:space="preserve">---
SEQUENCE: I
UNIT/SUBUNIT: 27c
ROCK NAME: Harzburgite
CONTACT: Continuous
TEXTURE: Granular
IGNEOUS SUMMARY: serpentinized harzburgite, crosscut by gabbroic branch out dike, vertical filled and branch out fracture           
ALTERATION: serpentinized
VEINS: black, green, white thin veins
STRUCTURE: </v>
      </c>
      <c r="AA836" s="9" t="s">
        <v>1874</v>
      </c>
    </row>
    <row r="837" spans="1:27" ht="66" customHeight="1" x14ac:dyDescent="0.55000000000000004">
      <c r="A837" s="3">
        <v>43338</v>
      </c>
      <c r="B837" s="3" t="s">
        <v>500</v>
      </c>
      <c r="D837" s="3" t="s">
        <v>501</v>
      </c>
      <c r="E837" s="3">
        <v>58</v>
      </c>
      <c r="F837" s="3">
        <v>3</v>
      </c>
      <c r="G837" s="71" t="s">
        <v>279</v>
      </c>
      <c r="H837" s="3">
        <v>33</v>
      </c>
      <c r="I837" s="3">
        <v>54.5</v>
      </c>
      <c r="J837" s="3" t="s">
        <v>184</v>
      </c>
      <c r="K837" s="72">
        <v>157.42500000000001</v>
      </c>
      <c r="L837" s="72">
        <v>157.63999999999999</v>
      </c>
      <c r="M837" s="33" t="s">
        <v>1229</v>
      </c>
      <c r="N837" s="3" t="s">
        <v>166</v>
      </c>
      <c r="O837" s="7" t="s">
        <v>30</v>
      </c>
      <c r="P837" s="3" t="s">
        <v>27</v>
      </c>
      <c r="R837" s="8" t="s">
        <v>1073</v>
      </c>
      <c r="S837" s="3" t="s">
        <v>745</v>
      </c>
      <c r="T837" s="8" t="s">
        <v>1074</v>
      </c>
      <c r="Y837" s="9" t="str">
        <f t="shared" si="24"/>
        <v xml:space="preserve">---
SEQUENCE: I
UNIT/SUBUNIT: 27c
ROCK NAME: Olivine gabbro
CONTACT: Intrusive
TEXTURE: 
IGNEOUS SUMMARY: branch out, fractured
ALTERATION: altered
VEINS: crosscut by sigmoidal white veins
STRUCTURE: </v>
      </c>
      <c r="Z837" s="9" t="str">
        <f t="shared" si="25"/>
        <v xml:space="preserve">---
SEQUENCE: I
UNIT/SUBUNIT: 27c
ROCK NAME: Olivine gabbro
CONTACT: Intrusive
TEXTURE: 
IGNEOUS SUMMARY: branch out, fractured
ALTERATION: altered
VEINS: crosscut by sigmoidal white veins
STRUCTURE: </v>
      </c>
      <c r="AA837" s="9" t="s">
        <v>1875</v>
      </c>
    </row>
    <row r="838" spans="1:27" ht="66" customHeight="1" x14ac:dyDescent="0.55000000000000004">
      <c r="A838" s="3">
        <v>43338</v>
      </c>
      <c r="B838" s="3" t="s">
        <v>500</v>
      </c>
      <c r="D838" s="3" t="s">
        <v>501</v>
      </c>
      <c r="E838" s="3">
        <v>58</v>
      </c>
      <c r="F838" s="3">
        <v>3</v>
      </c>
      <c r="G838" s="71" t="s">
        <v>279</v>
      </c>
      <c r="H838" s="3">
        <v>54.5</v>
      </c>
      <c r="I838" s="3">
        <v>74</v>
      </c>
      <c r="J838" s="3" t="s">
        <v>184</v>
      </c>
      <c r="K838" s="72">
        <v>157.63999999999999</v>
      </c>
      <c r="L838" s="72">
        <v>157.83500000000001</v>
      </c>
      <c r="M838" s="33" t="s">
        <v>1229</v>
      </c>
      <c r="N838" s="3" t="s">
        <v>166</v>
      </c>
      <c r="O838" s="7" t="s">
        <v>32</v>
      </c>
      <c r="P838" s="3" t="s">
        <v>27</v>
      </c>
      <c r="Q838" s="3" t="s">
        <v>28</v>
      </c>
      <c r="Y838" s="9" t="str">
        <f t="shared" ref="Y838:Y901" si="26">"---"&amp;CHAR(10)&amp;$M$4&amp;M838&amp;CHAR(10)&amp;$N$4&amp;N838&amp;CHAR(10)&amp;$O$4&amp;O838&amp;CHAR(10)&amp;$P$4&amp;P838&amp;CHAR(10)&amp;$Q$4&amp;Q838&amp;CHAR(10)&amp;$R$4&amp;R838&amp;CHAR(10)&amp;$S$4&amp;S838&amp;CHAR(10)&amp;$T$4&amp;T838&amp;CHAR(10)&amp;$U$4&amp;U838&amp;V838&amp;W838&amp;X838</f>
        <v xml:space="preserve">---
SEQUENCE: I
UNIT/SUBUNIT: 27c
ROCK NAME: Harzburgite
CONTACT: Intrusive
TEXTURE: Granular
IGNEOUS SUMMARY: 
ALTERATION: 
VEINS: 
STRUCTURE: </v>
      </c>
      <c r="Z838" s="9" t="str">
        <f t="shared" ref="Z838:Z901" si="27">IF(COUNTA(R838),Y838,"")</f>
        <v/>
      </c>
      <c r="AA838" s="9" t="s">
        <v>1393</v>
      </c>
    </row>
    <row r="839" spans="1:27" ht="66" customHeight="1" x14ac:dyDescent="0.55000000000000004">
      <c r="A839" s="3">
        <v>43338</v>
      </c>
      <c r="B839" s="3" t="s">
        <v>500</v>
      </c>
      <c r="D839" s="3" t="s">
        <v>501</v>
      </c>
      <c r="E839" s="3">
        <v>58</v>
      </c>
      <c r="F839" s="3">
        <v>3</v>
      </c>
      <c r="G839" s="71" t="s">
        <v>279</v>
      </c>
      <c r="H839" s="3">
        <v>74</v>
      </c>
      <c r="I839" s="3">
        <v>84.5</v>
      </c>
      <c r="J839" s="3" t="s">
        <v>184</v>
      </c>
      <c r="K839" s="72">
        <v>157.83500000000001</v>
      </c>
      <c r="L839" s="72">
        <v>157.94</v>
      </c>
      <c r="M839" s="33" t="s">
        <v>1229</v>
      </c>
      <c r="N839" s="3" t="s">
        <v>499</v>
      </c>
      <c r="O839" s="7" t="s">
        <v>23</v>
      </c>
      <c r="P839" s="3" t="s">
        <v>29</v>
      </c>
      <c r="R839" s="8" t="s">
        <v>1075</v>
      </c>
      <c r="S839" s="3" t="s">
        <v>1061</v>
      </c>
      <c r="T839" s="8" t="s">
        <v>1076</v>
      </c>
      <c r="Y839" s="9" t="str">
        <f t="shared" si="26"/>
        <v xml:space="preserve">---
SEQUENCE: I
UNIT/SUBUNIT: 28a
ROCK NAME: Dunite
CONTACT: Modal
TEXTURE: 
IGNEOUS SUMMARY: serpentinized dunite, weakly fractured, crosscut by gabbroic and pyroxenitic dike
ALTERATION: serpentinized, oxidized
VEINS: set of thin oriented white veins, green ones cut dikes orthogonally
STRUCTURE: </v>
      </c>
      <c r="Z839" s="9" t="str">
        <f t="shared" si="27"/>
        <v xml:space="preserve">---
SEQUENCE: I
UNIT/SUBUNIT: 28a
ROCK NAME: Dunite
CONTACT: Modal
TEXTURE: 
IGNEOUS SUMMARY: serpentinized dunite, weakly fractured, crosscut by gabbroic and pyroxenitic dike
ALTERATION: serpentinized, oxidized
VEINS: set of thin oriented white veins, green ones cut dikes orthogonally
STRUCTURE: </v>
      </c>
      <c r="AA839" s="9" t="s">
        <v>1876</v>
      </c>
    </row>
    <row r="840" spans="1:27" ht="66" customHeight="1" x14ac:dyDescent="0.55000000000000004">
      <c r="A840" s="3">
        <v>43338</v>
      </c>
      <c r="B840" s="3" t="s">
        <v>500</v>
      </c>
      <c r="D840" s="3" t="s">
        <v>501</v>
      </c>
      <c r="E840" s="3">
        <v>58</v>
      </c>
      <c r="F840" s="3">
        <v>4</v>
      </c>
      <c r="G840" s="71" t="s">
        <v>281</v>
      </c>
      <c r="H840" s="3">
        <v>0</v>
      </c>
      <c r="I840" s="3">
        <v>79.5</v>
      </c>
      <c r="J840" s="3" t="s">
        <v>184</v>
      </c>
      <c r="K840" s="72">
        <v>157.94</v>
      </c>
      <c r="L840" s="72">
        <v>158.73499999999999</v>
      </c>
      <c r="M840" s="33" t="s">
        <v>1229</v>
      </c>
      <c r="N840" s="3" t="s">
        <v>499</v>
      </c>
      <c r="O840" s="7" t="s">
        <v>23</v>
      </c>
      <c r="P840" s="3" t="s">
        <v>25</v>
      </c>
      <c r="R840" s="8" t="s">
        <v>1075</v>
      </c>
      <c r="S840" s="3" t="s">
        <v>1061</v>
      </c>
      <c r="T840" s="8" t="s">
        <v>1076</v>
      </c>
      <c r="Y840" s="9" t="str">
        <f t="shared" si="26"/>
        <v xml:space="preserve">---
SEQUENCE: I
UNIT/SUBUNIT: 28a
ROCK NAME: Dunite
CONTACT: Continuous
TEXTURE: 
IGNEOUS SUMMARY: serpentinized dunite, weakly fractured, crosscut by gabbroic and pyroxenitic dike
ALTERATION: serpentinized, oxidized
VEINS: set of thin oriented white veins, green ones cut dikes orthogonally
STRUCTURE: </v>
      </c>
      <c r="Z840" s="9" t="str">
        <f t="shared" si="27"/>
        <v xml:space="preserve">---
SEQUENCE: I
UNIT/SUBUNIT: 28a
ROCK NAME: Dunite
CONTACT: Continuous
TEXTURE: 
IGNEOUS SUMMARY: serpentinized dunite, weakly fractured, crosscut by gabbroic and pyroxenitic dike
ALTERATION: serpentinized, oxidized
VEINS: set of thin oriented white veins, green ones cut dikes orthogonally
STRUCTURE: </v>
      </c>
      <c r="AA840" s="9" t="s">
        <v>1877</v>
      </c>
    </row>
    <row r="841" spans="1:27" ht="66" customHeight="1" x14ac:dyDescent="0.55000000000000004">
      <c r="A841" s="3">
        <v>43338</v>
      </c>
      <c r="B841" s="3" t="s">
        <v>500</v>
      </c>
      <c r="D841" s="3" t="s">
        <v>501</v>
      </c>
      <c r="E841" s="3">
        <v>59</v>
      </c>
      <c r="F841" s="3">
        <v>1</v>
      </c>
      <c r="G841" s="71" t="s">
        <v>282</v>
      </c>
      <c r="H841" s="3">
        <v>0</v>
      </c>
      <c r="I841" s="3">
        <v>32.5</v>
      </c>
      <c r="J841" s="3" t="s">
        <v>184</v>
      </c>
      <c r="K841" s="72">
        <v>158.69999999999999</v>
      </c>
      <c r="L841" s="72">
        <v>159.02499999999998</v>
      </c>
      <c r="M841" s="33" t="s">
        <v>1229</v>
      </c>
      <c r="N841" s="3" t="s">
        <v>499</v>
      </c>
      <c r="O841" s="7" t="s">
        <v>23</v>
      </c>
      <c r="P841" s="3" t="s">
        <v>25</v>
      </c>
      <c r="R841" s="8" t="s">
        <v>1075</v>
      </c>
      <c r="S841" s="3" t="s">
        <v>1061</v>
      </c>
      <c r="T841" s="8" t="s">
        <v>1076</v>
      </c>
      <c r="Y841" s="9" t="str">
        <f t="shared" si="26"/>
        <v xml:space="preserve">---
SEQUENCE: I
UNIT/SUBUNIT: 28a
ROCK NAME: Dunite
CONTACT: Continuous
TEXTURE: 
IGNEOUS SUMMARY: serpentinized dunite, weakly fractured, crosscut by gabbroic and pyroxenitic dike
ALTERATION: serpentinized, oxidized
VEINS: set of thin oriented white veins, green ones cut dikes orthogonally
STRUCTURE: </v>
      </c>
      <c r="Z841" s="9" t="str">
        <f t="shared" si="27"/>
        <v xml:space="preserve">---
SEQUENCE: I
UNIT/SUBUNIT: 28a
ROCK NAME: Dunite
CONTACT: Continuous
TEXTURE: 
IGNEOUS SUMMARY: serpentinized dunite, weakly fractured, crosscut by gabbroic and pyroxenitic dike
ALTERATION: serpentinized, oxidized
VEINS: set of thin oriented white veins, green ones cut dikes orthogonally
STRUCTURE: </v>
      </c>
      <c r="AA841" s="9" t="s">
        <v>1877</v>
      </c>
    </row>
    <row r="842" spans="1:27" ht="66" customHeight="1" x14ac:dyDescent="0.55000000000000004">
      <c r="A842" s="3">
        <v>43338</v>
      </c>
      <c r="B842" s="3" t="s">
        <v>500</v>
      </c>
      <c r="D842" s="3" t="s">
        <v>501</v>
      </c>
      <c r="E842" s="3">
        <v>59</v>
      </c>
      <c r="F842" s="3">
        <v>1</v>
      </c>
      <c r="G842" s="71" t="s">
        <v>282</v>
      </c>
      <c r="H842" s="3">
        <v>32.5</v>
      </c>
      <c r="I842" s="3">
        <v>33</v>
      </c>
      <c r="J842" s="3" t="s">
        <v>184</v>
      </c>
      <c r="K842" s="72">
        <v>159.02499999999998</v>
      </c>
      <c r="L842" s="72">
        <v>159.03</v>
      </c>
      <c r="M842" s="33" t="s">
        <v>1229</v>
      </c>
      <c r="N842" s="3" t="s">
        <v>499</v>
      </c>
      <c r="O842" s="7" t="s">
        <v>185</v>
      </c>
      <c r="P842" s="3" t="s">
        <v>27</v>
      </c>
      <c r="Q842" s="3" t="s">
        <v>28</v>
      </c>
      <c r="Y842" s="9" t="str">
        <f t="shared" si="26"/>
        <v xml:space="preserve">---
SEQUENCE: I
UNIT/SUBUNIT: 28a
ROCK NAME: Clinopyroxenite
CONTACT: Intrusive
TEXTURE: Granular
IGNEOUS SUMMARY: 
ALTERATION: 
VEINS: 
STRUCTURE: </v>
      </c>
      <c r="Z842" s="9" t="str">
        <f t="shared" si="27"/>
        <v/>
      </c>
      <c r="AA842" s="9" t="s">
        <v>1393</v>
      </c>
    </row>
    <row r="843" spans="1:27" ht="66" customHeight="1" x14ac:dyDescent="0.55000000000000004">
      <c r="A843" s="3">
        <v>43338</v>
      </c>
      <c r="B843" s="3" t="s">
        <v>500</v>
      </c>
      <c r="D843" s="3" t="s">
        <v>501</v>
      </c>
      <c r="E843" s="3">
        <v>59</v>
      </c>
      <c r="F843" s="3">
        <v>1</v>
      </c>
      <c r="G843" s="71" t="s">
        <v>282</v>
      </c>
      <c r="H843" s="3">
        <v>33</v>
      </c>
      <c r="I843" s="3">
        <v>34</v>
      </c>
      <c r="J843" s="3" t="s">
        <v>184</v>
      </c>
      <c r="K843" s="72">
        <v>159.03</v>
      </c>
      <c r="L843" s="72">
        <v>159.04</v>
      </c>
      <c r="M843" s="33" t="s">
        <v>1229</v>
      </c>
      <c r="N843" s="3" t="s">
        <v>499</v>
      </c>
      <c r="O843" s="7" t="s">
        <v>23</v>
      </c>
      <c r="P843" s="3" t="s">
        <v>27</v>
      </c>
      <c r="Y843" s="9" t="str">
        <f t="shared" si="26"/>
        <v xml:space="preserve">---
SEQUENCE: I
UNIT/SUBUNIT: 28a
ROCK NAME: Dunite
CONTACT: Intrusive
TEXTURE: 
IGNEOUS SUMMARY: 
ALTERATION: 
VEINS: 
STRUCTURE: </v>
      </c>
      <c r="Z843" s="9" t="str">
        <f t="shared" si="27"/>
        <v/>
      </c>
      <c r="AA843" s="9" t="s">
        <v>1393</v>
      </c>
    </row>
    <row r="844" spans="1:27" ht="66" customHeight="1" x14ac:dyDescent="0.55000000000000004">
      <c r="A844" s="3">
        <v>43338</v>
      </c>
      <c r="B844" s="3" t="s">
        <v>500</v>
      </c>
      <c r="D844" s="3" t="s">
        <v>501</v>
      </c>
      <c r="E844" s="3">
        <v>59</v>
      </c>
      <c r="F844" s="3">
        <v>1</v>
      </c>
      <c r="G844" s="71" t="s">
        <v>282</v>
      </c>
      <c r="H844" s="3">
        <v>34</v>
      </c>
      <c r="I844" s="3">
        <v>36.5</v>
      </c>
      <c r="J844" s="3" t="s">
        <v>184</v>
      </c>
      <c r="K844" s="72">
        <v>159.04</v>
      </c>
      <c r="L844" s="72">
        <v>159.065</v>
      </c>
      <c r="M844" s="33" t="s">
        <v>1229</v>
      </c>
      <c r="N844" s="3" t="s">
        <v>499</v>
      </c>
      <c r="O844" s="7" t="s">
        <v>185</v>
      </c>
      <c r="P844" s="3" t="s">
        <v>27</v>
      </c>
      <c r="Q844" s="3" t="s">
        <v>28</v>
      </c>
      <c r="Y844" s="9" t="str">
        <f t="shared" si="26"/>
        <v xml:space="preserve">---
SEQUENCE: I
UNIT/SUBUNIT: 28a
ROCK NAME: Clinopyroxenite
CONTACT: Intrusive
TEXTURE: Granular
IGNEOUS SUMMARY: 
ALTERATION: 
VEINS: 
STRUCTURE: </v>
      </c>
      <c r="Z844" s="9" t="str">
        <f t="shared" si="27"/>
        <v/>
      </c>
      <c r="AA844" s="9" t="s">
        <v>1393</v>
      </c>
    </row>
    <row r="845" spans="1:27" ht="66" customHeight="1" x14ac:dyDescent="0.55000000000000004">
      <c r="A845" s="3">
        <v>43338</v>
      </c>
      <c r="B845" s="3" t="s">
        <v>500</v>
      </c>
      <c r="D845" s="3" t="s">
        <v>501</v>
      </c>
      <c r="E845" s="3">
        <v>59</v>
      </c>
      <c r="F845" s="3">
        <v>1</v>
      </c>
      <c r="G845" s="71" t="s">
        <v>282</v>
      </c>
      <c r="H845" s="3">
        <v>36.5</v>
      </c>
      <c r="I845" s="3">
        <v>43.5</v>
      </c>
      <c r="J845" s="3" t="s">
        <v>184</v>
      </c>
      <c r="K845" s="72">
        <v>159.065</v>
      </c>
      <c r="L845" s="72">
        <v>159.13499999999999</v>
      </c>
      <c r="M845" s="33" t="s">
        <v>1229</v>
      </c>
      <c r="N845" s="3" t="s">
        <v>499</v>
      </c>
      <c r="O845" s="7" t="s">
        <v>23</v>
      </c>
      <c r="P845" s="3" t="s">
        <v>27</v>
      </c>
      <c r="Y845" s="9" t="str">
        <f t="shared" si="26"/>
        <v xml:space="preserve">---
SEQUENCE: I
UNIT/SUBUNIT: 28a
ROCK NAME: Dunite
CONTACT: Intrusive
TEXTURE: 
IGNEOUS SUMMARY: 
ALTERATION: 
VEINS: 
STRUCTURE: </v>
      </c>
      <c r="Z845" s="9" t="str">
        <f t="shared" si="27"/>
        <v/>
      </c>
      <c r="AA845" s="9" t="s">
        <v>1393</v>
      </c>
    </row>
    <row r="846" spans="1:27" ht="66" customHeight="1" x14ac:dyDescent="0.55000000000000004">
      <c r="A846" s="3">
        <v>43338</v>
      </c>
      <c r="B846" s="3" t="s">
        <v>500</v>
      </c>
      <c r="D846" s="3" t="s">
        <v>501</v>
      </c>
      <c r="E846" s="3">
        <v>59</v>
      </c>
      <c r="F846" s="3">
        <v>1</v>
      </c>
      <c r="G846" s="71" t="s">
        <v>282</v>
      </c>
      <c r="H846" s="3">
        <v>43.5</v>
      </c>
      <c r="I846" s="3">
        <v>55</v>
      </c>
      <c r="J846" s="3" t="s">
        <v>184</v>
      </c>
      <c r="K846" s="72">
        <v>159.13499999999999</v>
      </c>
      <c r="L846" s="72">
        <v>159.25</v>
      </c>
      <c r="M846" s="33" t="s">
        <v>1229</v>
      </c>
      <c r="N846" s="3" t="s">
        <v>499</v>
      </c>
      <c r="O846" s="7" t="s">
        <v>30</v>
      </c>
      <c r="P846" s="3" t="s">
        <v>27</v>
      </c>
      <c r="Q846" s="3" t="s">
        <v>28</v>
      </c>
      <c r="Y846" s="9" t="str">
        <f t="shared" si="26"/>
        <v xml:space="preserve">---
SEQUENCE: I
UNIT/SUBUNIT: 28a
ROCK NAME: Olivine gabbro
CONTACT: Intrusive
TEXTURE: Granular
IGNEOUS SUMMARY: 
ALTERATION: 
VEINS: 
STRUCTURE: </v>
      </c>
      <c r="Z846" s="9" t="str">
        <f t="shared" si="27"/>
        <v/>
      </c>
      <c r="AA846" s="9" t="s">
        <v>1393</v>
      </c>
    </row>
    <row r="847" spans="1:27" ht="66" customHeight="1" x14ac:dyDescent="0.55000000000000004">
      <c r="A847" s="3">
        <v>43338</v>
      </c>
      <c r="B847" s="3" t="s">
        <v>500</v>
      </c>
      <c r="D847" s="3" t="s">
        <v>501</v>
      </c>
      <c r="E847" s="3">
        <v>59</v>
      </c>
      <c r="F847" s="3">
        <v>1</v>
      </c>
      <c r="G847" s="71" t="s">
        <v>282</v>
      </c>
      <c r="H847" s="3">
        <v>55</v>
      </c>
      <c r="I847" s="3">
        <v>64.5</v>
      </c>
      <c r="J847" s="3" t="s">
        <v>184</v>
      </c>
      <c r="K847" s="72">
        <v>159.25</v>
      </c>
      <c r="L847" s="72">
        <v>159.345</v>
      </c>
      <c r="M847" s="33" t="s">
        <v>1229</v>
      </c>
      <c r="N847" s="3" t="s">
        <v>499</v>
      </c>
      <c r="O847" s="7" t="s">
        <v>23</v>
      </c>
      <c r="P847" s="3" t="s">
        <v>27</v>
      </c>
      <c r="Y847" s="9" t="str">
        <f t="shared" si="26"/>
        <v xml:space="preserve">---
SEQUENCE: I
UNIT/SUBUNIT: 28a
ROCK NAME: Dunite
CONTACT: Intrusive
TEXTURE: 
IGNEOUS SUMMARY: 
ALTERATION: 
VEINS: 
STRUCTURE: </v>
      </c>
      <c r="Z847" s="9" t="str">
        <f t="shared" si="27"/>
        <v/>
      </c>
      <c r="AA847" s="9" t="s">
        <v>1393</v>
      </c>
    </row>
    <row r="848" spans="1:27" ht="66" customHeight="1" x14ac:dyDescent="0.55000000000000004">
      <c r="A848" s="3">
        <v>43338</v>
      </c>
      <c r="B848" s="3" t="s">
        <v>500</v>
      </c>
      <c r="D848" s="3" t="s">
        <v>501</v>
      </c>
      <c r="E848" s="3">
        <v>59</v>
      </c>
      <c r="F848" s="3">
        <v>1</v>
      </c>
      <c r="G848" s="71" t="s">
        <v>282</v>
      </c>
      <c r="H848" s="3">
        <v>64.5</v>
      </c>
      <c r="I848" s="3">
        <v>66.5</v>
      </c>
      <c r="J848" s="3" t="s">
        <v>184</v>
      </c>
      <c r="K848" s="72">
        <v>159.345</v>
      </c>
      <c r="L848" s="72">
        <v>159.36499999999998</v>
      </c>
      <c r="M848" s="33" t="s">
        <v>1229</v>
      </c>
      <c r="N848" s="3" t="s">
        <v>499</v>
      </c>
      <c r="O848" s="7" t="s">
        <v>539</v>
      </c>
      <c r="P848" s="3" t="s">
        <v>27</v>
      </c>
      <c r="Q848" s="3" t="s">
        <v>28</v>
      </c>
      <c r="Y848" s="9" t="str">
        <f t="shared" si="26"/>
        <v xml:space="preserve">---
SEQUENCE: I
UNIT/SUBUNIT: 28a
ROCK NAME: Wehrlite
CONTACT: Intrusive
TEXTURE: Granular
IGNEOUS SUMMARY: 
ALTERATION: 
VEINS: 
STRUCTURE: </v>
      </c>
      <c r="Z848" s="9" t="str">
        <f t="shared" si="27"/>
        <v/>
      </c>
      <c r="AA848" s="9" t="s">
        <v>1393</v>
      </c>
    </row>
    <row r="849" spans="1:27" ht="66" customHeight="1" x14ac:dyDescent="0.55000000000000004">
      <c r="A849" s="3">
        <v>43338</v>
      </c>
      <c r="B849" s="3" t="s">
        <v>500</v>
      </c>
      <c r="D849" s="3" t="s">
        <v>501</v>
      </c>
      <c r="E849" s="3">
        <v>59</v>
      </c>
      <c r="F849" s="3">
        <v>1</v>
      </c>
      <c r="G849" s="71" t="s">
        <v>282</v>
      </c>
      <c r="H849" s="3">
        <v>66.5</v>
      </c>
      <c r="I849" s="3">
        <v>80.5</v>
      </c>
      <c r="J849" s="3" t="s">
        <v>184</v>
      </c>
      <c r="K849" s="72">
        <v>159.36499999999998</v>
      </c>
      <c r="L849" s="72">
        <v>159.505</v>
      </c>
      <c r="M849" s="33" t="s">
        <v>1229</v>
      </c>
      <c r="N849" s="3" t="s">
        <v>499</v>
      </c>
      <c r="O849" s="7" t="s">
        <v>23</v>
      </c>
      <c r="P849" s="3" t="s">
        <v>27</v>
      </c>
      <c r="Y849" s="9" t="str">
        <f t="shared" si="26"/>
        <v xml:space="preserve">---
SEQUENCE: I
UNIT/SUBUNIT: 28a
ROCK NAME: Dunite
CONTACT: Intrusive
TEXTURE: 
IGNEOUS SUMMARY: 
ALTERATION: 
VEINS: 
STRUCTURE: </v>
      </c>
      <c r="Z849" s="9" t="str">
        <f t="shared" si="27"/>
        <v/>
      </c>
      <c r="AA849" s="9" t="s">
        <v>1393</v>
      </c>
    </row>
    <row r="850" spans="1:27" ht="66" customHeight="1" x14ac:dyDescent="0.55000000000000004">
      <c r="A850" s="3">
        <v>43338</v>
      </c>
      <c r="B850" s="3" t="s">
        <v>500</v>
      </c>
      <c r="D850" s="3" t="s">
        <v>501</v>
      </c>
      <c r="E850" s="3">
        <v>59</v>
      </c>
      <c r="F850" s="3">
        <v>2</v>
      </c>
      <c r="G850" s="71" t="s">
        <v>283</v>
      </c>
      <c r="H850" s="3">
        <v>0</v>
      </c>
      <c r="I850" s="3">
        <v>48</v>
      </c>
      <c r="J850" s="3" t="s">
        <v>184</v>
      </c>
      <c r="K850" s="72">
        <v>159.505</v>
      </c>
      <c r="L850" s="72">
        <v>159.98499999999999</v>
      </c>
      <c r="M850" s="33" t="s">
        <v>1229</v>
      </c>
      <c r="N850" s="3" t="s">
        <v>499</v>
      </c>
      <c r="O850" s="7" t="s">
        <v>23</v>
      </c>
      <c r="P850" s="3" t="s">
        <v>25</v>
      </c>
      <c r="R850" s="8" t="s">
        <v>1075</v>
      </c>
      <c r="S850" s="3" t="s">
        <v>1061</v>
      </c>
      <c r="T850" s="8" t="s">
        <v>1076</v>
      </c>
      <c r="Y850" s="9" t="str">
        <f t="shared" si="26"/>
        <v xml:space="preserve">---
SEQUENCE: I
UNIT/SUBUNIT: 28a
ROCK NAME: Dunite
CONTACT: Continuous
TEXTURE: 
IGNEOUS SUMMARY: serpentinized dunite, weakly fractured, crosscut by gabbroic and pyroxenitic dike
ALTERATION: serpentinized, oxidized
VEINS: set of thin oriented white veins, green ones cut dikes orthogonally
STRUCTURE: </v>
      </c>
      <c r="Z850" s="9" t="str">
        <f t="shared" si="27"/>
        <v xml:space="preserve">---
SEQUENCE: I
UNIT/SUBUNIT: 28a
ROCK NAME: Dunite
CONTACT: Continuous
TEXTURE: 
IGNEOUS SUMMARY: serpentinized dunite, weakly fractured, crosscut by gabbroic and pyroxenitic dike
ALTERATION: serpentinized, oxidized
VEINS: set of thin oriented white veins, green ones cut dikes orthogonally
STRUCTURE: </v>
      </c>
      <c r="AA850" s="9" t="s">
        <v>1877</v>
      </c>
    </row>
    <row r="851" spans="1:27" ht="66" customHeight="1" x14ac:dyDescent="0.55000000000000004">
      <c r="A851" s="3">
        <v>43338</v>
      </c>
      <c r="B851" s="3" t="s">
        <v>500</v>
      </c>
      <c r="D851" s="3" t="s">
        <v>501</v>
      </c>
      <c r="E851" s="3">
        <v>59</v>
      </c>
      <c r="F851" s="3">
        <v>2</v>
      </c>
      <c r="G851" s="71" t="s">
        <v>283</v>
      </c>
      <c r="H851" s="3">
        <v>48</v>
      </c>
      <c r="I851" s="3">
        <v>48.5</v>
      </c>
      <c r="J851" s="3" t="s">
        <v>184</v>
      </c>
      <c r="K851" s="72">
        <v>159.98499999999999</v>
      </c>
      <c r="L851" s="72">
        <v>159.99</v>
      </c>
      <c r="M851" s="33" t="s">
        <v>1229</v>
      </c>
      <c r="N851" s="3" t="s">
        <v>499</v>
      </c>
      <c r="O851" s="7" t="s">
        <v>185</v>
      </c>
      <c r="P851" s="3" t="s">
        <v>27</v>
      </c>
      <c r="Q851" s="3" t="s">
        <v>28</v>
      </c>
      <c r="Y851" s="9" t="str">
        <f t="shared" si="26"/>
        <v xml:space="preserve">---
SEQUENCE: I
UNIT/SUBUNIT: 28a
ROCK NAME: Clinopyroxenite
CONTACT: Intrusive
TEXTURE: Granular
IGNEOUS SUMMARY: 
ALTERATION: 
VEINS: 
STRUCTURE: </v>
      </c>
      <c r="Z851" s="9" t="str">
        <f t="shared" si="27"/>
        <v/>
      </c>
      <c r="AA851" s="9" t="s">
        <v>1393</v>
      </c>
    </row>
    <row r="852" spans="1:27" ht="66" customHeight="1" x14ac:dyDescent="0.55000000000000004">
      <c r="A852" s="3">
        <v>43338</v>
      </c>
      <c r="B852" s="3" t="s">
        <v>500</v>
      </c>
      <c r="D852" s="3" t="s">
        <v>501</v>
      </c>
      <c r="E852" s="3">
        <v>59</v>
      </c>
      <c r="F852" s="3">
        <v>2</v>
      </c>
      <c r="G852" s="71" t="s">
        <v>283</v>
      </c>
      <c r="H852" s="3">
        <v>48.5</v>
      </c>
      <c r="I852" s="3">
        <v>67</v>
      </c>
      <c r="J852" s="3" t="s">
        <v>184</v>
      </c>
      <c r="K852" s="72">
        <v>159.99</v>
      </c>
      <c r="L852" s="72">
        <v>160.17499999999998</v>
      </c>
      <c r="M852" s="33" t="s">
        <v>1229</v>
      </c>
      <c r="N852" s="3" t="s">
        <v>499</v>
      </c>
      <c r="O852" s="7" t="s">
        <v>23</v>
      </c>
      <c r="P852" s="3" t="s">
        <v>27</v>
      </c>
      <c r="Y852" s="9" t="str">
        <f t="shared" si="26"/>
        <v xml:space="preserve">---
SEQUENCE: I
UNIT/SUBUNIT: 28a
ROCK NAME: Dunite
CONTACT: Intrusive
TEXTURE: 
IGNEOUS SUMMARY: 
ALTERATION: 
VEINS: 
STRUCTURE: </v>
      </c>
      <c r="Z852" s="9" t="str">
        <f t="shared" si="27"/>
        <v/>
      </c>
      <c r="AA852" s="9" t="s">
        <v>1393</v>
      </c>
    </row>
    <row r="853" spans="1:27" ht="66" customHeight="1" x14ac:dyDescent="0.55000000000000004">
      <c r="A853" s="3">
        <v>43338</v>
      </c>
      <c r="B853" s="3" t="s">
        <v>500</v>
      </c>
      <c r="D853" s="3" t="s">
        <v>501</v>
      </c>
      <c r="E853" s="3">
        <v>59</v>
      </c>
      <c r="F853" s="3">
        <v>2</v>
      </c>
      <c r="G853" s="71" t="s">
        <v>283</v>
      </c>
      <c r="H853" s="3">
        <v>67</v>
      </c>
      <c r="I853" s="3">
        <v>79</v>
      </c>
      <c r="J853" s="3" t="s">
        <v>184</v>
      </c>
      <c r="K853" s="72">
        <v>160.17499999999998</v>
      </c>
      <c r="L853" s="72">
        <v>160.29499999999999</v>
      </c>
      <c r="M853" s="33" t="s">
        <v>1229</v>
      </c>
      <c r="N853" s="3" t="s">
        <v>499</v>
      </c>
      <c r="O853" s="7" t="s">
        <v>185</v>
      </c>
      <c r="P853" s="3" t="s">
        <v>27</v>
      </c>
      <c r="Q853" s="3" t="s">
        <v>28</v>
      </c>
      <c r="Y853" s="9" t="str">
        <f t="shared" si="26"/>
        <v xml:space="preserve">---
SEQUENCE: I
UNIT/SUBUNIT: 28a
ROCK NAME: Clinopyroxenite
CONTACT: Intrusive
TEXTURE: Granular
IGNEOUS SUMMARY: 
ALTERATION: 
VEINS: 
STRUCTURE: </v>
      </c>
      <c r="Z853" s="9" t="str">
        <f t="shared" si="27"/>
        <v/>
      </c>
      <c r="AA853" s="9" t="s">
        <v>1393</v>
      </c>
    </row>
    <row r="854" spans="1:27" ht="66" customHeight="1" x14ac:dyDescent="0.55000000000000004">
      <c r="A854" s="3">
        <v>43338</v>
      </c>
      <c r="B854" s="3" t="s">
        <v>500</v>
      </c>
      <c r="D854" s="3" t="s">
        <v>501</v>
      </c>
      <c r="E854" s="3">
        <v>59</v>
      </c>
      <c r="F854" s="3">
        <v>2</v>
      </c>
      <c r="G854" s="71" t="s">
        <v>283</v>
      </c>
      <c r="H854" s="3">
        <v>79</v>
      </c>
      <c r="I854" s="3">
        <v>89</v>
      </c>
      <c r="J854" s="3" t="s">
        <v>184</v>
      </c>
      <c r="K854" s="72">
        <v>160.29499999999999</v>
      </c>
      <c r="L854" s="72">
        <v>160.39499999999998</v>
      </c>
      <c r="M854" s="33" t="s">
        <v>1229</v>
      </c>
      <c r="N854" s="3" t="s">
        <v>499</v>
      </c>
      <c r="O854" s="7" t="s">
        <v>23</v>
      </c>
      <c r="P854" s="3" t="s">
        <v>27</v>
      </c>
      <c r="Y854" s="9" t="str">
        <f t="shared" si="26"/>
        <v xml:space="preserve">---
SEQUENCE: I
UNIT/SUBUNIT: 28a
ROCK NAME: Dunite
CONTACT: Intrusive
TEXTURE: 
IGNEOUS SUMMARY: 
ALTERATION: 
VEINS: 
STRUCTURE: </v>
      </c>
      <c r="Z854" s="9" t="str">
        <f t="shared" si="27"/>
        <v/>
      </c>
      <c r="AA854" s="9" t="s">
        <v>1393</v>
      </c>
    </row>
    <row r="855" spans="1:27" ht="66" customHeight="1" x14ac:dyDescent="0.55000000000000004">
      <c r="A855" s="3">
        <v>43338</v>
      </c>
      <c r="B855" s="3" t="s">
        <v>500</v>
      </c>
      <c r="D855" s="3" t="s">
        <v>501</v>
      </c>
      <c r="E855" s="3">
        <v>59</v>
      </c>
      <c r="F855" s="3">
        <v>3</v>
      </c>
      <c r="G855" s="71" t="s">
        <v>284</v>
      </c>
      <c r="H855" s="3">
        <v>0</v>
      </c>
      <c r="I855" s="3">
        <v>20</v>
      </c>
      <c r="J855" s="3" t="s">
        <v>184</v>
      </c>
      <c r="K855" s="72">
        <v>160.39500000000001</v>
      </c>
      <c r="L855" s="72">
        <v>160.595</v>
      </c>
      <c r="M855" s="33" t="s">
        <v>1229</v>
      </c>
      <c r="N855" s="3" t="s">
        <v>499</v>
      </c>
      <c r="O855" s="7" t="s">
        <v>23</v>
      </c>
      <c r="P855" s="3" t="s">
        <v>25</v>
      </c>
      <c r="R855" s="8" t="s">
        <v>1075</v>
      </c>
      <c r="S855" s="3" t="s">
        <v>1061</v>
      </c>
      <c r="T855" s="8" t="s">
        <v>1076</v>
      </c>
      <c r="Y855" s="9" t="str">
        <f t="shared" si="26"/>
        <v xml:space="preserve">---
SEQUENCE: I
UNIT/SUBUNIT: 28a
ROCK NAME: Dunite
CONTACT: Continuous
TEXTURE: 
IGNEOUS SUMMARY: serpentinized dunite, weakly fractured, crosscut by gabbroic and pyroxenitic dike
ALTERATION: serpentinized, oxidized
VEINS: set of thin oriented white veins, green ones cut dikes orthogonally
STRUCTURE: </v>
      </c>
      <c r="Z855" s="9" t="str">
        <f t="shared" si="27"/>
        <v xml:space="preserve">---
SEQUENCE: I
UNIT/SUBUNIT: 28a
ROCK NAME: Dunite
CONTACT: Continuous
TEXTURE: 
IGNEOUS SUMMARY: serpentinized dunite, weakly fractured, crosscut by gabbroic and pyroxenitic dike
ALTERATION: serpentinized, oxidized
VEINS: set of thin oriented white veins, green ones cut dikes orthogonally
STRUCTURE: </v>
      </c>
      <c r="AA855" s="9" t="s">
        <v>1877</v>
      </c>
    </row>
    <row r="856" spans="1:27" ht="66" customHeight="1" x14ac:dyDescent="0.55000000000000004">
      <c r="A856" s="3">
        <v>43338</v>
      </c>
      <c r="B856" s="3" t="s">
        <v>500</v>
      </c>
      <c r="D856" s="3" t="s">
        <v>501</v>
      </c>
      <c r="E856" s="3">
        <v>59</v>
      </c>
      <c r="F856" s="3">
        <v>3</v>
      </c>
      <c r="G856" s="71" t="s">
        <v>284</v>
      </c>
      <c r="H856" s="3">
        <v>20</v>
      </c>
      <c r="I856" s="3">
        <v>68.5</v>
      </c>
      <c r="J856" s="3" t="s">
        <v>184</v>
      </c>
      <c r="K856" s="72">
        <v>160.595</v>
      </c>
      <c r="L856" s="72">
        <v>161.08000000000001</v>
      </c>
      <c r="M856" s="33" t="s">
        <v>1229</v>
      </c>
      <c r="N856" s="3" t="s">
        <v>621</v>
      </c>
      <c r="O856" s="7" t="s">
        <v>23</v>
      </c>
      <c r="P856" s="3" t="s">
        <v>59</v>
      </c>
      <c r="R856" s="8" t="s">
        <v>1077</v>
      </c>
      <c r="S856" s="3" t="s">
        <v>1078</v>
      </c>
      <c r="T856" s="8" t="s">
        <v>1079</v>
      </c>
      <c r="Y856" s="9" t="str">
        <f t="shared" si="26"/>
        <v xml:space="preserve">---
SEQUENCE: I
UNIT/SUBUNIT: 28b
ROCK NAME: Dunite
CONTACT: Colour
TEXTURE: 
IGNEOUS SUMMARY: serpentinized dunite, weakly fractured
ALTERATION: highly oxidized
VEINS: few green, thin white veins
STRUCTURE: </v>
      </c>
      <c r="Z856" s="9" t="str">
        <f t="shared" si="27"/>
        <v xml:space="preserve">---
SEQUENCE: I
UNIT/SUBUNIT: 28b
ROCK NAME: Dunite
CONTACT: Colour
TEXTURE: 
IGNEOUS SUMMARY: serpentinized dunite, weakly fractured
ALTERATION: highly oxidized
VEINS: few green, thin white veins
STRUCTURE: </v>
      </c>
      <c r="AA856" s="9" t="s">
        <v>1878</v>
      </c>
    </row>
    <row r="857" spans="1:27" ht="66" customHeight="1" x14ac:dyDescent="0.55000000000000004">
      <c r="A857" s="3">
        <v>43338</v>
      </c>
      <c r="B857" s="3" t="s">
        <v>500</v>
      </c>
      <c r="D857" s="3" t="s">
        <v>501</v>
      </c>
      <c r="E857" s="3">
        <v>59</v>
      </c>
      <c r="F857" s="3">
        <v>4</v>
      </c>
      <c r="G857" s="71" t="s">
        <v>285</v>
      </c>
      <c r="H857" s="3">
        <v>0</v>
      </c>
      <c r="I857" s="3">
        <v>81</v>
      </c>
      <c r="J857" s="3" t="s">
        <v>184</v>
      </c>
      <c r="K857" s="72">
        <v>161.08000000000001</v>
      </c>
      <c r="L857" s="72">
        <v>161.89000000000001</v>
      </c>
      <c r="M857" s="33" t="s">
        <v>1229</v>
      </c>
      <c r="N857" s="3" t="s">
        <v>621</v>
      </c>
      <c r="O857" s="7" t="s">
        <v>23</v>
      </c>
      <c r="P857" s="3" t="s">
        <v>25</v>
      </c>
      <c r="R857" s="8" t="s">
        <v>1077</v>
      </c>
      <c r="S857" s="3" t="s">
        <v>1078</v>
      </c>
      <c r="T857" s="8" t="s">
        <v>1079</v>
      </c>
      <c r="Y857" s="9" t="str">
        <f t="shared" si="26"/>
        <v xml:space="preserve">---
SEQUENCE: I
UNIT/SUBUNIT: 28b
ROCK NAME: Dunite
CONTACT: Continuous
TEXTURE: 
IGNEOUS SUMMARY: serpentinized dunite, weakly fractured
ALTERATION: highly oxidized
VEINS: few green, thin white veins
STRUCTURE: </v>
      </c>
      <c r="Z857" s="9" t="str">
        <f t="shared" si="27"/>
        <v xml:space="preserve">---
SEQUENCE: I
UNIT/SUBUNIT: 28b
ROCK NAME: Dunite
CONTACT: Continuous
TEXTURE: 
IGNEOUS SUMMARY: serpentinized dunite, weakly fractured
ALTERATION: highly oxidized
VEINS: few green, thin white veins
STRUCTURE: </v>
      </c>
      <c r="AA857" s="9" t="s">
        <v>1879</v>
      </c>
    </row>
    <row r="858" spans="1:27" ht="66" customHeight="1" x14ac:dyDescent="0.55000000000000004">
      <c r="A858" s="3">
        <v>43338</v>
      </c>
      <c r="B858" s="3" t="s">
        <v>500</v>
      </c>
      <c r="D858" s="3" t="s">
        <v>501</v>
      </c>
      <c r="E858" s="3">
        <v>60</v>
      </c>
      <c r="F858" s="3">
        <v>1</v>
      </c>
      <c r="G858" s="71" t="s">
        <v>287</v>
      </c>
      <c r="H858" s="3">
        <v>0</v>
      </c>
      <c r="I858" s="3">
        <v>33</v>
      </c>
      <c r="J858" s="3" t="s">
        <v>184</v>
      </c>
      <c r="K858" s="72">
        <v>161.69999999999999</v>
      </c>
      <c r="L858" s="72">
        <v>162.03</v>
      </c>
      <c r="M858" s="33" t="s">
        <v>1229</v>
      </c>
      <c r="N858" s="3" t="s">
        <v>621</v>
      </c>
      <c r="O858" s="7" t="s">
        <v>23</v>
      </c>
      <c r="P858" s="3" t="s">
        <v>25</v>
      </c>
      <c r="R858" s="8" t="s">
        <v>1077</v>
      </c>
      <c r="S858" s="3" t="s">
        <v>1078</v>
      </c>
      <c r="T858" s="8" t="s">
        <v>1079</v>
      </c>
      <c r="Y858" s="9" t="str">
        <f t="shared" si="26"/>
        <v xml:space="preserve">---
SEQUENCE: I
UNIT/SUBUNIT: 28b
ROCK NAME: Dunite
CONTACT: Continuous
TEXTURE: 
IGNEOUS SUMMARY: serpentinized dunite, weakly fractured
ALTERATION: highly oxidized
VEINS: few green, thin white veins
STRUCTURE: </v>
      </c>
      <c r="Z858" s="9" t="str">
        <f t="shared" si="27"/>
        <v xml:space="preserve">---
SEQUENCE: I
UNIT/SUBUNIT: 28b
ROCK NAME: Dunite
CONTACT: Continuous
TEXTURE: 
IGNEOUS SUMMARY: serpentinized dunite, weakly fractured
ALTERATION: highly oxidized
VEINS: few green, thin white veins
STRUCTURE: </v>
      </c>
      <c r="AA858" s="9" t="s">
        <v>1879</v>
      </c>
    </row>
    <row r="859" spans="1:27" ht="66" customHeight="1" x14ac:dyDescent="0.55000000000000004">
      <c r="A859" s="3">
        <v>43338</v>
      </c>
      <c r="B859" s="3" t="s">
        <v>500</v>
      </c>
      <c r="D859" s="3" t="s">
        <v>501</v>
      </c>
      <c r="E859" s="3">
        <v>60</v>
      </c>
      <c r="F859" s="3">
        <v>2</v>
      </c>
      <c r="G859" s="71" t="s">
        <v>288</v>
      </c>
      <c r="H859" s="3">
        <v>0</v>
      </c>
      <c r="I859" s="3">
        <v>95</v>
      </c>
      <c r="J859" s="3" t="s">
        <v>184</v>
      </c>
      <c r="K859" s="72">
        <v>162.03</v>
      </c>
      <c r="L859" s="72">
        <v>162.97999999999999</v>
      </c>
      <c r="M859" s="33" t="s">
        <v>1229</v>
      </c>
      <c r="N859" s="3" t="s">
        <v>622</v>
      </c>
      <c r="O859" s="7" t="s">
        <v>23</v>
      </c>
      <c r="P859" s="3" t="s">
        <v>25</v>
      </c>
      <c r="R859" s="8" t="s">
        <v>1080</v>
      </c>
      <c r="S859" s="3" t="s">
        <v>1081</v>
      </c>
      <c r="T859" s="8" t="s">
        <v>475</v>
      </c>
      <c r="Y859" s="9" t="str">
        <f t="shared" si="26"/>
        <v xml:space="preserve">---
SEQUENCE: I
UNIT/SUBUNIT: 28c
ROCK NAME: Dunite
CONTACT: Continuous
TEXTURE: 
IGNEOUS SUMMARY: strongly serpentinized dunite, moderately fractured, crosscut by highly altered thin pyroxenitic dikes, sporadic harzburgitic patches
ALTERATION: serpentinized, partially oxidized dunite
VEINS: green, white veins
STRUCTURE: </v>
      </c>
      <c r="Z859" s="9" t="str">
        <f t="shared" si="27"/>
        <v xml:space="preserve">---
SEQUENCE: I
UNIT/SUBUNIT: 28c
ROCK NAME: Dunite
CONTACT: Continuous
TEXTURE: 
IGNEOUS SUMMARY: strongly serpentinized dunite, moderately fractured, crosscut by highly altered thin pyroxenitic dikes, sporadic harzburgitic patches
ALTERATION: serpentinized, partially oxidized dunite
VEINS: green, white veins
STRUCTURE: </v>
      </c>
      <c r="AA859" s="9" t="s">
        <v>1880</v>
      </c>
    </row>
    <row r="860" spans="1:27" ht="66" customHeight="1" x14ac:dyDescent="0.55000000000000004">
      <c r="A860" s="3">
        <v>43338</v>
      </c>
      <c r="B860" s="3" t="s">
        <v>500</v>
      </c>
      <c r="D860" s="3" t="s">
        <v>501</v>
      </c>
      <c r="E860" s="3">
        <v>60</v>
      </c>
      <c r="F860" s="3">
        <v>3</v>
      </c>
      <c r="G860" s="71" t="s">
        <v>289</v>
      </c>
      <c r="H860" s="3">
        <v>0</v>
      </c>
      <c r="I860" s="3">
        <v>99</v>
      </c>
      <c r="J860" s="3" t="s">
        <v>184</v>
      </c>
      <c r="K860" s="72">
        <v>162.97999999999999</v>
      </c>
      <c r="L860" s="72">
        <v>163.97</v>
      </c>
      <c r="M860" s="33" t="s">
        <v>1229</v>
      </c>
      <c r="N860" s="3" t="s">
        <v>622</v>
      </c>
      <c r="O860" s="7" t="s">
        <v>23</v>
      </c>
      <c r="P860" s="3" t="s">
        <v>25</v>
      </c>
      <c r="R860" s="8" t="s">
        <v>1080</v>
      </c>
      <c r="S860" s="3" t="s">
        <v>1081</v>
      </c>
      <c r="T860" s="8" t="s">
        <v>475</v>
      </c>
      <c r="Y860" s="9" t="str">
        <f t="shared" si="26"/>
        <v xml:space="preserve">---
SEQUENCE: I
UNIT/SUBUNIT: 28c
ROCK NAME: Dunite
CONTACT: Continuous
TEXTURE: 
IGNEOUS SUMMARY: strongly serpentinized dunite, moderately fractured, crosscut by highly altered thin pyroxenitic dikes, sporadic harzburgitic patches
ALTERATION: serpentinized, partially oxidized dunite
VEINS: green, white veins
STRUCTURE: </v>
      </c>
      <c r="Z860" s="9" t="str">
        <f t="shared" si="27"/>
        <v xml:space="preserve">---
SEQUENCE: I
UNIT/SUBUNIT: 28c
ROCK NAME: Dunite
CONTACT: Continuous
TEXTURE: 
IGNEOUS SUMMARY: strongly serpentinized dunite, moderately fractured, crosscut by highly altered thin pyroxenitic dikes, sporadic harzburgitic patches
ALTERATION: serpentinized, partially oxidized dunite
VEINS: green, white veins
STRUCTURE: </v>
      </c>
      <c r="AA860" s="9" t="s">
        <v>1880</v>
      </c>
    </row>
    <row r="861" spans="1:27" ht="66" customHeight="1" x14ac:dyDescent="0.55000000000000004">
      <c r="A861" s="3">
        <v>43338</v>
      </c>
      <c r="B861" s="3" t="s">
        <v>500</v>
      </c>
      <c r="D861" s="3" t="s">
        <v>501</v>
      </c>
      <c r="E861" s="3">
        <v>60</v>
      </c>
      <c r="F861" s="3">
        <v>4</v>
      </c>
      <c r="G861" s="71" t="s">
        <v>290</v>
      </c>
      <c r="H861" s="3">
        <v>0</v>
      </c>
      <c r="I861" s="3">
        <v>91.5</v>
      </c>
      <c r="J861" s="3" t="s">
        <v>184</v>
      </c>
      <c r="K861" s="72">
        <v>163.97</v>
      </c>
      <c r="L861" s="72">
        <v>164.88499999999999</v>
      </c>
      <c r="M861" s="33" t="s">
        <v>1229</v>
      </c>
      <c r="N861" s="3" t="s">
        <v>622</v>
      </c>
      <c r="O861" s="7" t="s">
        <v>23</v>
      </c>
      <c r="P861" s="3" t="s">
        <v>25</v>
      </c>
      <c r="R861" s="8" t="s">
        <v>1080</v>
      </c>
      <c r="S861" s="3" t="s">
        <v>1081</v>
      </c>
      <c r="T861" s="8" t="s">
        <v>475</v>
      </c>
      <c r="Y861" s="9" t="str">
        <f t="shared" si="26"/>
        <v xml:space="preserve">---
SEQUENCE: I
UNIT/SUBUNIT: 28c
ROCK NAME: Dunite
CONTACT: Continuous
TEXTURE: 
IGNEOUS SUMMARY: strongly serpentinized dunite, moderately fractured, crosscut by highly altered thin pyroxenitic dikes, sporadic harzburgitic patches
ALTERATION: serpentinized, partially oxidized dunite
VEINS: green, white veins
STRUCTURE: </v>
      </c>
      <c r="Z861" s="9" t="str">
        <f t="shared" si="27"/>
        <v xml:space="preserve">---
SEQUENCE: I
UNIT/SUBUNIT: 28c
ROCK NAME: Dunite
CONTACT: Continuous
TEXTURE: 
IGNEOUS SUMMARY: strongly serpentinized dunite, moderately fractured, crosscut by highly altered thin pyroxenitic dikes, sporadic harzburgitic patches
ALTERATION: serpentinized, partially oxidized dunite
VEINS: green, white veins
STRUCTURE: </v>
      </c>
      <c r="AA861" s="9" t="s">
        <v>1880</v>
      </c>
    </row>
    <row r="862" spans="1:27" ht="66" customHeight="1" x14ac:dyDescent="0.55000000000000004">
      <c r="A862" s="3">
        <v>43338</v>
      </c>
      <c r="B862" s="3" t="s">
        <v>500</v>
      </c>
      <c r="D862" s="3" t="s">
        <v>501</v>
      </c>
      <c r="E862" s="3">
        <v>61</v>
      </c>
      <c r="F862" s="3">
        <v>1</v>
      </c>
      <c r="G862" s="71" t="s">
        <v>291</v>
      </c>
      <c r="H862" s="3">
        <v>0</v>
      </c>
      <c r="I862" s="3">
        <v>19</v>
      </c>
      <c r="J862" s="3" t="s">
        <v>184</v>
      </c>
      <c r="K862" s="72">
        <v>164.7</v>
      </c>
      <c r="L862" s="72">
        <v>164.89</v>
      </c>
      <c r="M862" s="33" t="s">
        <v>1229</v>
      </c>
      <c r="N862" s="3" t="s">
        <v>622</v>
      </c>
      <c r="O862" s="7" t="s">
        <v>525</v>
      </c>
      <c r="P862" s="3" t="s">
        <v>135</v>
      </c>
      <c r="R862" s="8" t="s">
        <v>1080</v>
      </c>
      <c r="S862" s="3" t="s">
        <v>1081</v>
      </c>
      <c r="T862" s="8" t="s">
        <v>688</v>
      </c>
      <c r="Y862" s="9" t="str">
        <f t="shared" si="26"/>
        <v xml:space="preserve">---
SEQUENCE: I
UNIT/SUBUNIT: 28c
ROCK NAME: dunite
CONTACT: continuous
TEXTURE: 
IGNEOUS SUMMARY: strongly serpentinized dunite, moderately fractured, crosscut by highly altered thin pyroxenitic dikes, sporadic harzburgitic patches
ALTERATION: serpentinized, partially oxidized dunite
VEINS: cut by a variety of serpentine veins
STRUCTURE: </v>
      </c>
      <c r="Z862" s="9" t="str">
        <f t="shared" si="27"/>
        <v xml:space="preserve">---
SEQUENCE: I
UNIT/SUBUNIT: 28c
ROCK NAME: dunite
CONTACT: continuous
TEXTURE: 
IGNEOUS SUMMARY: strongly serpentinized dunite, moderately fractured, crosscut by highly altered thin pyroxenitic dikes, sporadic harzburgitic patches
ALTERATION: serpentinized, partially oxidized dunite
VEINS: cut by a variety of serpentine veins
STRUCTURE: </v>
      </c>
      <c r="AA862" s="9" t="s">
        <v>1881</v>
      </c>
    </row>
    <row r="863" spans="1:27" ht="66" customHeight="1" x14ac:dyDescent="0.55000000000000004">
      <c r="A863" s="3">
        <v>43338</v>
      </c>
      <c r="B863" s="3" t="s">
        <v>500</v>
      </c>
      <c r="D863" s="3" t="s">
        <v>501</v>
      </c>
      <c r="E863" s="3">
        <v>61</v>
      </c>
      <c r="F863" s="3">
        <v>1</v>
      </c>
      <c r="G863" s="71" t="s">
        <v>291</v>
      </c>
      <c r="H863" s="3">
        <v>19</v>
      </c>
      <c r="I863" s="3">
        <v>95.5</v>
      </c>
      <c r="J863" s="3" t="s">
        <v>184</v>
      </c>
      <c r="K863" s="72">
        <v>164.89</v>
      </c>
      <c r="L863" s="72">
        <v>165.655</v>
      </c>
      <c r="M863" s="33" t="s">
        <v>1229</v>
      </c>
      <c r="N863" s="3" t="s">
        <v>623</v>
      </c>
      <c r="O863" s="7" t="s">
        <v>32</v>
      </c>
      <c r="P863" s="3" t="s">
        <v>65</v>
      </c>
      <c r="Q863" s="3" t="s">
        <v>28</v>
      </c>
      <c r="R863" s="8" t="s">
        <v>1082</v>
      </c>
      <c r="S863" s="3" t="s">
        <v>1083</v>
      </c>
      <c r="T863" s="8" t="s">
        <v>688</v>
      </c>
      <c r="Y863" s="9" t="str">
        <f t="shared" si="26"/>
        <v xml:space="preserve">---
SEQUENCE: I
UNIT/SUBUNIT: 28d
ROCK NAME: Harzburgite
CONTACT: modal
TEXTURE: Granular
IGNEOUS SUMMARY: highly altered harzburgite with dunitic units and gabbro dykes
ALTERATION: highly serpentinised harzburgite
VEINS: cut by a variety of serpentine veins
STRUCTURE: </v>
      </c>
      <c r="Z863" s="9" t="str">
        <f t="shared" si="27"/>
        <v xml:space="preserve">---
SEQUENCE: I
UNIT/SUBUNIT: 28d
ROCK NAME: Harzburgite
CONTACT: modal
TEXTURE: Granular
IGNEOUS SUMMARY: highly altered harzburgite with dunitic units and gabbro dykes
ALTERATION: highly serpentinised harzburgite
VEINS: cut by a variety of serpentine veins
STRUCTURE: </v>
      </c>
      <c r="AA863" s="9" t="s">
        <v>1882</v>
      </c>
    </row>
    <row r="864" spans="1:27" ht="66" customHeight="1" x14ac:dyDescent="0.55000000000000004">
      <c r="A864" s="3">
        <v>43338</v>
      </c>
      <c r="B864" s="3" t="s">
        <v>500</v>
      </c>
      <c r="D864" s="3" t="s">
        <v>501</v>
      </c>
      <c r="E864" s="3">
        <v>61</v>
      </c>
      <c r="F864" s="3">
        <v>2</v>
      </c>
      <c r="G864" s="71" t="s">
        <v>292</v>
      </c>
      <c r="H864" s="3">
        <v>0</v>
      </c>
      <c r="I864" s="3">
        <v>64</v>
      </c>
      <c r="J864" s="3" t="s">
        <v>184</v>
      </c>
      <c r="K864" s="72">
        <v>165.655</v>
      </c>
      <c r="L864" s="72">
        <v>166.29499999999999</v>
      </c>
      <c r="M864" s="33" t="s">
        <v>1229</v>
      </c>
      <c r="N864" s="3" t="s">
        <v>624</v>
      </c>
      <c r="O864" s="7" t="s">
        <v>153</v>
      </c>
      <c r="P864" s="3" t="s">
        <v>135</v>
      </c>
      <c r="R864" s="8" t="s">
        <v>1084</v>
      </c>
      <c r="S864" s="3" t="s">
        <v>710</v>
      </c>
      <c r="T864" s="8" t="s">
        <v>688</v>
      </c>
      <c r="Y864" s="9" t="str">
        <f t="shared" si="26"/>
        <v xml:space="preserve">---
SEQUENCE: I
UNIT/SUBUNIT: 28e
ROCK NAME: harzburgite
CONTACT: continuous
TEXTURE: 
IGNEOUS SUMMARY: highly fractured harzburgite with gabbro dykes
ALTERATION: highly serpentinised
VEINS: cut by a variety of serpentine veins
STRUCTURE: </v>
      </c>
      <c r="Z864" s="9" t="str">
        <f t="shared" si="27"/>
        <v xml:space="preserve">---
SEQUENCE: I
UNIT/SUBUNIT: 28e
ROCK NAME: harzburgite
CONTACT: continuous
TEXTURE: 
IGNEOUS SUMMARY: highly fractured harzburgite with gabbro dykes
ALTERATION: highly serpentinised
VEINS: cut by a variety of serpentine veins
STRUCTURE: </v>
      </c>
      <c r="AA864" s="9" t="s">
        <v>1883</v>
      </c>
    </row>
    <row r="865" spans="1:27" ht="66" customHeight="1" x14ac:dyDescent="0.55000000000000004">
      <c r="A865" s="3">
        <v>43338</v>
      </c>
      <c r="B865" s="3" t="s">
        <v>500</v>
      </c>
      <c r="D865" s="3" t="s">
        <v>501</v>
      </c>
      <c r="E865" s="3">
        <v>61</v>
      </c>
      <c r="F865" s="3">
        <v>2</v>
      </c>
      <c r="G865" s="71" t="s">
        <v>292</v>
      </c>
      <c r="H865" s="3">
        <v>64</v>
      </c>
      <c r="I865" s="3">
        <v>66.5</v>
      </c>
      <c r="J865" s="3" t="s">
        <v>184</v>
      </c>
      <c r="K865" s="72">
        <v>166.29499999999999</v>
      </c>
      <c r="L865" s="72">
        <v>166.32</v>
      </c>
      <c r="M865" s="33" t="s">
        <v>1229</v>
      </c>
      <c r="N865" s="3" t="s">
        <v>624</v>
      </c>
      <c r="O865" s="7" t="s">
        <v>79</v>
      </c>
      <c r="P865" s="3" t="s">
        <v>69</v>
      </c>
      <c r="Q865" s="3" t="s">
        <v>28</v>
      </c>
      <c r="R865" s="8" t="s">
        <v>869</v>
      </c>
      <c r="S865" s="3" t="s">
        <v>689</v>
      </c>
      <c r="T865" s="8" t="s">
        <v>1085</v>
      </c>
      <c r="Y865" s="9" t="str">
        <f t="shared" si="26"/>
        <v xml:space="preserve">---
SEQUENCE: I
UNIT/SUBUNIT: 28e
ROCK NAME: gabbro
CONTACT: intrusive
TEXTURE: Granular
IGNEOUS SUMMARY: altered gabbro dyke
ALTERATION: altered and pseudomorphed
VEINS: white veins cut and emanate from dyke
STRUCTURE: </v>
      </c>
      <c r="Z865" s="9" t="str">
        <f t="shared" si="27"/>
        <v xml:space="preserve">---
SEQUENCE: I
UNIT/SUBUNIT: 28e
ROCK NAME: gabbro
CONTACT: intrusive
TEXTURE: Granular
IGNEOUS SUMMARY: altered gabbro dyke
ALTERATION: altered and pseudomorphed
VEINS: white veins cut and emanate from dyke
STRUCTURE: </v>
      </c>
      <c r="AA865" s="9" t="s">
        <v>1884</v>
      </c>
    </row>
    <row r="866" spans="1:27" ht="66" customHeight="1" x14ac:dyDescent="0.55000000000000004">
      <c r="A866" s="3">
        <v>43338</v>
      </c>
      <c r="B866" s="3" t="s">
        <v>500</v>
      </c>
      <c r="D866" s="3" t="s">
        <v>501</v>
      </c>
      <c r="E866" s="3">
        <v>61</v>
      </c>
      <c r="F866" s="3">
        <v>2</v>
      </c>
      <c r="G866" s="71" t="s">
        <v>292</v>
      </c>
      <c r="H866" s="3">
        <v>66.5</v>
      </c>
      <c r="I866" s="3">
        <v>71</v>
      </c>
      <c r="J866" s="3" t="s">
        <v>184</v>
      </c>
      <c r="K866" s="72">
        <v>166.32</v>
      </c>
      <c r="L866" s="72">
        <v>166.36500000000001</v>
      </c>
      <c r="M866" s="33" t="s">
        <v>1229</v>
      </c>
      <c r="N866" s="3" t="s">
        <v>624</v>
      </c>
      <c r="O866" s="7" t="s">
        <v>153</v>
      </c>
      <c r="P866" s="3" t="s">
        <v>69</v>
      </c>
      <c r="Q866" s="3" t="s">
        <v>28</v>
      </c>
      <c r="R866" s="8" t="s">
        <v>1084</v>
      </c>
      <c r="S866" s="3" t="s">
        <v>710</v>
      </c>
      <c r="T866" s="8" t="s">
        <v>688</v>
      </c>
      <c r="Y866" s="9" t="str">
        <f t="shared" si="26"/>
        <v xml:space="preserve">---
SEQUENCE: I
UNIT/SUBUNIT: 28e
ROCK NAME: harzburgite
CONTACT: intrusive
TEXTURE: Granular
IGNEOUS SUMMARY: highly fractured harzburgite with gabbro dykes
ALTERATION: highly serpentinised
VEINS: cut by a variety of serpentine veins
STRUCTURE: </v>
      </c>
      <c r="Z866" s="9" t="str">
        <f t="shared" si="27"/>
        <v xml:space="preserve">---
SEQUENCE: I
UNIT/SUBUNIT: 28e
ROCK NAME: harzburgite
CONTACT: intrusive
TEXTURE: Granular
IGNEOUS SUMMARY: highly fractured harzburgite with gabbro dykes
ALTERATION: highly serpentinised
VEINS: cut by a variety of serpentine veins
STRUCTURE: </v>
      </c>
      <c r="AA866" s="9" t="s">
        <v>1885</v>
      </c>
    </row>
    <row r="867" spans="1:27" ht="66" customHeight="1" x14ac:dyDescent="0.55000000000000004">
      <c r="A867" s="3">
        <v>43338</v>
      </c>
      <c r="B867" s="3" t="s">
        <v>500</v>
      </c>
      <c r="D867" s="3" t="s">
        <v>501</v>
      </c>
      <c r="E867" s="3">
        <v>61</v>
      </c>
      <c r="F867" s="3">
        <v>2</v>
      </c>
      <c r="G867" s="71" t="s">
        <v>292</v>
      </c>
      <c r="H867" s="3">
        <v>71</v>
      </c>
      <c r="I867" s="3">
        <v>82</v>
      </c>
      <c r="J867" s="3" t="s">
        <v>184</v>
      </c>
      <c r="K867" s="72">
        <v>166.36500000000001</v>
      </c>
      <c r="L867" s="72">
        <v>166.47499999999999</v>
      </c>
      <c r="M867" s="33" t="s">
        <v>1229</v>
      </c>
      <c r="N867" s="3" t="s">
        <v>625</v>
      </c>
      <c r="O867" s="7" t="s">
        <v>153</v>
      </c>
      <c r="P867" s="3" t="s">
        <v>65</v>
      </c>
      <c r="Q867" s="3" t="s">
        <v>28</v>
      </c>
      <c r="R867" s="8" t="s">
        <v>1086</v>
      </c>
      <c r="S867" s="3" t="s">
        <v>710</v>
      </c>
      <c r="T867" s="8" t="s">
        <v>688</v>
      </c>
      <c r="Y867" s="9" t="str">
        <f t="shared" si="26"/>
        <v xml:space="preserve">---
SEQUENCE: I
UNIT/SUBUNIT: 28f
ROCK NAME: harzburgite
CONTACT: modal
TEXTURE: Granular
IGNEOUS SUMMARY: highly serpentinised harzburgite with gabbro dykes
ALTERATION: highly serpentinised
VEINS: cut by a variety of serpentine veins
STRUCTURE: </v>
      </c>
      <c r="Z867" s="9" t="str">
        <f t="shared" si="27"/>
        <v xml:space="preserve">---
SEQUENCE: I
UNIT/SUBUNIT: 28f
ROCK NAME: harzburgite
CONTACT: modal
TEXTURE: Granular
IGNEOUS SUMMARY: highly serpentinised harzburgite with gabbro dykes
ALTERATION: highly serpentinised
VEINS: cut by a variety of serpentine veins
STRUCTURE: </v>
      </c>
      <c r="AA867" s="9" t="s">
        <v>1886</v>
      </c>
    </row>
    <row r="868" spans="1:27" ht="66" customHeight="1" x14ac:dyDescent="0.55000000000000004">
      <c r="A868" s="3">
        <v>43338</v>
      </c>
      <c r="B868" s="3" t="s">
        <v>500</v>
      </c>
      <c r="D868" s="3" t="s">
        <v>501</v>
      </c>
      <c r="E868" s="3">
        <v>61</v>
      </c>
      <c r="F868" s="3">
        <v>2</v>
      </c>
      <c r="G868" s="71" t="s">
        <v>292</v>
      </c>
      <c r="H868" s="3">
        <v>82</v>
      </c>
      <c r="I868" s="3">
        <v>84</v>
      </c>
      <c r="J868" s="3" t="s">
        <v>184</v>
      </c>
      <c r="K868" s="72">
        <v>166.47499999999999</v>
      </c>
      <c r="L868" s="72">
        <v>166.495</v>
      </c>
      <c r="M868" s="33" t="s">
        <v>1229</v>
      </c>
      <c r="N868" s="3" t="s">
        <v>625</v>
      </c>
      <c r="O868" s="7" t="s">
        <v>79</v>
      </c>
      <c r="P868" s="3" t="s">
        <v>69</v>
      </c>
      <c r="Q868" s="3" t="s">
        <v>28</v>
      </c>
      <c r="R868" s="8" t="s">
        <v>869</v>
      </c>
      <c r="S868" s="3" t="s">
        <v>689</v>
      </c>
      <c r="T868" s="8" t="s">
        <v>1085</v>
      </c>
      <c r="Y868" s="9" t="str">
        <f t="shared" si="26"/>
        <v xml:space="preserve">---
SEQUENCE: I
UNIT/SUBUNIT: 28f
ROCK NAME: gabbro
CONTACT: intrusive
TEXTURE: Granular
IGNEOUS SUMMARY: altered gabbro dyke
ALTERATION: altered and pseudomorphed
VEINS: white veins cut and emanate from dyke
STRUCTURE: </v>
      </c>
      <c r="Z868" s="9" t="str">
        <f t="shared" si="27"/>
        <v xml:space="preserve">---
SEQUENCE: I
UNIT/SUBUNIT: 28f
ROCK NAME: gabbro
CONTACT: intrusive
TEXTURE: Granular
IGNEOUS SUMMARY: altered gabbro dyke
ALTERATION: altered and pseudomorphed
VEINS: white veins cut and emanate from dyke
STRUCTURE: </v>
      </c>
      <c r="AA868" s="9" t="s">
        <v>1887</v>
      </c>
    </row>
    <row r="869" spans="1:27" ht="66" customHeight="1" x14ac:dyDescent="0.55000000000000004">
      <c r="A869" s="3">
        <v>43338</v>
      </c>
      <c r="B869" s="3" t="s">
        <v>500</v>
      </c>
      <c r="D869" s="3" t="s">
        <v>501</v>
      </c>
      <c r="E869" s="3">
        <v>61</v>
      </c>
      <c r="F869" s="3">
        <v>2</v>
      </c>
      <c r="G869" s="71" t="s">
        <v>292</v>
      </c>
      <c r="H869" s="3">
        <v>84</v>
      </c>
      <c r="I869" s="3">
        <v>90</v>
      </c>
      <c r="J869" s="3" t="s">
        <v>184</v>
      </c>
      <c r="K869" s="72">
        <v>166.495</v>
      </c>
      <c r="L869" s="72">
        <v>166.55500000000001</v>
      </c>
      <c r="M869" s="33" t="s">
        <v>1229</v>
      </c>
      <c r="N869" s="3" t="s">
        <v>625</v>
      </c>
      <c r="O869" s="7" t="s">
        <v>153</v>
      </c>
      <c r="P869" s="3" t="s">
        <v>69</v>
      </c>
      <c r="Q869" s="3" t="s">
        <v>28</v>
      </c>
      <c r="Y869" s="9" t="str">
        <f t="shared" si="26"/>
        <v xml:space="preserve">---
SEQUENCE: I
UNIT/SUBUNIT: 28f
ROCK NAME: harzburgite
CONTACT: intrusive
TEXTURE: Granular
IGNEOUS SUMMARY: 
ALTERATION: 
VEINS: 
STRUCTURE: </v>
      </c>
      <c r="Z869" s="9" t="str">
        <f t="shared" si="27"/>
        <v/>
      </c>
      <c r="AA869" s="9" t="s">
        <v>1888</v>
      </c>
    </row>
    <row r="870" spans="1:27" ht="66" customHeight="1" x14ac:dyDescent="0.55000000000000004">
      <c r="A870" s="3">
        <v>43338</v>
      </c>
      <c r="B870" s="3" t="s">
        <v>500</v>
      </c>
      <c r="D870" s="3" t="s">
        <v>501</v>
      </c>
      <c r="E870" s="3">
        <v>61</v>
      </c>
      <c r="F870" s="3">
        <v>2</v>
      </c>
      <c r="G870" s="71" t="s">
        <v>292</v>
      </c>
      <c r="H870" s="3">
        <v>90</v>
      </c>
      <c r="I870" s="3">
        <v>92.5</v>
      </c>
      <c r="J870" s="3" t="s">
        <v>184</v>
      </c>
      <c r="K870" s="72">
        <v>166.55500000000001</v>
      </c>
      <c r="L870" s="72">
        <v>166.58</v>
      </c>
      <c r="M870" s="33" t="s">
        <v>1229</v>
      </c>
      <c r="N870" s="3" t="s">
        <v>626</v>
      </c>
      <c r="O870" s="7" t="s">
        <v>525</v>
      </c>
      <c r="P870" s="3" t="s">
        <v>65</v>
      </c>
      <c r="R870" s="8" t="s">
        <v>1087</v>
      </c>
      <c r="S870" s="3" t="s">
        <v>710</v>
      </c>
      <c r="T870" s="8" t="s">
        <v>688</v>
      </c>
      <c r="Y870" s="9" t="str">
        <f t="shared" si="26"/>
        <v xml:space="preserve">---
SEQUENCE: I
UNIT/SUBUNIT: 28g
ROCK NAME: dunite
CONTACT: modal
TEXTURE: 
IGNEOUS SUMMARY: serpentinised dunite with gabbro dykes and patches of opx-rich material
ALTERATION: highly serpentinised
VEINS: cut by a variety of serpentine veins
STRUCTURE: </v>
      </c>
      <c r="Z870" s="9" t="str">
        <f t="shared" si="27"/>
        <v xml:space="preserve">---
SEQUENCE: I
UNIT/SUBUNIT: 28g
ROCK NAME: dunite
CONTACT: modal
TEXTURE: 
IGNEOUS SUMMARY: serpentinised dunite with gabbro dykes and patches of opx-rich material
ALTERATION: highly serpentinised
VEINS: cut by a variety of serpentine veins
STRUCTURE: </v>
      </c>
      <c r="AA870" s="9" t="s">
        <v>1889</v>
      </c>
    </row>
    <row r="871" spans="1:27" ht="66" customHeight="1" x14ac:dyDescent="0.55000000000000004">
      <c r="A871" s="3">
        <v>43338</v>
      </c>
      <c r="B871" s="3" t="s">
        <v>500</v>
      </c>
      <c r="D871" s="3" t="s">
        <v>501</v>
      </c>
      <c r="E871" s="3">
        <v>61</v>
      </c>
      <c r="F871" s="3">
        <v>3</v>
      </c>
      <c r="G871" s="71" t="s">
        <v>293</v>
      </c>
      <c r="H871" s="3">
        <v>0</v>
      </c>
      <c r="I871" s="3">
        <v>16.5</v>
      </c>
      <c r="J871" s="3" t="s">
        <v>184</v>
      </c>
      <c r="K871" s="72">
        <v>166.58</v>
      </c>
      <c r="L871" s="72">
        <v>166.745</v>
      </c>
      <c r="M871" s="33" t="s">
        <v>1229</v>
      </c>
      <c r="N871" s="3" t="s">
        <v>626</v>
      </c>
      <c r="O871" s="7" t="s">
        <v>525</v>
      </c>
      <c r="P871" s="3" t="s">
        <v>135</v>
      </c>
      <c r="R871" s="8" t="s">
        <v>1087</v>
      </c>
      <c r="S871" s="3" t="s">
        <v>710</v>
      </c>
      <c r="T871" s="8" t="s">
        <v>688</v>
      </c>
      <c r="Y871" s="9" t="str">
        <f t="shared" si="26"/>
        <v xml:space="preserve">---
SEQUENCE: I
UNIT/SUBUNIT: 28g
ROCK NAME: dunite
CONTACT: continuous
TEXTURE: 
IGNEOUS SUMMARY: serpentinised dunite with gabbro dykes and patches of opx-rich material
ALTERATION: highly serpentinised
VEINS: cut by a variety of serpentine veins
STRUCTURE: </v>
      </c>
      <c r="Z871" s="9" t="str">
        <f t="shared" si="27"/>
        <v xml:space="preserve">---
SEQUENCE: I
UNIT/SUBUNIT: 28g
ROCK NAME: dunite
CONTACT: continuous
TEXTURE: 
IGNEOUS SUMMARY: serpentinised dunite with gabbro dykes and patches of opx-rich material
ALTERATION: highly serpentinised
VEINS: cut by a variety of serpentine veins
STRUCTURE: </v>
      </c>
      <c r="AA871" s="9" t="s">
        <v>1890</v>
      </c>
    </row>
    <row r="872" spans="1:27" ht="66" customHeight="1" x14ac:dyDescent="0.55000000000000004">
      <c r="A872" s="3">
        <v>43338</v>
      </c>
      <c r="B872" s="3" t="s">
        <v>500</v>
      </c>
      <c r="D872" s="3" t="s">
        <v>501</v>
      </c>
      <c r="E872" s="3">
        <v>61</v>
      </c>
      <c r="F872" s="3">
        <v>3</v>
      </c>
      <c r="G872" s="71" t="s">
        <v>293</v>
      </c>
      <c r="H872" s="3">
        <v>16.5</v>
      </c>
      <c r="I872" s="3">
        <v>21</v>
      </c>
      <c r="J872" s="3" t="s">
        <v>184</v>
      </c>
      <c r="K872" s="72">
        <v>166.745</v>
      </c>
      <c r="L872" s="72">
        <v>166.79000000000002</v>
      </c>
      <c r="M872" s="33" t="s">
        <v>1229</v>
      </c>
      <c r="N872" s="3" t="s">
        <v>626</v>
      </c>
      <c r="O872" s="7" t="s">
        <v>79</v>
      </c>
      <c r="P872" s="3" t="s">
        <v>69</v>
      </c>
      <c r="Q872" s="3" t="s">
        <v>28</v>
      </c>
      <c r="R872" s="8" t="s">
        <v>869</v>
      </c>
      <c r="S872" s="3" t="s">
        <v>689</v>
      </c>
      <c r="T872" s="8" t="s">
        <v>1088</v>
      </c>
      <c r="Y872" s="9" t="str">
        <f t="shared" si="26"/>
        <v xml:space="preserve">---
SEQUENCE: I
UNIT/SUBUNIT: 28g
ROCK NAME: gabbro
CONTACT: intrusive
TEXTURE: Granular
IGNEOUS SUMMARY: altered gabbro dyke
ALTERATION: altered and pseudomorphed
VEINS: white veins cut and emanate from dyke, green veins cut dyke
STRUCTURE: </v>
      </c>
      <c r="Z872" s="9" t="str">
        <f t="shared" si="27"/>
        <v xml:space="preserve">---
SEQUENCE: I
UNIT/SUBUNIT: 28g
ROCK NAME: gabbro
CONTACT: intrusive
TEXTURE: Granular
IGNEOUS SUMMARY: altered gabbro dyke
ALTERATION: altered and pseudomorphed
VEINS: white veins cut and emanate from dyke, green veins cut dyke
STRUCTURE: </v>
      </c>
      <c r="AA872" s="9" t="s">
        <v>1891</v>
      </c>
    </row>
    <row r="873" spans="1:27" ht="66" customHeight="1" x14ac:dyDescent="0.55000000000000004">
      <c r="A873" s="3">
        <v>43338</v>
      </c>
      <c r="B873" s="3" t="s">
        <v>500</v>
      </c>
      <c r="D873" s="3" t="s">
        <v>501</v>
      </c>
      <c r="E873" s="3">
        <v>61</v>
      </c>
      <c r="F873" s="3">
        <v>3</v>
      </c>
      <c r="G873" s="71" t="s">
        <v>293</v>
      </c>
      <c r="H873" s="3">
        <v>21</v>
      </c>
      <c r="I873" s="3">
        <v>79.5</v>
      </c>
      <c r="J873" s="3" t="s">
        <v>184</v>
      </c>
      <c r="K873" s="72">
        <v>166.79000000000002</v>
      </c>
      <c r="L873" s="72">
        <v>167.375</v>
      </c>
      <c r="M873" s="33" t="s">
        <v>1229</v>
      </c>
      <c r="N873" s="3" t="s">
        <v>626</v>
      </c>
      <c r="O873" s="7" t="s">
        <v>525</v>
      </c>
      <c r="P873" s="3" t="s">
        <v>69</v>
      </c>
      <c r="Q873" s="3" t="s">
        <v>28</v>
      </c>
      <c r="Y873" s="9" t="str">
        <f t="shared" si="26"/>
        <v xml:space="preserve">---
SEQUENCE: I
UNIT/SUBUNIT: 28g
ROCK NAME: dunite
CONTACT: intrusive
TEXTURE: Granular
IGNEOUS SUMMARY: 
ALTERATION: 
VEINS: 
STRUCTURE: </v>
      </c>
      <c r="Z873" s="9" t="str">
        <f t="shared" si="27"/>
        <v/>
      </c>
      <c r="AA873" s="9" t="s">
        <v>1892</v>
      </c>
    </row>
    <row r="874" spans="1:27" ht="66" customHeight="1" x14ac:dyDescent="0.55000000000000004">
      <c r="A874" s="3">
        <v>43338</v>
      </c>
      <c r="B874" s="3" t="s">
        <v>500</v>
      </c>
      <c r="D874" s="3" t="s">
        <v>501</v>
      </c>
      <c r="E874" s="3">
        <v>61</v>
      </c>
      <c r="F874" s="3">
        <v>4</v>
      </c>
      <c r="G874" s="71" t="s">
        <v>294</v>
      </c>
      <c r="H874" s="3">
        <v>0</v>
      </c>
      <c r="I874" s="3">
        <v>32</v>
      </c>
      <c r="J874" s="3" t="s">
        <v>184</v>
      </c>
      <c r="K874" s="72">
        <v>167.375</v>
      </c>
      <c r="L874" s="72">
        <v>167.69499999999999</v>
      </c>
      <c r="M874" s="33" t="s">
        <v>1229</v>
      </c>
      <c r="N874" s="3" t="s">
        <v>626</v>
      </c>
      <c r="O874" s="7" t="s">
        <v>525</v>
      </c>
      <c r="P874" s="3" t="s">
        <v>135</v>
      </c>
      <c r="R874" s="8" t="s">
        <v>1087</v>
      </c>
      <c r="S874" s="3" t="s">
        <v>710</v>
      </c>
      <c r="T874" s="8" t="s">
        <v>688</v>
      </c>
      <c r="Y874" s="9" t="str">
        <f t="shared" si="26"/>
        <v xml:space="preserve">---
SEQUENCE: I
UNIT/SUBUNIT: 28g
ROCK NAME: dunite
CONTACT: continuous
TEXTURE: 
IGNEOUS SUMMARY: serpentinised dunite with gabbro dykes and patches of opx-rich material
ALTERATION: highly serpentinised
VEINS: cut by a variety of serpentine veins
STRUCTURE: </v>
      </c>
      <c r="Z874" s="9" t="str">
        <f t="shared" si="27"/>
        <v xml:space="preserve">---
SEQUENCE: I
UNIT/SUBUNIT: 28g
ROCK NAME: dunite
CONTACT: continuous
TEXTURE: 
IGNEOUS SUMMARY: serpentinised dunite with gabbro dykes and patches of opx-rich material
ALTERATION: highly serpentinised
VEINS: cut by a variety of serpentine veins
STRUCTURE: </v>
      </c>
      <c r="AA874" s="9" t="s">
        <v>1890</v>
      </c>
    </row>
    <row r="875" spans="1:27" ht="66" customHeight="1" x14ac:dyDescent="0.55000000000000004">
      <c r="A875" s="3">
        <v>43338</v>
      </c>
      <c r="B875" s="3" t="s">
        <v>500</v>
      </c>
      <c r="D875" s="3" t="s">
        <v>501</v>
      </c>
      <c r="E875" s="3">
        <v>61</v>
      </c>
      <c r="F875" s="3">
        <v>4</v>
      </c>
      <c r="G875" s="71" t="s">
        <v>294</v>
      </c>
      <c r="H875" s="3">
        <v>32</v>
      </c>
      <c r="I875" s="3">
        <v>37</v>
      </c>
      <c r="J875" s="3" t="s">
        <v>184</v>
      </c>
      <c r="K875" s="72">
        <v>167.69499999999999</v>
      </c>
      <c r="L875" s="72">
        <v>167.745</v>
      </c>
      <c r="M875" s="33" t="s">
        <v>1229</v>
      </c>
      <c r="N875" s="3" t="s">
        <v>626</v>
      </c>
      <c r="O875" s="7" t="s">
        <v>539</v>
      </c>
      <c r="P875" s="3" t="s">
        <v>69</v>
      </c>
      <c r="Q875" s="3" t="s">
        <v>28</v>
      </c>
      <c r="R875" s="8" t="s">
        <v>1089</v>
      </c>
      <c r="S875" s="3" t="s">
        <v>689</v>
      </c>
      <c r="T875" s="8" t="s">
        <v>1090</v>
      </c>
      <c r="Y875" s="9" t="str">
        <f t="shared" si="26"/>
        <v xml:space="preserve">---
SEQUENCE: I
UNIT/SUBUNIT: 28g
ROCK NAME: Wehrlite
CONTACT: intrusive
TEXTURE: Granular
IGNEOUS SUMMARY: altered wehrlite dyke
ALTERATION: altered and pseudomorphed
VEINS: white and pale green veins cut and emanate from the dyke
STRUCTURE: </v>
      </c>
      <c r="Z875" s="9" t="str">
        <f t="shared" si="27"/>
        <v xml:space="preserve">---
SEQUENCE: I
UNIT/SUBUNIT: 28g
ROCK NAME: Wehrlite
CONTACT: intrusive
TEXTURE: Granular
IGNEOUS SUMMARY: altered wehrlite dyke
ALTERATION: altered and pseudomorphed
VEINS: white and pale green veins cut and emanate from the dyke
STRUCTURE: </v>
      </c>
      <c r="AA875" s="9" t="s">
        <v>1893</v>
      </c>
    </row>
    <row r="876" spans="1:27" ht="66" customHeight="1" x14ac:dyDescent="0.55000000000000004">
      <c r="A876" s="3">
        <v>43338</v>
      </c>
      <c r="B876" s="3" t="s">
        <v>500</v>
      </c>
      <c r="D876" s="3" t="s">
        <v>501</v>
      </c>
      <c r="E876" s="3">
        <v>61</v>
      </c>
      <c r="F876" s="3">
        <v>4</v>
      </c>
      <c r="G876" s="71" t="s">
        <v>294</v>
      </c>
      <c r="H876" s="3">
        <v>37</v>
      </c>
      <c r="I876" s="3">
        <v>45</v>
      </c>
      <c r="J876" s="3" t="s">
        <v>184</v>
      </c>
      <c r="K876" s="72">
        <v>167.745</v>
      </c>
      <c r="L876" s="72">
        <v>167.82499999999999</v>
      </c>
      <c r="M876" s="33" t="s">
        <v>1229</v>
      </c>
      <c r="N876" s="3" t="s">
        <v>626</v>
      </c>
      <c r="O876" s="7" t="s">
        <v>525</v>
      </c>
      <c r="P876" s="3" t="s">
        <v>69</v>
      </c>
      <c r="Y876" s="9" t="str">
        <f t="shared" si="26"/>
        <v xml:space="preserve">---
SEQUENCE: I
UNIT/SUBUNIT: 28g
ROCK NAME: dunite
CONTACT: intrusive
TEXTURE: 
IGNEOUS SUMMARY: 
ALTERATION: 
VEINS: 
STRUCTURE: </v>
      </c>
      <c r="Z876" s="9" t="str">
        <f t="shared" si="27"/>
        <v/>
      </c>
      <c r="AA876" s="9" t="s">
        <v>1894</v>
      </c>
    </row>
    <row r="877" spans="1:27" ht="66" customHeight="1" x14ac:dyDescent="0.55000000000000004">
      <c r="A877" s="3">
        <v>43338</v>
      </c>
      <c r="B877" s="3" t="s">
        <v>500</v>
      </c>
      <c r="D877" s="3" t="s">
        <v>501</v>
      </c>
      <c r="E877" s="3">
        <v>62</v>
      </c>
      <c r="F877" s="3">
        <v>1</v>
      </c>
      <c r="G877" s="71" t="s">
        <v>296</v>
      </c>
      <c r="H877" s="3">
        <v>0</v>
      </c>
      <c r="I877" s="3">
        <v>7</v>
      </c>
      <c r="J877" s="3" t="s">
        <v>184</v>
      </c>
      <c r="K877" s="72">
        <v>167.7</v>
      </c>
      <c r="L877" s="72">
        <v>167.76999999999998</v>
      </c>
      <c r="M877" s="33" t="s">
        <v>1229</v>
      </c>
      <c r="N877" s="3" t="s">
        <v>626</v>
      </c>
      <c r="O877" s="7" t="s">
        <v>525</v>
      </c>
      <c r="P877" s="3" t="s">
        <v>135</v>
      </c>
      <c r="R877" s="8" t="s">
        <v>1087</v>
      </c>
      <c r="S877" s="3" t="s">
        <v>710</v>
      </c>
      <c r="T877" s="8" t="s">
        <v>688</v>
      </c>
      <c r="Y877" s="9" t="str">
        <f t="shared" si="26"/>
        <v xml:space="preserve">---
SEQUENCE: I
UNIT/SUBUNIT: 28g
ROCK NAME: dunite
CONTACT: continuous
TEXTURE: 
IGNEOUS SUMMARY: serpentinised dunite with gabbro dykes and patches of opx-rich material
ALTERATION: highly serpentinised
VEINS: cut by a variety of serpentine veins
STRUCTURE: </v>
      </c>
      <c r="Z877" s="9" t="str">
        <f t="shared" si="27"/>
        <v xml:space="preserve">---
SEQUENCE: I
UNIT/SUBUNIT: 28g
ROCK NAME: dunite
CONTACT: continuous
TEXTURE: 
IGNEOUS SUMMARY: serpentinised dunite with gabbro dykes and patches of opx-rich material
ALTERATION: highly serpentinised
VEINS: cut by a variety of serpentine veins
STRUCTURE: </v>
      </c>
      <c r="AA877" s="9" t="s">
        <v>1890</v>
      </c>
    </row>
    <row r="878" spans="1:27" ht="66" customHeight="1" x14ac:dyDescent="0.55000000000000004">
      <c r="A878" s="3">
        <v>43338</v>
      </c>
      <c r="B878" s="3" t="s">
        <v>500</v>
      </c>
      <c r="D878" s="3" t="s">
        <v>501</v>
      </c>
      <c r="E878" s="3">
        <v>62</v>
      </c>
      <c r="F878" s="3">
        <v>1</v>
      </c>
      <c r="G878" s="71" t="s">
        <v>296</v>
      </c>
      <c r="H878" s="3">
        <v>7</v>
      </c>
      <c r="I878" s="3">
        <v>7.5</v>
      </c>
      <c r="J878" s="3" t="s">
        <v>184</v>
      </c>
      <c r="K878" s="72">
        <v>167.76999999999998</v>
      </c>
      <c r="L878" s="72">
        <v>167.77499999999998</v>
      </c>
      <c r="M878" s="33" t="s">
        <v>1229</v>
      </c>
      <c r="N878" s="3" t="s">
        <v>626</v>
      </c>
      <c r="O878" s="7" t="s">
        <v>523</v>
      </c>
      <c r="P878" s="3" t="s">
        <v>69</v>
      </c>
      <c r="Q878" s="3" t="s">
        <v>28</v>
      </c>
      <c r="R878" s="8" t="s">
        <v>1089</v>
      </c>
      <c r="S878" s="3" t="s">
        <v>689</v>
      </c>
      <c r="T878" s="8" t="s">
        <v>1091</v>
      </c>
      <c r="Y878" s="9" t="str">
        <f t="shared" si="26"/>
        <v xml:space="preserve">---
SEQUENCE: I
UNIT/SUBUNIT: 28g
ROCK NAME: wehrlite
CONTACT: intrusive
TEXTURE: Granular
IGNEOUS SUMMARY: altered wehrlite dyke
ALTERATION: altered and pseudomorphed
VEINS: rare white veins
STRUCTURE: </v>
      </c>
      <c r="Z878" s="9" t="str">
        <f t="shared" si="27"/>
        <v xml:space="preserve">---
SEQUENCE: I
UNIT/SUBUNIT: 28g
ROCK NAME: wehrlite
CONTACT: intrusive
TEXTURE: Granular
IGNEOUS SUMMARY: altered wehrlite dyke
ALTERATION: altered and pseudomorphed
VEINS: rare white veins
STRUCTURE: </v>
      </c>
      <c r="AA878" s="9" t="s">
        <v>1895</v>
      </c>
    </row>
    <row r="879" spans="1:27" ht="66" customHeight="1" x14ac:dyDescent="0.55000000000000004">
      <c r="A879" s="3">
        <v>43338</v>
      </c>
      <c r="B879" s="3" t="s">
        <v>500</v>
      </c>
      <c r="D879" s="3" t="s">
        <v>501</v>
      </c>
      <c r="E879" s="3">
        <v>62</v>
      </c>
      <c r="F879" s="3">
        <v>1</v>
      </c>
      <c r="G879" s="71" t="s">
        <v>296</v>
      </c>
      <c r="H879" s="3">
        <v>7.5</v>
      </c>
      <c r="I879" s="3">
        <v>50</v>
      </c>
      <c r="J879" s="3" t="s">
        <v>184</v>
      </c>
      <c r="K879" s="72">
        <v>167.77499999999998</v>
      </c>
      <c r="L879" s="72">
        <v>168.2</v>
      </c>
      <c r="M879" s="33" t="s">
        <v>1229</v>
      </c>
      <c r="N879" s="3" t="s">
        <v>361</v>
      </c>
      <c r="O879" s="7" t="s">
        <v>153</v>
      </c>
      <c r="P879" s="3" t="s">
        <v>69</v>
      </c>
      <c r="Q879" s="3" t="s">
        <v>28</v>
      </c>
      <c r="R879" s="8" t="s">
        <v>1092</v>
      </c>
      <c r="S879" s="3" t="s">
        <v>710</v>
      </c>
      <c r="T879" s="8" t="s">
        <v>688</v>
      </c>
      <c r="Y879" s="9" t="str">
        <f t="shared" si="26"/>
        <v xml:space="preserve">---
SEQUENCE: I
UNIT/SUBUNIT: 29a
ROCK NAME: harzburgite
CONTACT: intrusive
TEXTURE: Granular
IGNEOUS SUMMARY: serpentinised harzburgite  intruded by gabbro and wehrlite dykes
ALTERATION: highly serpentinised
VEINS: cut by a variety of serpentine veins
STRUCTURE: </v>
      </c>
      <c r="Z879" s="9" t="str">
        <f t="shared" si="27"/>
        <v xml:space="preserve">---
SEQUENCE: I
UNIT/SUBUNIT: 29a
ROCK NAME: harzburgite
CONTACT: intrusive
TEXTURE: Granular
IGNEOUS SUMMARY: serpentinised harzburgite  intruded by gabbro and wehrlite dykes
ALTERATION: highly serpentinised
VEINS: cut by a variety of serpentine veins
STRUCTURE: </v>
      </c>
      <c r="AA879" s="9" t="s">
        <v>1896</v>
      </c>
    </row>
    <row r="880" spans="1:27" ht="66" customHeight="1" x14ac:dyDescent="0.55000000000000004">
      <c r="A880" s="3">
        <v>43338</v>
      </c>
      <c r="B880" s="3" t="s">
        <v>500</v>
      </c>
      <c r="D880" s="3" t="s">
        <v>501</v>
      </c>
      <c r="E880" s="3">
        <v>62</v>
      </c>
      <c r="F880" s="3">
        <v>1</v>
      </c>
      <c r="G880" s="71" t="s">
        <v>296</v>
      </c>
      <c r="H880" s="3">
        <v>50</v>
      </c>
      <c r="I880" s="3">
        <v>51</v>
      </c>
      <c r="J880" s="3" t="s">
        <v>184</v>
      </c>
      <c r="K880" s="72">
        <v>168.2</v>
      </c>
      <c r="L880" s="72">
        <v>168.20999999999998</v>
      </c>
      <c r="M880" s="33" t="s">
        <v>1229</v>
      </c>
      <c r="N880" s="3" t="s">
        <v>361</v>
      </c>
      <c r="O880" s="7" t="s">
        <v>79</v>
      </c>
      <c r="P880" s="3" t="s">
        <v>69</v>
      </c>
      <c r="Q880" s="3" t="s">
        <v>28</v>
      </c>
      <c r="R880" s="8" t="s">
        <v>869</v>
      </c>
      <c r="S880" s="3" t="s">
        <v>689</v>
      </c>
      <c r="T880" s="8" t="s">
        <v>1085</v>
      </c>
      <c r="Y880" s="9" t="str">
        <f t="shared" si="26"/>
        <v xml:space="preserve">---
SEQUENCE: I
UNIT/SUBUNIT: 29a
ROCK NAME: gabbro
CONTACT: intrusive
TEXTURE: Granular
IGNEOUS SUMMARY: altered gabbro dyke
ALTERATION: altered and pseudomorphed
VEINS: white veins cut and emanate from dyke
STRUCTURE: </v>
      </c>
      <c r="Z880" s="9" t="str">
        <f t="shared" si="27"/>
        <v xml:space="preserve">---
SEQUENCE: I
UNIT/SUBUNIT: 29a
ROCK NAME: gabbro
CONTACT: intrusive
TEXTURE: Granular
IGNEOUS SUMMARY: altered gabbro dyke
ALTERATION: altered and pseudomorphed
VEINS: white veins cut and emanate from dyke
STRUCTURE: </v>
      </c>
      <c r="AA880" s="9" t="s">
        <v>1897</v>
      </c>
    </row>
    <row r="881" spans="1:27" ht="66" customHeight="1" x14ac:dyDescent="0.55000000000000004">
      <c r="A881" s="3">
        <v>43338</v>
      </c>
      <c r="B881" s="3" t="s">
        <v>500</v>
      </c>
      <c r="D881" s="3" t="s">
        <v>501</v>
      </c>
      <c r="E881" s="3">
        <v>62</v>
      </c>
      <c r="F881" s="3">
        <v>1</v>
      </c>
      <c r="G881" s="71" t="s">
        <v>296</v>
      </c>
      <c r="H881" s="3">
        <v>51</v>
      </c>
      <c r="I881" s="3">
        <v>67</v>
      </c>
      <c r="J881" s="3" t="s">
        <v>184</v>
      </c>
      <c r="K881" s="72">
        <v>168.20999999999998</v>
      </c>
      <c r="L881" s="72">
        <v>168.36999999999998</v>
      </c>
      <c r="M881" s="33" t="s">
        <v>1229</v>
      </c>
      <c r="N881" s="3" t="s">
        <v>361</v>
      </c>
      <c r="O881" s="7" t="s">
        <v>153</v>
      </c>
      <c r="P881" s="3" t="s">
        <v>69</v>
      </c>
      <c r="Q881" s="3" t="s">
        <v>28</v>
      </c>
      <c r="Y881" s="9" t="str">
        <f t="shared" si="26"/>
        <v xml:space="preserve">---
SEQUENCE: I
UNIT/SUBUNIT: 29a
ROCK NAME: harzburgite
CONTACT: intrusive
TEXTURE: Granular
IGNEOUS SUMMARY: 
ALTERATION: 
VEINS: 
STRUCTURE: </v>
      </c>
      <c r="Z881" s="9" t="str">
        <f t="shared" si="27"/>
        <v/>
      </c>
      <c r="AA881" s="9" t="s">
        <v>1896</v>
      </c>
    </row>
    <row r="882" spans="1:27" ht="66" customHeight="1" x14ac:dyDescent="0.55000000000000004">
      <c r="A882" s="3">
        <v>43338</v>
      </c>
      <c r="B882" s="3" t="s">
        <v>500</v>
      </c>
      <c r="D882" s="3" t="s">
        <v>501</v>
      </c>
      <c r="E882" s="3">
        <v>62</v>
      </c>
      <c r="F882" s="3">
        <v>1</v>
      </c>
      <c r="G882" s="71" t="s">
        <v>296</v>
      </c>
      <c r="H882" s="3">
        <v>67</v>
      </c>
      <c r="I882" s="3">
        <v>74</v>
      </c>
      <c r="J882" s="3" t="s">
        <v>184</v>
      </c>
      <c r="K882" s="72">
        <v>168.36999999999998</v>
      </c>
      <c r="L882" s="72">
        <v>168.44</v>
      </c>
      <c r="M882" s="33" t="s">
        <v>1229</v>
      </c>
      <c r="N882" s="3" t="s">
        <v>362</v>
      </c>
      <c r="O882" s="7" t="s">
        <v>525</v>
      </c>
      <c r="P882" s="3" t="s">
        <v>65</v>
      </c>
      <c r="R882" s="8" t="s">
        <v>1093</v>
      </c>
      <c r="S882" s="3" t="s">
        <v>710</v>
      </c>
      <c r="T882" s="8" t="s">
        <v>688</v>
      </c>
      <c r="Y882" s="9" t="str">
        <f t="shared" si="26"/>
        <v xml:space="preserve">---
SEQUENCE: I
UNIT/SUBUNIT: 29b
ROCK NAME: dunite
CONTACT: modal
TEXTURE: 
IGNEOUS SUMMARY: serpentinised dunite with wehrlite and gabbroic dykes
ALTERATION: highly serpentinised
VEINS: cut by a variety of serpentine veins
STRUCTURE: </v>
      </c>
      <c r="Z882" s="9" t="str">
        <f t="shared" si="27"/>
        <v xml:space="preserve">---
SEQUENCE: I
UNIT/SUBUNIT: 29b
ROCK NAME: dunite
CONTACT: modal
TEXTURE: 
IGNEOUS SUMMARY: serpentinised dunite with wehrlite and gabbroic dykes
ALTERATION: highly serpentinised
VEINS: cut by a variety of serpentine veins
STRUCTURE: </v>
      </c>
      <c r="AA882" s="9" t="s">
        <v>1898</v>
      </c>
    </row>
    <row r="883" spans="1:27" ht="66" customHeight="1" x14ac:dyDescent="0.55000000000000004">
      <c r="A883" s="3">
        <v>43338</v>
      </c>
      <c r="B883" s="3" t="s">
        <v>500</v>
      </c>
      <c r="D883" s="3" t="s">
        <v>501</v>
      </c>
      <c r="E883" s="3">
        <v>62</v>
      </c>
      <c r="F883" s="3">
        <v>1</v>
      </c>
      <c r="G883" s="71" t="s">
        <v>296</v>
      </c>
      <c r="H883" s="3">
        <v>74</v>
      </c>
      <c r="I883" s="3">
        <v>84</v>
      </c>
      <c r="J883" s="3" t="s">
        <v>184</v>
      </c>
      <c r="K883" s="72">
        <v>168.44</v>
      </c>
      <c r="L883" s="72">
        <v>168.54</v>
      </c>
      <c r="M883" s="33" t="s">
        <v>1229</v>
      </c>
      <c r="N883" s="3" t="s">
        <v>362</v>
      </c>
      <c r="O883" s="7" t="s">
        <v>523</v>
      </c>
      <c r="P883" s="3" t="s">
        <v>69</v>
      </c>
      <c r="Q883" s="3" t="s">
        <v>28</v>
      </c>
      <c r="R883" s="8" t="s">
        <v>1089</v>
      </c>
      <c r="S883" s="3" t="s">
        <v>689</v>
      </c>
      <c r="T883" s="8" t="s">
        <v>1094</v>
      </c>
      <c r="Y883" s="9" t="str">
        <f t="shared" si="26"/>
        <v xml:space="preserve">---
SEQUENCE: I
UNIT/SUBUNIT: 29b
ROCK NAME: wehrlite
CONTACT: intrusive
TEXTURE: Granular
IGNEOUS SUMMARY: altered wehrlite dyke
ALTERATION: altered and pseudomorphed
VEINS: white and white/green veins
STRUCTURE: </v>
      </c>
      <c r="Z883" s="9" t="str">
        <f t="shared" si="27"/>
        <v xml:space="preserve">---
SEQUENCE: I
UNIT/SUBUNIT: 29b
ROCK NAME: wehrlite
CONTACT: intrusive
TEXTURE: Granular
IGNEOUS SUMMARY: altered wehrlite dyke
ALTERATION: altered and pseudomorphed
VEINS: white and white/green veins
STRUCTURE: </v>
      </c>
      <c r="AA883" s="9" t="s">
        <v>1899</v>
      </c>
    </row>
    <row r="884" spans="1:27" ht="66" customHeight="1" x14ac:dyDescent="0.55000000000000004">
      <c r="A884" s="3">
        <v>43338</v>
      </c>
      <c r="B884" s="3" t="s">
        <v>500</v>
      </c>
      <c r="D884" s="3" t="s">
        <v>501</v>
      </c>
      <c r="E884" s="3">
        <v>62</v>
      </c>
      <c r="F884" s="3">
        <v>1</v>
      </c>
      <c r="G884" s="71" t="s">
        <v>296</v>
      </c>
      <c r="H884" s="3">
        <v>84</v>
      </c>
      <c r="I884" s="3">
        <v>88.5</v>
      </c>
      <c r="J884" s="3" t="s">
        <v>184</v>
      </c>
      <c r="K884" s="72">
        <v>168.54</v>
      </c>
      <c r="L884" s="72">
        <v>168.58499999999998</v>
      </c>
      <c r="M884" s="33" t="s">
        <v>1229</v>
      </c>
      <c r="N884" s="3" t="s">
        <v>362</v>
      </c>
      <c r="O884" s="7" t="s">
        <v>525</v>
      </c>
      <c r="P884" s="3" t="s">
        <v>69</v>
      </c>
      <c r="Y884" s="9" t="str">
        <f t="shared" si="26"/>
        <v xml:space="preserve">---
SEQUENCE: I
UNIT/SUBUNIT: 29b
ROCK NAME: dunite
CONTACT: intrusive
TEXTURE: 
IGNEOUS SUMMARY: 
ALTERATION: 
VEINS: 
STRUCTURE: </v>
      </c>
      <c r="Z884" s="9" t="str">
        <f t="shared" si="27"/>
        <v/>
      </c>
      <c r="AA884" s="9" t="s">
        <v>1900</v>
      </c>
    </row>
    <row r="885" spans="1:27" ht="66" customHeight="1" x14ac:dyDescent="0.55000000000000004">
      <c r="A885" s="3">
        <v>43338</v>
      </c>
      <c r="B885" s="3" t="s">
        <v>500</v>
      </c>
      <c r="D885" s="3" t="s">
        <v>501</v>
      </c>
      <c r="E885" s="3">
        <v>62</v>
      </c>
      <c r="F885" s="3">
        <v>2</v>
      </c>
      <c r="G885" s="71" t="s">
        <v>298</v>
      </c>
      <c r="H885" s="3">
        <v>0</v>
      </c>
      <c r="I885" s="3">
        <v>50</v>
      </c>
      <c r="J885" s="3" t="s">
        <v>184</v>
      </c>
      <c r="K885" s="72">
        <v>168.58500000000001</v>
      </c>
      <c r="L885" s="72">
        <v>169.08500000000001</v>
      </c>
      <c r="M885" s="33" t="s">
        <v>1229</v>
      </c>
      <c r="N885" s="3" t="s">
        <v>362</v>
      </c>
      <c r="O885" s="7" t="s">
        <v>525</v>
      </c>
      <c r="P885" s="3" t="s">
        <v>135</v>
      </c>
      <c r="R885" s="8" t="s">
        <v>1093</v>
      </c>
      <c r="S885" s="3" t="s">
        <v>710</v>
      </c>
      <c r="T885" s="8" t="s">
        <v>688</v>
      </c>
      <c r="Y885" s="9" t="str">
        <f t="shared" si="26"/>
        <v xml:space="preserve">---
SEQUENCE: I
UNIT/SUBUNIT: 29b
ROCK NAME: dunite
CONTACT: continuous
TEXTURE: 
IGNEOUS SUMMARY: serpentinised dunite with wehrlite and gabbroic dykes
ALTERATION: highly serpentinised
VEINS: cut by a variety of serpentine veins
STRUCTURE: </v>
      </c>
      <c r="Z885" s="9" t="str">
        <f t="shared" si="27"/>
        <v xml:space="preserve">---
SEQUENCE: I
UNIT/SUBUNIT: 29b
ROCK NAME: dunite
CONTACT: continuous
TEXTURE: 
IGNEOUS SUMMARY: serpentinised dunite with wehrlite and gabbroic dykes
ALTERATION: highly serpentinised
VEINS: cut by a variety of serpentine veins
STRUCTURE: </v>
      </c>
      <c r="AA885" s="9" t="s">
        <v>1901</v>
      </c>
    </row>
    <row r="886" spans="1:27" ht="66" customHeight="1" x14ac:dyDescent="0.55000000000000004">
      <c r="A886" s="3">
        <v>43338</v>
      </c>
      <c r="B886" s="3" t="s">
        <v>500</v>
      </c>
      <c r="D886" s="3" t="s">
        <v>501</v>
      </c>
      <c r="E886" s="3">
        <v>62</v>
      </c>
      <c r="F886" s="3">
        <v>2</v>
      </c>
      <c r="G886" s="71" t="s">
        <v>298</v>
      </c>
      <c r="H886" s="3">
        <v>50</v>
      </c>
      <c r="I886" s="3">
        <v>79</v>
      </c>
      <c r="J886" s="3" t="s">
        <v>184</v>
      </c>
      <c r="K886" s="72">
        <v>169.08500000000001</v>
      </c>
      <c r="L886" s="72">
        <v>169.375</v>
      </c>
      <c r="M886" s="33" t="s">
        <v>1229</v>
      </c>
      <c r="N886" s="3" t="s">
        <v>627</v>
      </c>
      <c r="O886" s="7" t="s">
        <v>153</v>
      </c>
      <c r="P886" s="3" t="s">
        <v>65</v>
      </c>
      <c r="Q886" s="3" t="s">
        <v>28</v>
      </c>
      <c r="R886" s="8" t="s">
        <v>1086</v>
      </c>
      <c r="S886" s="3" t="s">
        <v>710</v>
      </c>
      <c r="T886" s="8" t="s">
        <v>688</v>
      </c>
      <c r="Y886" s="9" t="str">
        <f t="shared" si="26"/>
        <v xml:space="preserve">---
SEQUENCE: I
UNIT/SUBUNIT: 29c
ROCK NAME: harzburgite
CONTACT: modal
TEXTURE: Granular
IGNEOUS SUMMARY: highly serpentinised harzburgite with gabbro dykes
ALTERATION: highly serpentinised
VEINS: cut by a variety of serpentine veins
STRUCTURE: </v>
      </c>
      <c r="Z886" s="9" t="str">
        <f t="shared" si="27"/>
        <v xml:space="preserve">---
SEQUENCE: I
UNIT/SUBUNIT: 29c
ROCK NAME: harzburgite
CONTACT: modal
TEXTURE: Granular
IGNEOUS SUMMARY: highly serpentinised harzburgite with gabbro dykes
ALTERATION: highly serpentinised
VEINS: cut by a variety of serpentine veins
STRUCTURE: </v>
      </c>
      <c r="AA886" s="9" t="s">
        <v>1902</v>
      </c>
    </row>
    <row r="887" spans="1:27" ht="66" customHeight="1" x14ac:dyDescent="0.55000000000000004">
      <c r="A887" s="3">
        <v>43338</v>
      </c>
      <c r="B887" s="3" t="s">
        <v>500</v>
      </c>
      <c r="D887" s="3" t="s">
        <v>501</v>
      </c>
      <c r="E887" s="3">
        <v>62</v>
      </c>
      <c r="F887" s="3">
        <v>3</v>
      </c>
      <c r="G887" s="71" t="s">
        <v>300</v>
      </c>
      <c r="H887" s="3">
        <v>0</v>
      </c>
      <c r="I887" s="3">
        <v>50</v>
      </c>
      <c r="J887" s="3" t="s">
        <v>184</v>
      </c>
      <c r="K887" s="72">
        <v>169.375</v>
      </c>
      <c r="L887" s="72">
        <v>169.875</v>
      </c>
      <c r="M887" s="33" t="s">
        <v>1229</v>
      </c>
      <c r="N887" s="3" t="s">
        <v>627</v>
      </c>
      <c r="O887" s="7" t="s">
        <v>153</v>
      </c>
      <c r="P887" s="3" t="s">
        <v>135</v>
      </c>
      <c r="Q887" s="3" t="s">
        <v>28</v>
      </c>
      <c r="R887" s="8" t="s">
        <v>1086</v>
      </c>
      <c r="S887" s="3" t="s">
        <v>710</v>
      </c>
      <c r="T887" s="8" t="s">
        <v>688</v>
      </c>
      <c r="Y887" s="9" t="str">
        <f t="shared" si="26"/>
        <v xml:space="preserve">---
SEQUENCE: I
UNIT/SUBUNIT: 29c
ROCK NAME: harzburgite
CONTACT: continuous
TEXTURE: Granular
IGNEOUS SUMMARY: highly serpentinised harzburgite with gabbro dykes
ALTERATION: highly serpentinised
VEINS: cut by a variety of serpentine veins
STRUCTURE: </v>
      </c>
      <c r="Z887" s="9" t="str">
        <f t="shared" si="27"/>
        <v xml:space="preserve">---
SEQUENCE: I
UNIT/SUBUNIT: 29c
ROCK NAME: harzburgite
CONTACT: continuous
TEXTURE: Granular
IGNEOUS SUMMARY: highly serpentinised harzburgite with gabbro dykes
ALTERATION: highly serpentinised
VEINS: cut by a variety of serpentine veins
STRUCTURE: </v>
      </c>
      <c r="AA887" s="9" t="s">
        <v>1903</v>
      </c>
    </row>
    <row r="888" spans="1:27" ht="66" customHeight="1" x14ac:dyDescent="0.55000000000000004">
      <c r="A888" s="3">
        <v>43338</v>
      </c>
      <c r="B888" s="3" t="s">
        <v>500</v>
      </c>
      <c r="D888" s="3" t="s">
        <v>501</v>
      </c>
      <c r="E888" s="3">
        <v>62</v>
      </c>
      <c r="F888" s="3">
        <v>3</v>
      </c>
      <c r="G888" s="71" t="s">
        <v>300</v>
      </c>
      <c r="H888" s="3">
        <v>50</v>
      </c>
      <c r="I888" s="3">
        <v>59</v>
      </c>
      <c r="J888" s="3" t="s">
        <v>184</v>
      </c>
      <c r="K888" s="72">
        <v>169.875</v>
      </c>
      <c r="L888" s="72">
        <v>169.965</v>
      </c>
      <c r="M888" s="33" t="s">
        <v>1229</v>
      </c>
      <c r="N888" s="3" t="s">
        <v>627</v>
      </c>
      <c r="O888" s="7" t="s">
        <v>153</v>
      </c>
      <c r="P888" s="3" t="s">
        <v>135</v>
      </c>
      <c r="Q888" s="3" t="s">
        <v>28</v>
      </c>
      <c r="Y888" s="9" t="str">
        <f t="shared" si="26"/>
        <v xml:space="preserve">---
SEQUENCE: I
UNIT/SUBUNIT: 29c
ROCK NAME: harzburgite
CONTACT: continuous
TEXTURE: Granular
IGNEOUS SUMMARY: 
ALTERATION: 
VEINS: 
STRUCTURE: </v>
      </c>
      <c r="Z888" s="9" t="str">
        <f t="shared" si="27"/>
        <v/>
      </c>
      <c r="AA888" s="9" t="s">
        <v>1903</v>
      </c>
    </row>
    <row r="889" spans="1:27" ht="66" customHeight="1" x14ac:dyDescent="0.55000000000000004">
      <c r="A889" s="3">
        <v>43338</v>
      </c>
      <c r="B889" s="3" t="s">
        <v>500</v>
      </c>
      <c r="D889" s="3" t="s">
        <v>501</v>
      </c>
      <c r="E889" s="3">
        <v>62</v>
      </c>
      <c r="F889" s="3">
        <v>3</v>
      </c>
      <c r="G889" s="71" t="s">
        <v>300</v>
      </c>
      <c r="H889" s="3">
        <v>59</v>
      </c>
      <c r="I889" s="3">
        <v>59.5</v>
      </c>
      <c r="J889" s="3" t="s">
        <v>184</v>
      </c>
      <c r="K889" s="72">
        <v>169.965</v>
      </c>
      <c r="L889" s="72">
        <v>169.97</v>
      </c>
      <c r="M889" s="33" t="s">
        <v>1229</v>
      </c>
      <c r="N889" s="3" t="s">
        <v>627</v>
      </c>
      <c r="O889" s="7" t="s">
        <v>79</v>
      </c>
      <c r="P889" s="3" t="s">
        <v>69</v>
      </c>
      <c r="Q889" s="3" t="s">
        <v>28</v>
      </c>
      <c r="R889" s="8" t="s">
        <v>869</v>
      </c>
      <c r="S889" s="3" t="s">
        <v>689</v>
      </c>
      <c r="T889" s="8" t="s">
        <v>1085</v>
      </c>
      <c r="Y889" s="9" t="str">
        <f t="shared" si="26"/>
        <v xml:space="preserve">---
SEQUENCE: I
UNIT/SUBUNIT: 29c
ROCK NAME: gabbro
CONTACT: intrusive
TEXTURE: Granular
IGNEOUS SUMMARY: altered gabbro dyke
ALTERATION: altered and pseudomorphed
VEINS: white veins cut and emanate from dyke
STRUCTURE: </v>
      </c>
      <c r="Z889" s="9" t="str">
        <f t="shared" si="27"/>
        <v xml:space="preserve">---
SEQUENCE: I
UNIT/SUBUNIT: 29c
ROCK NAME: gabbro
CONTACT: intrusive
TEXTURE: Granular
IGNEOUS SUMMARY: altered gabbro dyke
ALTERATION: altered and pseudomorphed
VEINS: white veins cut and emanate from dyke
STRUCTURE: </v>
      </c>
      <c r="AA889" s="9" t="s">
        <v>1904</v>
      </c>
    </row>
    <row r="890" spans="1:27" ht="66" customHeight="1" x14ac:dyDescent="0.55000000000000004">
      <c r="A890" s="3">
        <v>43338</v>
      </c>
      <c r="B890" s="3" t="s">
        <v>500</v>
      </c>
      <c r="D890" s="3" t="s">
        <v>501</v>
      </c>
      <c r="E890" s="3">
        <v>62</v>
      </c>
      <c r="F890" s="3">
        <v>3</v>
      </c>
      <c r="G890" s="71" t="s">
        <v>300</v>
      </c>
      <c r="H890" s="3">
        <v>59.5</v>
      </c>
      <c r="I890" s="3">
        <v>71</v>
      </c>
      <c r="J890" s="3" t="s">
        <v>184</v>
      </c>
      <c r="K890" s="72">
        <v>169.97</v>
      </c>
      <c r="L890" s="72">
        <v>170.08500000000001</v>
      </c>
      <c r="M890" s="33" t="s">
        <v>1229</v>
      </c>
      <c r="N890" s="3" t="s">
        <v>627</v>
      </c>
      <c r="O890" s="7" t="s">
        <v>153</v>
      </c>
      <c r="P890" s="3" t="s">
        <v>69</v>
      </c>
      <c r="Q890" s="3" t="s">
        <v>28</v>
      </c>
      <c r="Y890" s="9" t="str">
        <f t="shared" si="26"/>
        <v xml:space="preserve">---
SEQUENCE: I
UNIT/SUBUNIT: 29c
ROCK NAME: harzburgite
CONTACT: intrusive
TEXTURE: Granular
IGNEOUS SUMMARY: 
ALTERATION: 
VEINS: 
STRUCTURE: </v>
      </c>
      <c r="Z890" s="9" t="str">
        <f t="shared" si="27"/>
        <v/>
      </c>
      <c r="AA890" s="9" t="s">
        <v>1905</v>
      </c>
    </row>
    <row r="891" spans="1:27" ht="66" customHeight="1" x14ac:dyDescent="0.55000000000000004">
      <c r="A891" s="3">
        <v>43338</v>
      </c>
      <c r="B891" s="3" t="s">
        <v>500</v>
      </c>
      <c r="D891" s="3" t="s">
        <v>501</v>
      </c>
      <c r="E891" s="3">
        <v>62</v>
      </c>
      <c r="F891" s="3">
        <v>4</v>
      </c>
      <c r="G891" s="71" t="s">
        <v>301</v>
      </c>
      <c r="H891" s="3">
        <v>0</v>
      </c>
      <c r="I891" s="3">
        <v>11.5</v>
      </c>
      <c r="J891" s="3" t="s">
        <v>184</v>
      </c>
      <c r="K891" s="72">
        <v>170.08500000000001</v>
      </c>
      <c r="L891" s="72">
        <v>170.20000000000002</v>
      </c>
      <c r="M891" s="33" t="s">
        <v>1229</v>
      </c>
      <c r="N891" s="3" t="s">
        <v>627</v>
      </c>
      <c r="O891" s="7" t="s">
        <v>153</v>
      </c>
      <c r="P891" s="3" t="s">
        <v>135</v>
      </c>
      <c r="Q891" s="3" t="s">
        <v>28</v>
      </c>
      <c r="R891" s="8" t="s">
        <v>1086</v>
      </c>
      <c r="S891" s="3" t="s">
        <v>710</v>
      </c>
      <c r="T891" s="8" t="s">
        <v>688</v>
      </c>
      <c r="Y891" s="9" t="str">
        <f t="shared" si="26"/>
        <v xml:space="preserve">---
SEQUENCE: I
UNIT/SUBUNIT: 29c
ROCK NAME: harzburgite
CONTACT: continuous
TEXTURE: Granular
IGNEOUS SUMMARY: highly serpentinised harzburgite with gabbro dykes
ALTERATION: highly serpentinised
VEINS: cut by a variety of serpentine veins
STRUCTURE: </v>
      </c>
      <c r="Z891" s="9" t="str">
        <f t="shared" si="27"/>
        <v xml:space="preserve">---
SEQUENCE: I
UNIT/SUBUNIT: 29c
ROCK NAME: harzburgite
CONTACT: continuous
TEXTURE: Granular
IGNEOUS SUMMARY: highly serpentinised harzburgite with gabbro dykes
ALTERATION: highly serpentinised
VEINS: cut by a variety of serpentine veins
STRUCTURE: </v>
      </c>
      <c r="AA891" s="9" t="s">
        <v>1903</v>
      </c>
    </row>
    <row r="892" spans="1:27" ht="66" customHeight="1" x14ac:dyDescent="0.55000000000000004">
      <c r="A892" s="3">
        <v>43338</v>
      </c>
      <c r="B892" s="3" t="s">
        <v>500</v>
      </c>
      <c r="D892" s="3" t="s">
        <v>501</v>
      </c>
      <c r="E892" s="3">
        <v>62</v>
      </c>
      <c r="F892" s="3">
        <v>4</v>
      </c>
      <c r="G892" s="71" t="s">
        <v>301</v>
      </c>
      <c r="H892" s="3">
        <v>11.5</v>
      </c>
      <c r="I892" s="3">
        <v>17</v>
      </c>
      <c r="J892" s="3" t="s">
        <v>184</v>
      </c>
      <c r="K892" s="72">
        <v>170.20000000000002</v>
      </c>
      <c r="L892" s="72">
        <v>170.255</v>
      </c>
      <c r="M892" s="33" t="s">
        <v>1229</v>
      </c>
      <c r="N892" s="3" t="s">
        <v>627</v>
      </c>
      <c r="O892" s="7" t="s">
        <v>30</v>
      </c>
      <c r="P892" s="3" t="s">
        <v>69</v>
      </c>
      <c r="Q892" s="3" t="s">
        <v>28</v>
      </c>
      <c r="R892" s="8" t="s">
        <v>871</v>
      </c>
      <c r="S892" s="3" t="s">
        <v>689</v>
      </c>
      <c r="T892" s="8" t="s">
        <v>1095</v>
      </c>
      <c r="Y892" s="9" t="str">
        <f t="shared" si="26"/>
        <v xml:space="preserve">---
SEQUENCE: I
UNIT/SUBUNIT: 29c
ROCK NAME: Olivine gabbro
CONTACT: intrusive
TEXTURE: Granular
IGNEOUS SUMMARY: altered olivine gabbro dyke
ALTERATION: altered and pseudomorphed
VEINS: cut by sparse white veins
STRUCTURE: </v>
      </c>
      <c r="Z892" s="9" t="str">
        <f t="shared" si="27"/>
        <v xml:space="preserve">---
SEQUENCE: I
UNIT/SUBUNIT: 29c
ROCK NAME: Olivine gabbro
CONTACT: intrusive
TEXTURE: Granular
IGNEOUS SUMMARY: altered olivine gabbro dyke
ALTERATION: altered and pseudomorphed
VEINS: cut by sparse white veins
STRUCTURE: </v>
      </c>
      <c r="AA892" s="9" t="s">
        <v>1906</v>
      </c>
    </row>
    <row r="893" spans="1:27" ht="66" customHeight="1" x14ac:dyDescent="0.55000000000000004">
      <c r="A893" s="3">
        <v>43338</v>
      </c>
      <c r="B893" s="3" t="s">
        <v>500</v>
      </c>
      <c r="D893" s="3" t="s">
        <v>501</v>
      </c>
      <c r="E893" s="3">
        <v>62</v>
      </c>
      <c r="F893" s="3">
        <v>4</v>
      </c>
      <c r="G893" s="71" t="s">
        <v>301</v>
      </c>
      <c r="H893" s="3">
        <v>17</v>
      </c>
      <c r="I893" s="3">
        <v>35</v>
      </c>
      <c r="J893" s="3" t="s">
        <v>184</v>
      </c>
      <c r="K893" s="72">
        <v>170.255</v>
      </c>
      <c r="L893" s="72">
        <v>170.435</v>
      </c>
      <c r="M893" s="33" t="s">
        <v>1229</v>
      </c>
      <c r="N893" s="3" t="s">
        <v>627</v>
      </c>
      <c r="O893" s="7" t="s">
        <v>153</v>
      </c>
      <c r="P893" s="3" t="s">
        <v>69</v>
      </c>
      <c r="Q893" s="3" t="s">
        <v>28</v>
      </c>
      <c r="Y893" s="9" t="str">
        <f t="shared" si="26"/>
        <v xml:space="preserve">---
SEQUENCE: I
UNIT/SUBUNIT: 29c
ROCK NAME: harzburgite
CONTACT: intrusive
TEXTURE: Granular
IGNEOUS SUMMARY: 
ALTERATION: 
VEINS: 
STRUCTURE: </v>
      </c>
      <c r="Z893" s="9" t="str">
        <f t="shared" si="27"/>
        <v/>
      </c>
      <c r="AA893" s="9" t="s">
        <v>1905</v>
      </c>
    </row>
    <row r="894" spans="1:27" ht="66" customHeight="1" x14ac:dyDescent="0.55000000000000004">
      <c r="A894" s="3">
        <v>43338</v>
      </c>
      <c r="B894" s="3" t="s">
        <v>500</v>
      </c>
      <c r="D894" s="3" t="s">
        <v>501</v>
      </c>
      <c r="E894" s="3">
        <v>62</v>
      </c>
      <c r="F894" s="3">
        <v>4</v>
      </c>
      <c r="G894" s="71" t="s">
        <v>301</v>
      </c>
      <c r="H894" s="3">
        <v>35</v>
      </c>
      <c r="I894" s="3">
        <v>56</v>
      </c>
      <c r="J894" s="3" t="s">
        <v>184</v>
      </c>
      <c r="K894" s="72">
        <v>170.435</v>
      </c>
      <c r="L894" s="72">
        <v>170.64500000000001</v>
      </c>
      <c r="M894" s="33" t="s">
        <v>1229</v>
      </c>
      <c r="N894" s="3" t="s">
        <v>628</v>
      </c>
      <c r="O894" s="7" t="s">
        <v>525</v>
      </c>
      <c r="P894" s="3" t="s">
        <v>65</v>
      </c>
      <c r="R894" s="8" t="s">
        <v>704</v>
      </c>
      <c r="S894" s="3" t="s">
        <v>710</v>
      </c>
      <c r="T894" s="8" t="s">
        <v>688</v>
      </c>
      <c r="Y894" s="9" t="str">
        <f t="shared" si="26"/>
        <v xml:space="preserve">---
SEQUENCE: I
UNIT/SUBUNIT: 29d
ROCK NAME: dunite
CONTACT: modal
TEXTURE: 
IGNEOUS SUMMARY: serpentinised dunite
ALTERATION: highly serpentinised
VEINS: cut by a variety of serpentine veins
STRUCTURE: </v>
      </c>
      <c r="Z894" s="9" t="str">
        <f t="shared" si="27"/>
        <v xml:space="preserve">---
SEQUENCE: I
UNIT/SUBUNIT: 29d
ROCK NAME: dunite
CONTACT: modal
TEXTURE: 
IGNEOUS SUMMARY: serpentinised dunite
ALTERATION: highly serpentinised
VEINS: cut by a variety of serpentine veins
STRUCTURE: </v>
      </c>
      <c r="AA894" s="9" t="s">
        <v>1907</v>
      </c>
    </row>
    <row r="895" spans="1:27" ht="66" customHeight="1" x14ac:dyDescent="0.55000000000000004">
      <c r="A895" s="3">
        <v>43338</v>
      </c>
      <c r="B895" s="3" t="s">
        <v>500</v>
      </c>
      <c r="D895" s="3" t="s">
        <v>501</v>
      </c>
      <c r="E895" s="3">
        <v>62</v>
      </c>
      <c r="F895" s="3">
        <v>4</v>
      </c>
      <c r="G895" s="71" t="s">
        <v>301</v>
      </c>
      <c r="H895" s="3">
        <v>56</v>
      </c>
      <c r="I895" s="3">
        <v>59</v>
      </c>
      <c r="J895" s="3" t="s">
        <v>184</v>
      </c>
      <c r="K895" s="72">
        <v>170.64500000000001</v>
      </c>
      <c r="L895" s="72">
        <v>170.67500000000001</v>
      </c>
      <c r="M895" s="33" t="s">
        <v>1229</v>
      </c>
      <c r="N895" s="3" t="s">
        <v>629</v>
      </c>
      <c r="O895" s="7" t="s">
        <v>153</v>
      </c>
      <c r="P895" s="3" t="s">
        <v>65</v>
      </c>
      <c r="Q895" s="3" t="s">
        <v>28</v>
      </c>
      <c r="R895" s="8" t="s">
        <v>1096</v>
      </c>
      <c r="S895" s="3" t="s">
        <v>710</v>
      </c>
      <c r="T895" s="8" t="s">
        <v>688</v>
      </c>
      <c r="Y895" s="9" t="str">
        <f t="shared" si="26"/>
        <v xml:space="preserve">---
SEQUENCE: I
UNIT/SUBUNIT: 29e
ROCK NAME: harzburgite
CONTACT: modal
TEXTURE: Granular
IGNEOUS SUMMARY: serpentinised harburgite with gabbroic and wehrlitic dykes
ALTERATION: highly serpentinised
VEINS: cut by a variety of serpentine veins
STRUCTURE: </v>
      </c>
      <c r="Z895" s="9" t="str">
        <f t="shared" si="27"/>
        <v xml:space="preserve">---
SEQUENCE: I
UNIT/SUBUNIT: 29e
ROCK NAME: harzburgite
CONTACT: modal
TEXTURE: Granular
IGNEOUS SUMMARY: serpentinised harburgite with gabbroic and wehrlitic dykes
ALTERATION: highly serpentinised
VEINS: cut by a variety of serpentine veins
STRUCTURE: </v>
      </c>
      <c r="AA895" s="9" t="s">
        <v>1908</v>
      </c>
    </row>
    <row r="896" spans="1:27" ht="66" customHeight="1" x14ac:dyDescent="0.55000000000000004">
      <c r="A896" s="3">
        <v>43338</v>
      </c>
      <c r="B896" s="3" t="s">
        <v>500</v>
      </c>
      <c r="D896" s="3" t="s">
        <v>501</v>
      </c>
      <c r="E896" s="3">
        <v>62</v>
      </c>
      <c r="F896" s="3">
        <v>4</v>
      </c>
      <c r="G896" s="71" t="s">
        <v>301</v>
      </c>
      <c r="H896" s="3">
        <v>59</v>
      </c>
      <c r="I896" s="3">
        <v>60</v>
      </c>
      <c r="J896" s="3" t="s">
        <v>184</v>
      </c>
      <c r="K896" s="72">
        <v>170.67500000000001</v>
      </c>
      <c r="L896" s="72">
        <v>170.685</v>
      </c>
      <c r="M896" s="33" t="s">
        <v>1229</v>
      </c>
      <c r="N896" s="3" t="s">
        <v>629</v>
      </c>
      <c r="O896" s="7" t="s">
        <v>79</v>
      </c>
      <c r="P896" s="3" t="s">
        <v>69</v>
      </c>
      <c r="Q896" s="3" t="s">
        <v>28</v>
      </c>
      <c r="R896" s="8" t="s">
        <v>869</v>
      </c>
      <c r="S896" s="3" t="s">
        <v>689</v>
      </c>
      <c r="T896" s="8" t="s">
        <v>1085</v>
      </c>
      <c r="Y896" s="9" t="str">
        <f t="shared" si="26"/>
        <v xml:space="preserve">---
SEQUENCE: I
UNIT/SUBUNIT: 29e
ROCK NAME: gabbro
CONTACT: intrusive
TEXTURE: Granular
IGNEOUS SUMMARY: altered gabbro dyke
ALTERATION: altered and pseudomorphed
VEINS: white veins cut and emanate from dyke
STRUCTURE: </v>
      </c>
      <c r="Z896" s="9" t="str">
        <f t="shared" si="27"/>
        <v xml:space="preserve">---
SEQUENCE: I
UNIT/SUBUNIT: 29e
ROCK NAME: gabbro
CONTACT: intrusive
TEXTURE: Granular
IGNEOUS SUMMARY: altered gabbro dyke
ALTERATION: altered and pseudomorphed
VEINS: white veins cut and emanate from dyke
STRUCTURE: </v>
      </c>
      <c r="AA896" s="9" t="s">
        <v>1909</v>
      </c>
    </row>
    <row r="897" spans="1:27" ht="66" customHeight="1" x14ac:dyDescent="0.55000000000000004">
      <c r="A897" s="3">
        <v>43338</v>
      </c>
      <c r="B897" s="3" t="s">
        <v>500</v>
      </c>
      <c r="D897" s="3" t="s">
        <v>501</v>
      </c>
      <c r="E897" s="3">
        <v>62</v>
      </c>
      <c r="F897" s="3">
        <v>4</v>
      </c>
      <c r="G897" s="71" t="s">
        <v>301</v>
      </c>
      <c r="H897" s="3">
        <v>60</v>
      </c>
      <c r="I897" s="3">
        <v>67.5</v>
      </c>
      <c r="J897" s="3" t="s">
        <v>184</v>
      </c>
      <c r="K897" s="72">
        <v>170.685</v>
      </c>
      <c r="L897" s="72">
        <v>170.76000000000002</v>
      </c>
      <c r="M897" s="33" t="s">
        <v>1229</v>
      </c>
      <c r="N897" s="3" t="s">
        <v>629</v>
      </c>
      <c r="O897" s="7" t="s">
        <v>153</v>
      </c>
      <c r="P897" s="3" t="s">
        <v>69</v>
      </c>
      <c r="Q897" s="3" t="s">
        <v>28</v>
      </c>
      <c r="Y897" s="9" t="str">
        <f t="shared" si="26"/>
        <v xml:space="preserve">---
SEQUENCE: I
UNIT/SUBUNIT: 29e
ROCK NAME: harzburgite
CONTACT: intrusive
TEXTURE: Granular
IGNEOUS SUMMARY: 
ALTERATION: 
VEINS: 
STRUCTURE: </v>
      </c>
      <c r="Z897" s="9" t="str">
        <f t="shared" si="27"/>
        <v/>
      </c>
      <c r="AA897" s="9" t="s">
        <v>1910</v>
      </c>
    </row>
    <row r="898" spans="1:27" ht="66" customHeight="1" x14ac:dyDescent="0.55000000000000004">
      <c r="A898" s="3">
        <v>43338</v>
      </c>
      <c r="B898" s="3" t="s">
        <v>500</v>
      </c>
      <c r="D898" s="3" t="s">
        <v>501</v>
      </c>
      <c r="E898" s="3">
        <v>63</v>
      </c>
      <c r="F898" s="3">
        <v>1</v>
      </c>
      <c r="G898" s="71" t="s">
        <v>302</v>
      </c>
      <c r="H898" s="3">
        <v>0</v>
      </c>
      <c r="I898" s="3">
        <v>10.5</v>
      </c>
      <c r="J898" s="3" t="s">
        <v>184</v>
      </c>
      <c r="K898" s="72">
        <v>170.7</v>
      </c>
      <c r="L898" s="72">
        <v>170.80499999999998</v>
      </c>
      <c r="M898" s="33" t="s">
        <v>1229</v>
      </c>
      <c r="N898" s="3" t="s">
        <v>629</v>
      </c>
      <c r="O898" s="7" t="s">
        <v>153</v>
      </c>
      <c r="P898" s="3" t="s">
        <v>135</v>
      </c>
      <c r="Q898" s="3" t="s">
        <v>28</v>
      </c>
      <c r="R898" s="8" t="s">
        <v>1096</v>
      </c>
      <c r="S898" s="3" t="s">
        <v>710</v>
      </c>
      <c r="T898" s="8" t="s">
        <v>688</v>
      </c>
      <c r="Y898" s="9" t="str">
        <f t="shared" si="26"/>
        <v xml:space="preserve">---
SEQUENCE: I
UNIT/SUBUNIT: 29e
ROCK NAME: harzburgite
CONTACT: continuous
TEXTURE: Granular
IGNEOUS SUMMARY: serpentinised harburgite with gabbroic and wehrlitic dykes
ALTERATION: highly serpentinised
VEINS: cut by a variety of serpentine veins
STRUCTURE: </v>
      </c>
      <c r="Z898" s="9" t="str">
        <f t="shared" si="27"/>
        <v xml:space="preserve">---
SEQUENCE: I
UNIT/SUBUNIT: 29e
ROCK NAME: harzburgite
CONTACT: continuous
TEXTURE: Granular
IGNEOUS SUMMARY: serpentinised harburgite with gabbroic and wehrlitic dykes
ALTERATION: highly serpentinised
VEINS: cut by a variety of serpentine veins
STRUCTURE: </v>
      </c>
      <c r="AA898" s="9" t="s">
        <v>1911</v>
      </c>
    </row>
    <row r="899" spans="1:27" ht="66" customHeight="1" x14ac:dyDescent="0.55000000000000004">
      <c r="A899" s="3">
        <v>43338</v>
      </c>
      <c r="B899" s="3" t="s">
        <v>500</v>
      </c>
      <c r="D899" s="3" t="s">
        <v>501</v>
      </c>
      <c r="E899" s="3">
        <v>63</v>
      </c>
      <c r="F899" s="3">
        <v>1</v>
      </c>
      <c r="G899" s="71" t="s">
        <v>302</v>
      </c>
      <c r="H899" s="3">
        <v>10.5</v>
      </c>
      <c r="I899" s="3">
        <v>11.5</v>
      </c>
      <c r="J899" s="3" t="s">
        <v>184</v>
      </c>
      <c r="K899" s="72">
        <v>170.80499999999998</v>
      </c>
      <c r="L899" s="72">
        <v>170.815</v>
      </c>
      <c r="M899" s="33" t="s">
        <v>1229</v>
      </c>
      <c r="N899" s="3" t="s">
        <v>629</v>
      </c>
      <c r="O899" s="7" t="s">
        <v>523</v>
      </c>
      <c r="P899" s="3" t="s">
        <v>69</v>
      </c>
      <c r="Q899" s="3" t="s">
        <v>28</v>
      </c>
      <c r="R899" s="8" t="s">
        <v>1089</v>
      </c>
      <c r="S899" s="3" t="s">
        <v>689</v>
      </c>
      <c r="T899" s="8" t="s">
        <v>1028</v>
      </c>
      <c r="Y899" s="9" t="str">
        <f t="shared" si="26"/>
        <v xml:space="preserve">---
SEQUENCE: I
UNIT/SUBUNIT: 29e
ROCK NAME: wehrlite
CONTACT: intrusive
TEXTURE: Granular
IGNEOUS SUMMARY: altered wehrlite dyke
ALTERATION: altered and pseudomorphed
VEINS: white and green veins
STRUCTURE: </v>
      </c>
      <c r="Z899" s="9" t="str">
        <f t="shared" si="27"/>
        <v xml:space="preserve">---
SEQUENCE: I
UNIT/SUBUNIT: 29e
ROCK NAME: wehrlite
CONTACT: intrusive
TEXTURE: Granular
IGNEOUS SUMMARY: altered wehrlite dyke
ALTERATION: altered and pseudomorphed
VEINS: white and green veins
STRUCTURE: </v>
      </c>
      <c r="AA899" s="9" t="s">
        <v>1912</v>
      </c>
    </row>
    <row r="900" spans="1:27" ht="66" customHeight="1" x14ac:dyDescent="0.55000000000000004">
      <c r="A900" s="3">
        <v>43338</v>
      </c>
      <c r="B900" s="3" t="s">
        <v>500</v>
      </c>
      <c r="D900" s="3" t="s">
        <v>501</v>
      </c>
      <c r="E900" s="3">
        <v>63</v>
      </c>
      <c r="F900" s="3">
        <v>1</v>
      </c>
      <c r="G900" s="71" t="s">
        <v>302</v>
      </c>
      <c r="H900" s="3">
        <v>11.5</v>
      </c>
      <c r="I900" s="3">
        <v>71</v>
      </c>
      <c r="J900" s="3" t="s">
        <v>184</v>
      </c>
      <c r="K900" s="72">
        <v>170.815</v>
      </c>
      <c r="L900" s="72">
        <v>171.41</v>
      </c>
      <c r="M900" s="33" t="s">
        <v>1229</v>
      </c>
      <c r="N900" s="3" t="s">
        <v>629</v>
      </c>
      <c r="O900" s="7" t="s">
        <v>153</v>
      </c>
      <c r="P900" s="3" t="s">
        <v>69</v>
      </c>
      <c r="Q900" s="3" t="s">
        <v>28</v>
      </c>
      <c r="Y900" s="9" t="str">
        <f t="shared" si="26"/>
        <v xml:space="preserve">---
SEQUENCE: I
UNIT/SUBUNIT: 29e
ROCK NAME: harzburgite
CONTACT: intrusive
TEXTURE: Granular
IGNEOUS SUMMARY: 
ALTERATION: 
VEINS: 
STRUCTURE: </v>
      </c>
      <c r="Z900" s="9" t="str">
        <f t="shared" si="27"/>
        <v/>
      </c>
      <c r="AA900" s="9" t="s">
        <v>1910</v>
      </c>
    </row>
    <row r="901" spans="1:27" ht="66" customHeight="1" x14ac:dyDescent="0.55000000000000004">
      <c r="A901" s="3">
        <v>43338</v>
      </c>
      <c r="B901" s="3" t="s">
        <v>500</v>
      </c>
      <c r="D901" s="3" t="s">
        <v>501</v>
      </c>
      <c r="E901" s="3">
        <v>63</v>
      </c>
      <c r="F901" s="3">
        <v>1</v>
      </c>
      <c r="G901" s="71" t="s">
        <v>302</v>
      </c>
      <c r="H901" s="3">
        <v>71</v>
      </c>
      <c r="I901" s="3">
        <v>84</v>
      </c>
      <c r="J901" s="3" t="s">
        <v>184</v>
      </c>
      <c r="K901" s="72">
        <v>171.41</v>
      </c>
      <c r="L901" s="72">
        <v>171.54</v>
      </c>
      <c r="M901" s="33" t="s">
        <v>1229</v>
      </c>
      <c r="N901" s="3" t="s">
        <v>630</v>
      </c>
      <c r="O901" s="7" t="s">
        <v>525</v>
      </c>
      <c r="P901" s="3" t="s">
        <v>65</v>
      </c>
      <c r="R901" s="8" t="s">
        <v>1101</v>
      </c>
      <c r="S901" s="3" t="s">
        <v>710</v>
      </c>
      <c r="T901" s="8" t="s">
        <v>1102</v>
      </c>
      <c r="Y901" s="9" t="str">
        <f t="shared" si="26"/>
        <v xml:space="preserve">---
SEQUENCE: I
UNIT/SUBUNIT: 29f
ROCK NAME: dunite
CONTACT: modal
TEXTURE: 
IGNEOUS SUMMARY: serpenized and oxidized dunite with a partly displaced gabbroic dike
ALTERATION: highly serpentinised
VEINS: network of green veins and black veins and fine white veins
STRUCTURE: </v>
      </c>
      <c r="Z901" s="9" t="str">
        <f t="shared" si="27"/>
        <v xml:space="preserve">---
SEQUENCE: I
UNIT/SUBUNIT: 29f
ROCK NAME: dunite
CONTACT: modal
TEXTURE: 
IGNEOUS SUMMARY: serpenized and oxidized dunite with a partly displaced gabbroic dike
ALTERATION: highly serpentinised
VEINS: network of green veins and black veins and fine white veins
STRUCTURE: </v>
      </c>
      <c r="AA901" s="9" t="s">
        <v>1913</v>
      </c>
    </row>
    <row r="902" spans="1:27" ht="66" customHeight="1" x14ac:dyDescent="0.55000000000000004">
      <c r="A902" s="3">
        <v>43338</v>
      </c>
      <c r="B902" s="3" t="s">
        <v>500</v>
      </c>
      <c r="D902" s="3" t="s">
        <v>501</v>
      </c>
      <c r="E902" s="3">
        <v>63</v>
      </c>
      <c r="F902" s="3">
        <v>2</v>
      </c>
      <c r="G902" s="71" t="s">
        <v>631</v>
      </c>
      <c r="H902" s="3">
        <v>0</v>
      </c>
      <c r="I902" s="3">
        <v>16.5</v>
      </c>
      <c r="J902" s="3" t="s">
        <v>184</v>
      </c>
      <c r="K902" s="72">
        <v>171.54</v>
      </c>
      <c r="L902" s="72">
        <v>171.70499999999998</v>
      </c>
      <c r="M902" s="33" t="s">
        <v>1229</v>
      </c>
      <c r="N902" s="3" t="s">
        <v>630</v>
      </c>
      <c r="O902" s="7" t="s">
        <v>525</v>
      </c>
      <c r="P902" s="3" t="s">
        <v>135</v>
      </c>
      <c r="R902" s="8" t="s">
        <v>1101</v>
      </c>
      <c r="S902" s="3" t="s">
        <v>710</v>
      </c>
      <c r="T902" s="8" t="s">
        <v>1102</v>
      </c>
      <c r="Y902" s="9" t="str">
        <f t="shared" ref="Y902:Y965" si="28">"---"&amp;CHAR(10)&amp;$M$4&amp;M902&amp;CHAR(10)&amp;$N$4&amp;N902&amp;CHAR(10)&amp;$O$4&amp;O902&amp;CHAR(10)&amp;$P$4&amp;P902&amp;CHAR(10)&amp;$Q$4&amp;Q902&amp;CHAR(10)&amp;$R$4&amp;R902&amp;CHAR(10)&amp;$S$4&amp;S902&amp;CHAR(10)&amp;$T$4&amp;T902&amp;CHAR(10)&amp;$U$4&amp;U902&amp;V902&amp;W902&amp;X902</f>
        <v xml:space="preserve">---
SEQUENCE: I
UNIT/SUBUNIT: 29f
ROCK NAME: dunite
CONTACT: continuous
TEXTURE: 
IGNEOUS SUMMARY: serpenized and oxidized dunite with a partly displaced gabbroic dike
ALTERATION: highly serpentinised
VEINS: network of green veins and black veins and fine white veins
STRUCTURE: </v>
      </c>
      <c r="Z902" s="9" t="str">
        <f t="shared" ref="Z902:Z965" si="29">IF(COUNTA(R902),Y902,"")</f>
        <v xml:space="preserve">---
SEQUENCE: I
UNIT/SUBUNIT: 29f
ROCK NAME: dunite
CONTACT: continuous
TEXTURE: 
IGNEOUS SUMMARY: serpenized and oxidized dunite with a partly displaced gabbroic dike
ALTERATION: highly serpentinised
VEINS: network of green veins and black veins and fine white veins
STRUCTURE: </v>
      </c>
      <c r="AA902" s="9" t="s">
        <v>1914</v>
      </c>
    </row>
    <row r="903" spans="1:27" ht="66" customHeight="1" x14ac:dyDescent="0.55000000000000004">
      <c r="A903" s="3">
        <v>43338</v>
      </c>
      <c r="B903" s="3" t="s">
        <v>500</v>
      </c>
      <c r="D903" s="3" t="s">
        <v>501</v>
      </c>
      <c r="E903" s="3">
        <v>63</v>
      </c>
      <c r="F903" s="3">
        <v>2</v>
      </c>
      <c r="G903" s="71" t="s">
        <v>631</v>
      </c>
      <c r="H903" s="3">
        <v>16.5</v>
      </c>
      <c r="I903" s="3">
        <v>17.5</v>
      </c>
      <c r="J903" s="3" t="s">
        <v>184</v>
      </c>
      <c r="K903" s="72">
        <v>171.70499999999998</v>
      </c>
      <c r="L903" s="72">
        <v>171.715</v>
      </c>
      <c r="M903" s="33" t="s">
        <v>1229</v>
      </c>
      <c r="N903" s="3" t="s">
        <v>630</v>
      </c>
      <c r="O903" s="7" t="s">
        <v>79</v>
      </c>
      <c r="P903" s="3" t="s">
        <v>69</v>
      </c>
      <c r="Q903" s="3" t="s">
        <v>28</v>
      </c>
      <c r="R903" s="8" t="s">
        <v>869</v>
      </c>
      <c r="S903" s="3" t="s">
        <v>689</v>
      </c>
      <c r="T903" s="8" t="s">
        <v>1097</v>
      </c>
      <c r="Y903" s="9" t="str">
        <f t="shared" si="28"/>
        <v xml:space="preserve">---
SEQUENCE: I
UNIT/SUBUNIT: 29f
ROCK NAME: gabbro
CONTACT: intrusive
TEXTURE: Granular
IGNEOUS SUMMARY: altered gabbro dyke
ALTERATION: altered and pseudomorphed
VEINS: grey and white veins
STRUCTURE: </v>
      </c>
      <c r="Z903" s="9" t="str">
        <f t="shared" si="29"/>
        <v xml:space="preserve">---
SEQUENCE: I
UNIT/SUBUNIT: 29f
ROCK NAME: gabbro
CONTACT: intrusive
TEXTURE: Granular
IGNEOUS SUMMARY: altered gabbro dyke
ALTERATION: altered and pseudomorphed
VEINS: grey and white veins
STRUCTURE: </v>
      </c>
      <c r="AA903" s="9" t="s">
        <v>1915</v>
      </c>
    </row>
    <row r="904" spans="1:27" ht="66" customHeight="1" x14ac:dyDescent="0.55000000000000004">
      <c r="A904" s="3">
        <v>43338</v>
      </c>
      <c r="B904" s="3" t="s">
        <v>500</v>
      </c>
      <c r="D904" s="3" t="s">
        <v>501</v>
      </c>
      <c r="E904" s="3">
        <v>63</v>
      </c>
      <c r="F904" s="3">
        <v>2</v>
      </c>
      <c r="G904" s="71" t="s">
        <v>631</v>
      </c>
      <c r="H904" s="3">
        <v>17.5</v>
      </c>
      <c r="I904" s="3">
        <v>71</v>
      </c>
      <c r="J904" s="3" t="s">
        <v>184</v>
      </c>
      <c r="K904" s="72">
        <v>171.715</v>
      </c>
      <c r="L904" s="72">
        <v>172.25</v>
      </c>
      <c r="M904" s="33" t="s">
        <v>1229</v>
      </c>
      <c r="N904" s="3" t="s">
        <v>630</v>
      </c>
      <c r="O904" s="7" t="s">
        <v>525</v>
      </c>
      <c r="P904" s="3" t="s">
        <v>69</v>
      </c>
      <c r="Y904" s="9" t="str">
        <f t="shared" si="28"/>
        <v xml:space="preserve">---
SEQUENCE: I
UNIT/SUBUNIT: 29f
ROCK NAME: dunite
CONTACT: intrusive
TEXTURE: 
IGNEOUS SUMMARY: 
ALTERATION: 
VEINS: 
STRUCTURE: </v>
      </c>
      <c r="Z904" s="9" t="str">
        <f t="shared" si="29"/>
        <v/>
      </c>
      <c r="AA904" s="9" t="s">
        <v>1916</v>
      </c>
    </row>
    <row r="905" spans="1:27" ht="66" customHeight="1" x14ac:dyDescent="0.55000000000000004">
      <c r="A905" s="3">
        <v>43338</v>
      </c>
      <c r="B905" s="3" t="s">
        <v>500</v>
      </c>
      <c r="D905" s="3" t="s">
        <v>501</v>
      </c>
      <c r="E905" s="3">
        <v>63</v>
      </c>
      <c r="F905" s="3">
        <v>2</v>
      </c>
      <c r="G905" s="71" t="s">
        <v>631</v>
      </c>
      <c r="H905" s="3">
        <v>71</v>
      </c>
      <c r="I905" s="3">
        <v>72</v>
      </c>
      <c r="J905" s="3" t="s">
        <v>184</v>
      </c>
      <c r="K905" s="72">
        <v>172.25</v>
      </c>
      <c r="L905" s="72">
        <v>172.26</v>
      </c>
      <c r="M905" s="33" t="s">
        <v>1229</v>
      </c>
      <c r="N905" s="3" t="s">
        <v>630</v>
      </c>
      <c r="O905" s="7" t="s">
        <v>79</v>
      </c>
      <c r="P905" s="3" t="s">
        <v>69</v>
      </c>
      <c r="Q905" s="3" t="s">
        <v>28</v>
      </c>
      <c r="R905" s="8" t="s">
        <v>869</v>
      </c>
      <c r="S905" s="3" t="s">
        <v>689</v>
      </c>
      <c r="T905" s="8" t="s">
        <v>1097</v>
      </c>
      <c r="Y905" s="9" t="str">
        <f t="shared" si="28"/>
        <v xml:space="preserve">---
SEQUENCE: I
UNIT/SUBUNIT: 29f
ROCK NAME: gabbro
CONTACT: intrusive
TEXTURE: Granular
IGNEOUS SUMMARY: altered gabbro dyke
ALTERATION: altered and pseudomorphed
VEINS: grey and white veins
STRUCTURE: </v>
      </c>
      <c r="Z905" s="9" t="str">
        <f t="shared" si="29"/>
        <v xml:space="preserve">---
SEQUENCE: I
UNIT/SUBUNIT: 29f
ROCK NAME: gabbro
CONTACT: intrusive
TEXTURE: Granular
IGNEOUS SUMMARY: altered gabbro dyke
ALTERATION: altered and pseudomorphed
VEINS: grey and white veins
STRUCTURE: </v>
      </c>
      <c r="AA905" s="9" t="s">
        <v>1915</v>
      </c>
    </row>
    <row r="906" spans="1:27" ht="66" customHeight="1" x14ac:dyDescent="0.55000000000000004">
      <c r="A906" s="3">
        <v>43338</v>
      </c>
      <c r="B906" s="3" t="s">
        <v>500</v>
      </c>
      <c r="D906" s="3" t="s">
        <v>501</v>
      </c>
      <c r="E906" s="3">
        <v>63</v>
      </c>
      <c r="F906" s="3">
        <v>2</v>
      </c>
      <c r="G906" s="71" t="s">
        <v>631</v>
      </c>
      <c r="H906" s="3">
        <v>72</v>
      </c>
      <c r="I906" s="3">
        <v>76.5</v>
      </c>
      <c r="J906" s="3" t="s">
        <v>184</v>
      </c>
      <c r="K906" s="72">
        <v>172.26</v>
      </c>
      <c r="L906" s="72">
        <v>172.30499999999998</v>
      </c>
      <c r="M906" s="33" t="s">
        <v>1229</v>
      </c>
      <c r="N906" s="3" t="s">
        <v>630</v>
      </c>
      <c r="O906" s="7" t="s">
        <v>525</v>
      </c>
      <c r="P906" s="3" t="s">
        <v>69</v>
      </c>
      <c r="Y906" s="9" t="str">
        <f t="shared" si="28"/>
        <v xml:space="preserve">---
SEQUENCE: I
UNIT/SUBUNIT: 29f
ROCK NAME: dunite
CONTACT: intrusive
TEXTURE: 
IGNEOUS SUMMARY: 
ALTERATION: 
VEINS: 
STRUCTURE: </v>
      </c>
      <c r="Z906" s="9" t="str">
        <f t="shared" si="29"/>
        <v/>
      </c>
      <c r="AA906" s="9" t="s">
        <v>1916</v>
      </c>
    </row>
    <row r="907" spans="1:27" ht="66" customHeight="1" x14ac:dyDescent="0.55000000000000004">
      <c r="A907" s="3">
        <v>43338</v>
      </c>
      <c r="B907" s="3" t="s">
        <v>500</v>
      </c>
      <c r="D907" s="3" t="s">
        <v>501</v>
      </c>
      <c r="E907" s="3">
        <v>63</v>
      </c>
      <c r="F907" s="3">
        <v>2</v>
      </c>
      <c r="G907" s="71" t="s">
        <v>631</v>
      </c>
      <c r="H907" s="3">
        <v>76.5</v>
      </c>
      <c r="I907" s="3">
        <v>77</v>
      </c>
      <c r="J907" s="3" t="s">
        <v>184</v>
      </c>
      <c r="K907" s="72">
        <v>172.30499999999998</v>
      </c>
      <c r="L907" s="72">
        <v>172.31</v>
      </c>
      <c r="M907" s="33" t="s">
        <v>1229</v>
      </c>
      <c r="N907" s="3" t="s">
        <v>630</v>
      </c>
      <c r="O907" s="7" t="s">
        <v>79</v>
      </c>
      <c r="P907" s="3" t="s">
        <v>69</v>
      </c>
      <c r="Q907" s="3" t="s">
        <v>28</v>
      </c>
      <c r="R907" s="8" t="s">
        <v>869</v>
      </c>
      <c r="S907" s="3" t="s">
        <v>689</v>
      </c>
      <c r="T907" s="8" t="s">
        <v>1097</v>
      </c>
      <c r="Y907" s="9" t="str">
        <f t="shared" si="28"/>
        <v xml:space="preserve">---
SEQUENCE: I
UNIT/SUBUNIT: 29f
ROCK NAME: gabbro
CONTACT: intrusive
TEXTURE: Granular
IGNEOUS SUMMARY: altered gabbro dyke
ALTERATION: altered and pseudomorphed
VEINS: grey and white veins
STRUCTURE: </v>
      </c>
      <c r="Z907" s="9" t="str">
        <f t="shared" si="29"/>
        <v xml:space="preserve">---
SEQUENCE: I
UNIT/SUBUNIT: 29f
ROCK NAME: gabbro
CONTACT: intrusive
TEXTURE: Granular
IGNEOUS SUMMARY: altered gabbro dyke
ALTERATION: altered and pseudomorphed
VEINS: grey and white veins
STRUCTURE: </v>
      </c>
      <c r="AA907" s="9" t="s">
        <v>1915</v>
      </c>
    </row>
    <row r="908" spans="1:27" ht="66" customHeight="1" x14ac:dyDescent="0.55000000000000004">
      <c r="A908" s="3">
        <v>43338</v>
      </c>
      <c r="B908" s="3" t="s">
        <v>500</v>
      </c>
      <c r="D908" s="3" t="s">
        <v>501</v>
      </c>
      <c r="E908" s="3">
        <v>63</v>
      </c>
      <c r="F908" s="3">
        <v>2</v>
      </c>
      <c r="G908" s="71" t="s">
        <v>631</v>
      </c>
      <c r="H908" s="3">
        <v>77</v>
      </c>
      <c r="I908" s="3">
        <v>94.5</v>
      </c>
      <c r="J908" s="3" t="s">
        <v>184</v>
      </c>
      <c r="K908" s="72">
        <v>172.31</v>
      </c>
      <c r="L908" s="72">
        <v>172.48499999999999</v>
      </c>
      <c r="M908" s="33" t="s">
        <v>1229</v>
      </c>
      <c r="N908" s="3" t="s">
        <v>630</v>
      </c>
      <c r="O908" s="7" t="s">
        <v>525</v>
      </c>
      <c r="P908" s="3" t="s">
        <v>69</v>
      </c>
      <c r="Y908" s="9" t="str">
        <f t="shared" si="28"/>
        <v xml:space="preserve">---
SEQUENCE: I
UNIT/SUBUNIT: 29f
ROCK NAME: dunite
CONTACT: intrusive
TEXTURE: 
IGNEOUS SUMMARY: 
ALTERATION: 
VEINS: 
STRUCTURE: </v>
      </c>
      <c r="Z908" s="9" t="str">
        <f t="shared" si="29"/>
        <v/>
      </c>
      <c r="AA908" s="9" t="s">
        <v>1916</v>
      </c>
    </row>
    <row r="909" spans="1:27" ht="66" customHeight="1" x14ac:dyDescent="0.55000000000000004">
      <c r="A909" s="3">
        <v>43338</v>
      </c>
      <c r="B909" s="3" t="s">
        <v>500</v>
      </c>
      <c r="D909" s="3" t="s">
        <v>501</v>
      </c>
      <c r="E909" s="3">
        <v>63</v>
      </c>
      <c r="F909" s="3">
        <v>2</v>
      </c>
      <c r="G909" s="71" t="s">
        <v>631</v>
      </c>
      <c r="H909" s="3">
        <v>94.5</v>
      </c>
      <c r="I909" s="3">
        <v>95</v>
      </c>
      <c r="J909" s="3" t="s">
        <v>184</v>
      </c>
      <c r="K909" s="72">
        <v>172.48499999999999</v>
      </c>
      <c r="L909" s="72">
        <v>172.48999999999998</v>
      </c>
      <c r="M909" s="33" t="s">
        <v>1229</v>
      </c>
      <c r="N909" s="3" t="s">
        <v>630</v>
      </c>
      <c r="O909" s="7" t="s">
        <v>79</v>
      </c>
      <c r="P909" s="3" t="s">
        <v>69</v>
      </c>
      <c r="Q909" s="3" t="s">
        <v>28</v>
      </c>
      <c r="R909" s="8" t="s">
        <v>869</v>
      </c>
      <c r="S909" s="3" t="s">
        <v>689</v>
      </c>
      <c r="T909" s="8" t="s">
        <v>1097</v>
      </c>
      <c r="Y909" s="9" t="str">
        <f t="shared" si="28"/>
        <v xml:space="preserve">---
SEQUENCE: I
UNIT/SUBUNIT: 29f
ROCK NAME: gabbro
CONTACT: intrusive
TEXTURE: Granular
IGNEOUS SUMMARY: altered gabbro dyke
ALTERATION: altered and pseudomorphed
VEINS: grey and white veins
STRUCTURE: </v>
      </c>
      <c r="Z909" s="9" t="str">
        <f t="shared" si="29"/>
        <v xml:space="preserve">---
SEQUENCE: I
UNIT/SUBUNIT: 29f
ROCK NAME: gabbro
CONTACT: intrusive
TEXTURE: Granular
IGNEOUS SUMMARY: altered gabbro dyke
ALTERATION: altered and pseudomorphed
VEINS: grey and white veins
STRUCTURE: </v>
      </c>
      <c r="AA909" s="9" t="s">
        <v>1915</v>
      </c>
    </row>
    <row r="910" spans="1:27" ht="66" customHeight="1" x14ac:dyDescent="0.55000000000000004">
      <c r="A910" s="3">
        <v>43338</v>
      </c>
      <c r="B910" s="3" t="s">
        <v>500</v>
      </c>
      <c r="D910" s="3" t="s">
        <v>501</v>
      </c>
      <c r="E910" s="3">
        <v>63</v>
      </c>
      <c r="F910" s="3">
        <v>2</v>
      </c>
      <c r="G910" s="71" t="s">
        <v>631</v>
      </c>
      <c r="H910" s="3">
        <v>95</v>
      </c>
      <c r="I910" s="3">
        <v>100</v>
      </c>
      <c r="J910" s="3" t="s">
        <v>184</v>
      </c>
      <c r="K910" s="72">
        <v>172.48999999999998</v>
      </c>
      <c r="L910" s="72">
        <v>172.54</v>
      </c>
      <c r="M910" s="33" t="s">
        <v>1229</v>
      </c>
      <c r="N910" s="3" t="s">
        <v>630</v>
      </c>
      <c r="O910" s="7" t="s">
        <v>525</v>
      </c>
      <c r="P910" s="3" t="s">
        <v>69</v>
      </c>
      <c r="Y910" s="9" t="str">
        <f t="shared" si="28"/>
        <v xml:space="preserve">---
SEQUENCE: I
UNIT/SUBUNIT: 29f
ROCK NAME: dunite
CONTACT: intrusive
TEXTURE: 
IGNEOUS SUMMARY: 
ALTERATION: 
VEINS: 
STRUCTURE: </v>
      </c>
      <c r="Z910" s="9" t="str">
        <f t="shared" si="29"/>
        <v/>
      </c>
      <c r="AA910" s="9" t="s">
        <v>1916</v>
      </c>
    </row>
    <row r="911" spans="1:27" ht="66" customHeight="1" x14ac:dyDescent="0.55000000000000004">
      <c r="A911" s="3">
        <v>43338</v>
      </c>
      <c r="B911" s="3" t="s">
        <v>500</v>
      </c>
      <c r="D911" s="3" t="s">
        <v>501</v>
      </c>
      <c r="E911" s="3">
        <v>63</v>
      </c>
      <c r="F911" s="3">
        <v>3</v>
      </c>
      <c r="G911" s="71" t="s">
        <v>632</v>
      </c>
      <c r="H911" s="3">
        <v>0</v>
      </c>
      <c r="I911" s="3">
        <v>82</v>
      </c>
      <c r="J911" s="3" t="s">
        <v>184</v>
      </c>
      <c r="K911" s="72">
        <v>172.54</v>
      </c>
      <c r="L911" s="72">
        <v>173.35999999999999</v>
      </c>
      <c r="M911" s="33" t="s">
        <v>1229</v>
      </c>
      <c r="N911" s="3" t="s">
        <v>630</v>
      </c>
      <c r="O911" s="7" t="s">
        <v>525</v>
      </c>
      <c r="P911" s="3" t="s">
        <v>135</v>
      </c>
      <c r="R911" s="8" t="s">
        <v>1101</v>
      </c>
      <c r="S911" s="3" t="s">
        <v>710</v>
      </c>
      <c r="T911" s="8" t="s">
        <v>1102</v>
      </c>
      <c r="Y911" s="9" t="str">
        <f t="shared" si="28"/>
        <v xml:space="preserve">---
SEQUENCE: I
UNIT/SUBUNIT: 29f
ROCK NAME: dunite
CONTACT: continuous
TEXTURE: 
IGNEOUS SUMMARY: serpenized and oxidized dunite with a partly displaced gabbroic dike
ALTERATION: highly serpentinised
VEINS: network of green veins and black veins and fine white veins
STRUCTURE: </v>
      </c>
      <c r="Z911" s="9" t="str">
        <f t="shared" si="29"/>
        <v xml:space="preserve">---
SEQUENCE: I
UNIT/SUBUNIT: 29f
ROCK NAME: dunite
CONTACT: continuous
TEXTURE: 
IGNEOUS SUMMARY: serpenized and oxidized dunite with a partly displaced gabbroic dike
ALTERATION: highly serpentinised
VEINS: network of green veins and black veins and fine white veins
STRUCTURE: </v>
      </c>
      <c r="AA911" s="9" t="s">
        <v>1914</v>
      </c>
    </row>
    <row r="912" spans="1:27" ht="66" customHeight="1" x14ac:dyDescent="0.55000000000000004">
      <c r="A912" s="3">
        <v>43338</v>
      </c>
      <c r="B912" s="3" t="s">
        <v>500</v>
      </c>
      <c r="D912" s="3" t="s">
        <v>501</v>
      </c>
      <c r="E912" s="3">
        <v>63</v>
      </c>
      <c r="F912" s="3">
        <v>4</v>
      </c>
      <c r="G912" s="71" t="s">
        <v>633</v>
      </c>
      <c r="H912" s="3">
        <v>0</v>
      </c>
      <c r="I912" s="3">
        <v>51.5</v>
      </c>
      <c r="J912" s="3" t="s">
        <v>184</v>
      </c>
      <c r="K912" s="72">
        <v>173.36</v>
      </c>
      <c r="L912" s="72">
        <v>173.875</v>
      </c>
      <c r="M912" s="33" t="s">
        <v>1229</v>
      </c>
      <c r="N912" s="3" t="s">
        <v>630</v>
      </c>
      <c r="O912" s="7" t="s">
        <v>525</v>
      </c>
      <c r="P912" s="3" t="s">
        <v>135</v>
      </c>
      <c r="R912" s="8" t="s">
        <v>1101</v>
      </c>
      <c r="S912" s="3" t="s">
        <v>710</v>
      </c>
      <c r="T912" s="8" t="s">
        <v>1102</v>
      </c>
      <c r="Y912" s="9" t="str">
        <f t="shared" si="28"/>
        <v xml:space="preserve">---
SEQUENCE: I
UNIT/SUBUNIT: 29f
ROCK NAME: dunite
CONTACT: continuous
TEXTURE: 
IGNEOUS SUMMARY: serpenized and oxidized dunite with a partly displaced gabbroic dike
ALTERATION: highly serpentinised
VEINS: network of green veins and black veins and fine white veins
STRUCTURE: </v>
      </c>
      <c r="Z912" s="9" t="str">
        <f t="shared" si="29"/>
        <v xml:space="preserve">---
SEQUENCE: I
UNIT/SUBUNIT: 29f
ROCK NAME: dunite
CONTACT: continuous
TEXTURE: 
IGNEOUS SUMMARY: serpenized and oxidized dunite with a partly displaced gabbroic dike
ALTERATION: highly serpentinised
VEINS: network of green veins and black veins and fine white veins
STRUCTURE: </v>
      </c>
      <c r="AA912" s="9" t="s">
        <v>1914</v>
      </c>
    </row>
    <row r="913" spans="1:27" ht="66" customHeight="1" x14ac:dyDescent="0.55000000000000004">
      <c r="A913" s="3">
        <v>43339</v>
      </c>
      <c r="B913" s="3" t="s">
        <v>500</v>
      </c>
      <c r="D913" s="3" t="s">
        <v>501</v>
      </c>
      <c r="E913" s="3">
        <v>64</v>
      </c>
      <c r="F913" s="3">
        <v>1</v>
      </c>
      <c r="G913" s="71" t="s">
        <v>304</v>
      </c>
      <c r="H913" s="3">
        <v>0</v>
      </c>
      <c r="I913" s="3">
        <v>48</v>
      </c>
      <c r="J913" s="3" t="s">
        <v>184</v>
      </c>
      <c r="K913" s="72">
        <v>173.7</v>
      </c>
      <c r="L913" s="72">
        <v>174.17999999999998</v>
      </c>
      <c r="M913" s="33" t="s">
        <v>1229</v>
      </c>
      <c r="N913" s="3" t="s">
        <v>630</v>
      </c>
      <c r="O913" s="7" t="s">
        <v>23</v>
      </c>
      <c r="P913" s="3" t="s">
        <v>25</v>
      </c>
      <c r="R913" s="8" t="s">
        <v>1101</v>
      </c>
      <c r="S913" s="3" t="s">
        <v>710</v>
      </c>
      <c r="T913" s="8" t="s">
        <v>1102</v>
      </c>
      <c r="Y913" s="9" t="str">
        <f t="shared" si="28"/>
        <v xml:space="preserve">---
SEQUENCE: I
UNIT/SUBUNIT: 29f
ROCK NAME: Dunite
CONTACT: Continuous
TEXTURE: 
IGNEOUS SUMMARY: serpenized and oxidized dunite with a partly displaced gabbroic dike
ALTERATION: highly serpentinised
VEINS: network of green veins and black veins and fine white veins
STRUCTURE: </v>
      </c>
      <c r="Z913" s="9" t="str">
        <f t="shared" si="29"/>
        <v xml:space="preserve">---
SEQUENCE: I
UNIT/SUBUNIT: 29f
ROCK NAME: Dunite
CONTACT: Continuous
TEXTURE: 
IGNEOUS SUMMARY: serpenized and oxidized dunite with a partly displaced gabbroic dike
ALTERATION: highly serpentinised
VEINS: network of green veins and black veins and fine white veins
STRUCTURE: </v>
      </c>
      <c r="AA913" s="9" t="s">
        <v>1917</v>
      </c>
    </row>
    <row r="914" spans="1:27" ht="66" customHeight="1" x14ac:dyDescent="0.55000000000000004">
      <c r="A914" s="3">
        <v>43339</v>
      </c>
      <c r="B914" s="3" t="s">
        <v>500</v>
      </c>
      <c r="D914" s="3" t="s">
        <v>501</v>
      </c>
      <c r="E914" s="3">
        <v>64</v>
      </c>
      <c r="F914" s="3">
        <v>1</v>
      </c>
      <c r="G914" s="71" t="s">
        <v>304</v>
      </c>
      <c r="H914" s="3">
        <v>48</v>
      </c>
      <c r="I914" s="3">
        <v>49</v>
      </c>
      <c r="J914" s="3" t="s">
        <v>184</v>
      </c>
      <c r="K914" s="72">
        <v>174.17999999999998</v>
      </c>
      <c r="L914" s="72">
        <v>174.19</v>
      </c>
      <c r="M914" s="33" t="s">
        <v>1229</v>
      </c>
      <c r="N914" s="3" t="s">
        <v>630</v>
      </c>
      <c r="O914" s="7" t="s">
        <v>26</v>
      </c>
      <c r="P914" s="3" t="s">
        <v>27</v>
      </c>
      <c r="R914" s="8" t="s">
        <v>92</v>
      </c>
      <c r="S914" s="3" t="s">
        <v>1098</v>
      </c>
      <c r="T914" s="8" t="s">
        <v>1099</v>
      </c>
      <c r="Y914" s="9" t="str">
        <f t="shared" si="28"/>
        <v xml:space="preserve">---
SEQUENCE: I
UNIT/SUBUNIT: 29f
ROCK NAME: Gabbro
CONTACT: Intrusive
TEXTURE: 
IGNEOUS SUMMARY: highly altered gabbro
ALTERATION: highly alterad
VEINS: dense network of green viens
STRUCTURE: </v>
      </c>
      <c r="Z914" s="9" t="str">
        <f t="shared" si="29"/>
        <v xml:space="preserve">---
SEQUENCE: I
UNIT/SUBUNIT: 29f
ROCK NAME: Gabbro
CONTACT: Intrusive
TEXTURE: 
IGNEOUS SUMMARY: highly altered gabbro
ALTERATION: highly alterad
VEINS: dense network of green viens
STRUCTURE: </v>
      </c>
      <c r="AA914" s="9" t="s">
        <v>1918</v>
      </c>
    </row>
    <row r="915" spans="1:27" ht="66" customHeight="1" x14ac:dyDescent="0.55000000000000004">
      <c r="A915" s="3">
        <v>43339</v>
      </c>
      <c r="B915" s="3" t="s">
        <v>500</v>
      </c>
      <c r="D915" s="3" t="s">
        <v>501</v>
      </c>
      <c r="E915" s="3">
        <v>64</v>
      </c>
      <c r="F915" s="3">
        <v>1</v>
      </c>
      <c r="G915" s="71" t="s">
        <v>304</v>
      </c>
      <c r="H915" s="3">
        <v>49</v>
      </c>
      <c r="I915" s="3">
        <v>68</v>
      </c>
      <c r="J915" s="3" t="s">
        <v>184</v>
      </c>
      <c r="K915" s="72">
        <v>174.19</v>
      </c>
      <c r="L915" s="72">
        <v>174.38</v>
      </c>
      <c r="M915" s="33" t="s">
        <v>1229</v>
      </c>
      <c r="N915" s="3" t="s">
        <v>630</v>
      </c>
      <c r="O915" s="7" t="s">
        <v>23</v>
      </c>
      <c r="P915" s="3" t="s">
        <v>27</v>
      </c>
      <c r="Y915" s="9" t="str">
        <f t="shared" si="28"/>
        <v xml:space="preserve">---
SEQUENCE: I
UNIT/SUBUNIT: 29f
ROCK NAME: Dunite
CONTACT: Intrusive
TEXTURE: 
IGNEOUS SUMMARY: 
ALTERATION: 
VEINS: 
STRUCTURE: </v>
      </c>
      <c r="Z915" s="9" t="str">
        <f t="shared" si="29"/>
        <v/>
      </c>
      <c r="AA915" s="9" t="s">
        <v>1393</v>
      </c>
    </row>
    <row r="916" spans="1:27" ht="66" customHeight="1" x14ac:dyDescent="0.55000000000000004">
      <c r="A916" s="3">
        <v>43339</v>
      </c>
      <c r="B916" s="3" t="s">
        <v>500</v>
      </c>
      <c r="D916" s="3" t="s">
        <v>501</v>
      </c>
      <c r="E916" s="3">
        <v>64</v>
      </c>
      <c r="F916" s="3">
        <v>1</v>
      </c>
      <c r="G916" s="71" t="s">
        <v>304</v>
      </c>
      <c r="H916" s="3">
        <v>68</v>
      </c>
      <c r="I916" s="3">
        <v>69.5</v>
      </c>
      <c r="J916" s="3" t="s">
        <v>184</v>
      </c>
      <c r="K916" s="72">
        <v>174.38</v>
      </c>
      <c r="L916" s="72">
        <v>174.39499999999998</v>
      </c>
      <c r="M916" s="33" t="s">
        <v>1229</v>
      </c>
      <c r="N916" s="3" t="s">
        <v>630</v>
      </c>
      <c r="O916" s="7" t="s">
        <v>26</v>
      </c>
      <c r="P916" s="3" t="s">
        <v>27</v>
      </c>
      <c r="R916" s="8" t="s">
        <v>1100</v>
      </c>
      <c r="S916" s="3" t="s">
        <v>1098</v>
      </c>
      <c r="T916" s="8" t="s">
        <v>807</v>
      </c>
      <c r="Y916" s="9" t="str">
        <f t="shared" si="28"/>
        <v xml:space="preserve">---
SEQUENCE: I
UNIT/SUBUNIT: 29f
ROCK NAME: Gabbro
CONTACT: Intrusive
TEXTURE: 
IGNEOUS SUMMARY: higly alterad gabbro
ALTERATION: highly alterad
VEINS: few milimetric green veins
STRUCTURE: </v>
      </c>
      <c r="Z916" s="9" t="str">
        <f t="shared" si="29"/>
        <v xml:space="preserve">---
SEQUENCE: I
UNIT/SUBUNIT: 29f
ROCK NAME: Gabbro
CONTACT: Intrusive
TEXTURE: 
IGNEOUS SUMMARY: higly alterad gabbro
ALTERATION: highly alterad
VEINS: few milimetric green veins
STRUCTURE: </v>
      </c>
      <c r="AA916" s="9" t="s">
        <v>1919</v>
      </c>
    </row>
    <row r="917" spans="1:27" ht="66" customHeight="1" x14ac:dyDescent="0.55000000000000004">
      <c r="A917" s="3">
        <v>43339</v>
      </c>
      <c r="B917" s="3" t="s">
        <v>500</v>
      </c>
      <c r="D917" s="3" t="s">
        <v>501</v>
      </c>
      <c r="E917" s="3">
        <v>64</v>
      </c>
      <c r="F917" s="3">
        <v>1</v>
      </c>
      <c r="G917" s="71" t="s">
        <v>304</v>
      </c>
      <c r="H917" s="3">
        <v>69.5</v>
      </c>
      <c r="I917" s="3">
        <v>76</v>
      </c>
      <c r="J917" s="3" t="s">
        <v>184</v>
      </c>
      <c r="K917" s="72">
        <v>174.39499999999998</v>
      </c>
      <c r="L917" s="72">
        <v>174.45999999999998</v>
      </c>
      <c r="M917" s="33" t="s">
        <v>1229</v>
      </c>
      <c r="N917" s="3" t="s">
        <v>630</v>
      </c>
      <c r="O917" s="7" t="s">
        <v>23</v>
      </c>
      <c r="P917" s="3" t="s">
        <v>27</v>
      </c>
      <c r="Y917" s="9" t="str">
        <f t="shared" si="28"/>
        <v xml:space="preserve">---
SEQUENCE: I
UNIT/SUBUNIT: 29f
ROCK NAME: Dunite
CONTACT: Intrusive
TEXTURE: 
IGNEOUS SUMMARY: 
ALTERATION: 
VEINS: 
STRUCTURE: </v>
      </c>
      <c r="Z917" s="9" t="str">
        <f t="shared" si="29"/>
        <v/>
      </c>
      <c r="AA917" s="9" t="s">
        <v>1393</v>
      </c>
    </row>
    <row r="918" spans="1:27" ht="66" customHeight="1" x14ac:dyDescent="0.55000000000000004">
      <c r="A918" s="3">
        <v>43339</v>
      </c>
      <c r="B918" s="3" t="s">
        <v>500</v>
      </c>
      <c r="D918" s="3" t="s">
        <v>501</v>
      </c>
      <c r="E918" s="3">
        <v>64</v>
      </c>
      <c r="F918" s="3">
        <v>2</v>
      </c>
      <c r="G918" s="71" t="s">
        <v>306</v>
      </c>
      <c r="H918" s="3">
        <v>0</v>
      </c>
      <c r="I918" s="3">
        <v>82</v>
      </c>
      <c r="J918" s="3" t="s">
        <v>184</v>
      </c>
      <c r="K918" s="72">
        <v>174.46</v>
      </c>
      <c r="L918" s="72">
        <v>175.28</v>
      </c>
      <c r="M918" s="33" t="s">
        <v>1229</v>
      </c>
      <c r="N918" s="3" t="s">
        <v>630</v>
      </c>
      <c r="O918" s="7" t="s">
        <v>23</v>
      </c>
      <c r="P918" s="3" t="s">
        <v>25</v>
      </c>
      <c r="R918" s="8" t="s">
        <v>1101</v>
      </c>
      <c r="S918" s="3" t="s">
        <v>710</v>
      </c>
      <c r="T918" s="8" t="s">
        <v>1102</v>
      </c>
      <c r="Y918" s="9" t="str">
        <f t="shared" si="28"/>
        <v xml:space="preserve">---
SEQUENCE: I
UNIT/SUBUNIT: 29f
ROCK NAME: Dunite
CONTACT: Continuous
TEXTURE: 
IGNEOUS SUMMARY: serpenized and oxidized dunite with a partly displaced gabbroic dike
ALTERATION: highly serpentinised
VEINS: network of green veins and black veins and fine white veins
STRUCTURE: </v>
      </c>
      <c r="Z918" s="9" t="str">
        <f t="shared" si="29"/>
        <v xml:space="preserve">---
SEQUENCE: I
UNIT/SUBUNIT: 29f
ROCK NAME: Dunite
CONTACT: Continuous
TEXTURE: 
IGNEOUS SUMMARY: serpenized and oxidized dunite with a partly displaced gabbroic dike
ALTERATION: highly serpentinised
VEINS: network of green veins and black veins and fine white veins
STRUCTURE: </v>
      </c>
      <c r="AA918" s="9" t="s">
        <v>1920</v>
      </c>
    </row>
    <row r="919" spans="1:27" ht="66" customHeight="1" x14ac:dyDescent="0.55000000000000004">
      <c r="A919" s="3">
        <v>43339</v>
      </c>
      <c r="B919" s="3" t="s">
        <v>500</v>
      </c>
      <c r="D919" s="3" t="s">
        <v>501</v>
      </c>
      <c r="E919" s="3">
        <v>64</v>
      </c>
      <c r="F919" s="3">
        <v>2</v>
      </c>
      <c r="G919" s="71" t="s">
        <v>306</v>
      </c>
      <c r="H919" s="3">
        <v>82</v>
      </c>
      <c r="I919" s="3">
        <v>86</v>
      </c>
      <c r="J919" s="3" t="s">
        <v>184</v>
      </c>
      <c r="K919" s="72">
        <v>175.28</v>
      </c>
      <c r="L919" s="72">
        <v>175.32000000000002</v>
      </c>
      <c r="M919" s="33" t="s">
        <v>1229</v>
      </c>
      <c r="N919" s="3" t="s">
        <v>630</v>
      </c>
      <c r="O919" s="7" t="s">
        <v>30</v>
      </c>
      <c r="P919" s="3" t="s">
        <v>69</v>
      </c>
      <c r="R919" s="8" t="s">
        <v>800</v>
      </c>
      <c r="S919" s="3" t="s">
        <v>160</v>
      </c>
      <c r="T919" s="8" t="s">
        <v>163</v>
      </c>
      <c r="Y919" s="9" t="str">
        <f t="shared" si="28"/>
        <v xml:space="preserve">---
SEQUENCE: I
UNIT/SUBUNIT: 29f
ROCK NAME: Olivine gabbro
CONTACT: intrusive
TEXTURE: 
IGNEOUS SUMMARY: highly altered olivine gabbro
ALTERATION: highly altered
VEINS: few green veins
STRUCTURE: </v>
      </c>
      <c r="Z919" s="9" t="str">
        <f t="shared" si="29"/>
        <v xml:space="preserve">---
SEQUENCE: I
UNIT/SUBUNIT: 29f
ROCK NAME: Olivine gabbro
CONTACT: intrusive
TEXTURE: 
IGNEOUS SUMMARY: highly altered olivine gabbro
ALTERATION: highly altered
VEINS: few green veins
STRUCTURE: </v>
      </c>
      <c r="AA919" s="9" t="s">
        <v>1921</v>
      </c>
    </row>
    <row r="920" spans="1:27" ht="66" customHeight="1" x14ac:dyDescent="0.55000000000000004">
      <c r="A920" s="3">
        <v>43339</v>
      </c>
      <c r="B920" s="3" t="s">
        <v>500</v>
      </c>
      <c r="D920" s="3" t="s">
        <v>501</v>
      </c>
      <c r="E920" s="3">
        <v>64</v>
      </c>
      <c r="F920" s="3">
        <v>2</v>
      </c>
      <c r="G920" s="71" t="s">
        <v>306</v>
      </c>
      <c r="H920" s="3">
        <v>86</v>
      </c>
      <c r="I920" s="3">
        <v>100</v>
      </c>
      <c r="J920" s="3" t="s">
        <v>184</v>
      </c>
      <c r="K920" s="72">
        <v>175.32000000000002</v>
      </c>
      <c r="L920" s="72">
        <v>175.46</v>
      </c>
      <c r="M920" s="33" t="s">
        <v>1229</v>
      </c>
      <c r="N920" s="3" t="s">
        <v>630</v>
      </c>
      <c r="O920" s="7" t="s">
        <v>23</v>
      </c>
      <c r="P920" s="3" t="s">
        <v>69</v>
      </c>
      <c r="Y920" s="9" t="str">
        <f t="shared" si="28"/>
        <v xml:space="preserve">---
SEQUENCE: I
UNIT/SUBUNIT: 29f
ROCK NAME: Dunite
CONTACT: intrusive
TEXTURE: 
IGNEOUS SUMMARY: 
ALTERATION: 
VEINS: 
STRUCTURE: </v>
      </c>
      <c r="Z920" s="9" t="str">
        <f t="shared" si="29"/>
        <v/>
      </c>
      <c r="AA920" s="9" t="s">
        <v>1922</v>
      </c>
    </row>
    <row r="921" spans="1:27" ht="66" customHeight="1" x14ac:dyDescent="0.55000000000000004">
      <c r="A921" s="3">
        <v>43339</v>
      </c>
      <c r="B921" s="3" t="s">
        <v>500</v>
      </c>
      <c r="D921" s="3" t="s">
        <v>501</v>
      </c>
      <c r="E921" s="3">
        <v>64</v>
      </c>
      <c r="F921" s="3">
        <v>3</v>
      </c>
      <c r="G921" s="71" t="s">
        <v>307</v>
      </c>
      <c r="H921" s="3">
        <v>0</v>
      </c>
      <c r="I921" s="3">
        <v>29</v>
      </c>
      <c r="J921" s="3" t="s">
        <v>184</v>
      </c>
      <c r="K921" s="72">
        <v>175.46</v>
      </c>
      <c r="L921" s="72">
        <v>175.75</v>
      </c>
      <c r="M921" s="33" t="s">
        <v>1229</v>
      </c>
      <c r="N921" s="3" t="s">
        <v>630</v>
      </c>
      <c r="O921" s="7" t="s">
        <v>23</v>
      </c>
      <c r="P921" s="3" t="s">
        <v>25</v>
      </c>
      <c r="R921" s="8" t="s">
        <v>1101</v>
      </c>
      <c r="S921" s="3" t="s">
        <v>710</v>
      </c>
      <c r="T921" s="8" t="s">
        <v>1102</v>
      </c>
      <c r="Y921" s="9" t="str">
        <f t="shared" si="28"/>
        <v xml:space="preserve">---
SEQUENCE: I
UNIT/SUBUNIT: 29f
ROCK NAME: Dunite
CONTACT: Continuous
TEXTURE: 
IGNEOUS SUMMARY: serpenized and oxidized dunite with a partly displaced gabbroic dike
ALTERATION: highly serpentinised
VEINS: network of green veins and black veins and fine white veins
STRUCTURE: </v>
      </c>
      <c r="Z921" s="9" t="str">
        <f t="shared" si="29"/>
        <v xml:space="preserve">---
SEQUENCE: I
UNIT/SUBUNIT: 29f
ROCK NAME: Dunite
CONTACT: Continuous
TEXTURE: 
IGNEOUS SUMMARY: serpenized and oxidized dunite with a partly displaced gabbroic dike
ALTERATION: highly serpentinised
VEINS: network of green veins and black veins and fine white veins
STRUCTURE: </v>
      </c>
      <c r="AA921" s="9" t="s">
        <v>1923</v>
      </c>
    </row>
    <row r="922" spans="1:27" ht="66" customHeight="1" x14ac:dyDescent="0.55000000000000004">
      <c r="A922" s="3">
        <v>43339</v>
      </c>
      <c r="B922" s="3" t="s">
        <v>500</v>
      </c>
      <c r="D922" s="3" t="s">
        <v>501</v>
      </c>
      <c r="E922" s="3">
        <v>64</v>
      </c>
      <c r="F922" s="3">
        <v>3</v>
      </c>
      <c r="G922" s="71" t="s">
        <v>307</v>
      </c>
      <c r="H922" s="3">
        <v>29</v>
      </c>
      <c r="I922" s="3">
        <v>30</v>
      </c>
      <c r="J922" s="3" t="s">
        <v>184</v>
      </c>
      <c r="K922" s="72">
        <v>175.75</v>
      </c>
      <c r="L922" s="72">
        <v>175.76000000000002</v>
      </c>
      <c r="M922" s="33" t="s">
        <v>1229</v>
      </c>
      <c r="N922" s="3" t="s">
        <v>630</v>
      </c>
      <c r="O922" s="7" t="s">
        <v>30</v>
      </c>
      <c r="P922" s="3" t="s">
        <v>69</v>
      </c>
      <c r="R922" s="8" t="s">
        <v>800</v>
      </c>
      <c r="S922" s="3" t="s">
        <v>160</v>
      </c>
      <c r="T922" s="8" t="s">
        <v>1103</v>
      </c>
      <c r="Y922" s="9" t="str">
        <f t="shared" si="28"/>
        <v xml:space="preserve">---
SEQUENCE: I
UNIT/SUBUNIT: 29f
ROCK NAME: Olivine gabbro
CONTACT: intrusive
TEXTURE: 
IGNEOUS SUMMARY: highly altered olivine gabbro
ALTERATION: highly altered
VEINS: waxy green and white veins
STRUCTURE: </v>
      </c>
      <c r="Z922" s="9" t="str">
        <f t="shared" si="29"/>
        <v xml:space="preserve">---
SEQUENCE: I
UNIT/SUBUNIT: 29f
ROCK NAME: Olivine gabbro
CONTACT: intrusive
TEXTURE: 
IGNEOUS SUMMARY: highly altered olivine gabbro
ALTERATION: highly altered
VEINS: waxy green and white veins
STRUCTURE: </v>
      </c>
      <c r="AA922" s="9" t="s">
        <v>1924</v>
      </c>
    </row>
    <row r="923" spans="1:27" ht="66" customHeight="1" x14ac:dyDescent="0.55000000000000004">
      <c r="A923" s="3">
        <v>43339</v>
      </c>
      <c r="B923" s="3" t="s">
        <v>500</v>
      </c>
      <c r="D923" s="3" t="s">
        <v>501</v>
      </c>
      <c r="E923" s="3">
        <v>64</v>
      </c>
      <c r="F923" s="3">
        <v>3</v>
      </c>
      <c r="G923" s="71" t="s">
        <v>307</v>
      </c>
      <c r="H923" s="3">
        <v>30</v>
      </c>
      <c r="I923" s="3">
        <v>62</v>
      </c>
      <c r="J923" s="3" t="s">
        <v>184</v>
      </c>
      <c r="K923" s="72">
        <v>175.76000000000002</v>
      </c>
      <c r="L923" s="72">
        <v>176.08</v>
      </c>
      <c r="M923" s="33" t="s">
        <v>1229</v>
      </c>
      <c r="N923" s="3" t="s">
        <v>630</v>
      </c>
      <c r="O923" s="7" t="s">
        <v>23</v>
      </c>
      <c r="P923" s="3" t="s">
        <v>69</v>
      </c>
      <c r="Y923" s="9" t="str">
        <f t="shared" si="28"/>
        <v xml:space="preserve">---
SEQUENCE: I
UNIT/SUBUNIT: 29f
ROCK NAME: Dunite
CONTACT: intrusive
TEXTURE: 
IGNEOUS SUMMARY: 
ALTERATION: 
VEINS: 
STRUCTURE: </v>
      </c>
      <c r="Z923" s="9" t="str">
        <f t="shared" si="29"/>
        <v/>
      </c>
      <c r="AA923" s="9" t="s">
        <v>1393</v>
      </c>
    </row>
    <row r="924" spans="1:27" ht="66" customHeight="1" x14ac:dyDescent="0.55000000000000004">
      <c r="A924" s="3">
        <v>43339</v>
      </c>
      <c r="B924" s="3" t="s">
        <v>500</v>
      </c>
      <c r="D924" s="3" t="s">
        <v>501</v>
      </c>
      <c r="E924" s="3">
        <v>64</v>
      </c>
      <c r="F924" s="3">
        <v>3</v>
      </c>
      <c r="G924" s="71" t="s">
        <v>307</v>
      </c>
      <c r="H924" s="3">
        <v>62</v>
      </c>
      <c r="I924" s="3">
        <v>65.5</v>
      </c>
      <c r="J924" s="3" t="s">
        <v>184</v>
      </c>
      <c r="K924" s="72">
        <v>176.08</v>
      </c>
      <c r="L924" s="72">
        <v>176.11500000000001</v>
      </c>
      <c r="M924" s="33" t="s">
        <v>1229</v>
      </c>
      <c r="N924" s="3" t="s">
        <v>630</v>
      </c>
      <c r="O924" s="7" t="s">
        <v>185</v>
      </c>
      <c r="P924" s="3" t="s">
        <v>69</v>
      </c>
      <c r="R924" s="8" t="s">
        <v>934</v>
      </c>
      <c r="S924" s="3" t="s">
        <v>484</v>
      </c>
      <c r="T924" s="8" t="s">
        <v>1104</v>
      </c>
      <c r="Y924" s="9" t="str">
        <f t="shared" si="28"/>
        <v xml:space="preserve">---
SEQUENCE: I
UNIT/SUBUNIT: 29f
ROCK NAME: Clinopyroxenite
CONTACT: intrusive
TEXTURE: 
IGNEOUS SUMMARY: highly altered clinopyroxenite
ALTERATION: highly altered 
VEINS: network of milimetric green veins
STRUCTURE: </v>
      </c>
      <c r="Z924" s="9" t="str">
        <f t="shared" si="29"/>
        <v xml:space="preserve">---
SEQUENCE: I
UNIT/SUBUNIT: 29f
ROCK NAME: Clinopyroxenite
CONTACT: intrusive
TEXTURE: 
IGNEOUS SUMMARY: highly altered clinopyroxenite
ALTERATION: highly altered 
VEINS: network of milimetric green veins
STRUCTURE: </v>
      </c>
      <c r="AA924" s="9" t="s">
        <v>1925</v>
      </c>
    </row>
    <row r="925" spans="1:27" ht="66" customHeight="1" x14ac:dyDescent="0.55000000000000004">
      <c r="A925" s="3">
        <v>43339</v>
      </c>
      <c r="B925" s="3" t="s">
        <v>500</v>
      </c>
      <c r="D925" s="3" t="s">
        <v>501</v>
      </c>
      <c r="E925" s="3">
        <v>64</v>
      </c>
      <c r="F925" s="3">
        <v>3</v>
      </c>
      <c r="G925" s="71" t="s">
        <v>307</v>
      </c>
      <c r="H925" s="3">
        <v>65.5</v>
      </c>
      <c r="I925" s="3">
        <v>80.5</v>
      </c>
      <c r="J925" s="3" t="s">
        <v>184</v>
      </c>
      <c r="K925" s="72">
        <v>176.11500000000001</v>
      </c>
      <c r="L925" s="72">
        <v>176.26500000000001</v>
      </c>
      <c r="M925" s="33" t="s">
        <v>1229</v>
      </c>
      <c r="N925" s="3" t="s">
        <v>630</v>
      </c>
      <c r="O925" s="7" t="s">
        <v>23</v>
      </c>
      <c r="P925" s="3" t="s">
        <v>69</v>
      </c>
      <c r="Y925" s="9" t="str">
        <f t="shared" si="28"/>
        <v xml:space="preserve">---
SEQUENCE: I
UNIT/SUBUNIT: 29f
ROCK NAME: Dunite
CONTACT: intrusive
TEXTURE: 
IGNEOUS SUMMARY: 
ALTERATION: 
VEINS: 
STRUCTURE: </v>
      </c>
      <c r="Z925" s="9" t="str">
        <f t="shared" si="29"/>
        <v/>
      </c>
      <c r="AA925" s="9" t="s">
        <v>1393</v>
      </c>
    </row>
    <row r="926" spans="1:27" ht="66" customHeight="1" x14ac:dyDescent="0.55000000000000004">
      <c r="A926" s="3">
        <v>43339</v>
      </c>
      <c r="B926" s="3" t="s">
        <v>500</v>
      </c>
      <c r="D926" s="3" t="s">
        <v>501</v>
      </c>
      <c r="E926" s="3">
        <v>65</v>
      </c>
      <c r="F926" s="3">
        <v>1</v>
      </c>
      <c r="G926" s="71" t="s">
        <v>308</v>
      </c>
      <c r="H926" s="3">
        <v>0</v>
      </c>
      <c r="I926" s="3">
        <v>14.5</v>
      </c>
      <c r="J926" s="3" t="s">
        <v>184</v>
      </c>
      <c r="K926" s="72">
        <v>176.2</v>
      </c>
      <c r="L926" s="72">
        <v>176.345</v>
      </c>
      <c r="M926" s="33" t="s">
        <v>1229</v>
      </c>
      <c r="N926" s="3" t="s">
        <v>630</v>
      </c>
      <c r="O926" s="7" t="s">
        <v>23</v>
      </c>
      <c r="P926" s="3" t="s">
        <v>25</v>
      </c>
      <c r="R926" s="8" t="s">
        <v>1101</v>
      </c>
      <c r="S926" s="3" t="s">
        <v>710</v>
      </c>
      <c r="T926" s="8" t="s">
        <v>1102</v>
      </c>
      <c r="Y926" s="9" t="str">
        <f t="shared" si="28"/>
        <v xml:space="preserve">---
SEQUENCE: I
UNIT/SUBUNIT: 29f
ROCK NAME: Dunite
CONTACT: Continuous
TEXTURE: 
IGNEOUS SUMMARY: serpenized and oxidized dunite with a partly displaced gabbroic dike
ALTERATION: highly serpentinised
VEINS: network of green veins and black veins and fine white veins
STRUCTURE: </v>
      </c>
      <c r="Z926" s="9" t="str">
        <f t="shared" si="29"/>
        <v xml:space="preserve">---
SEQUENCE: I
UNIT/SUBUNIT: 29f
ROCK NAME: Dunite
CONTACT: Continuous
TEXTURE: 
IGNEOUS SUMMARY: serpenized and oxidized dunite with a partly displaced gabbroic dike
ALTERATION: highly serpentinised
VEINS: network of green veins and black veins and fine white veins
STRUCTURE: </v>
      </c>
      <c r="AA926" s="9" t="s">
        <v>1926</v>
      </c>
    </row>
    <row r="927" spans="1:27" ht="66" customHeight="1" x14ac:dyDescent="0.55000000000000004">
      <c r="A927" s="3">
        <v>43339</v>
      </c>
      <c r="B927" s="3" t="s">
        <v>500</v>
      </c>
      <c r="D927" s="3" t="s">
        <v>501</v>
      </c>
      <c r="E927" s="3">
        <v>65</v>
      </c>
      <c r="F927" s="3">
        <v>1</v>
      </c>
      <c r="G927" s="71" t="s">
        <v>308</v>
      </c>
      <c r="H927" s="3">
        <v>14.5</v>
      </c>
      <c r="I927" s="3">
        <v>15.5</v>
      </c>
      <c r="J927" s="3" t="s">
        <v>184</v>
      </c>
      <c r="K927" s="72">
        <v>176.345</v>
      </c>
      <c r="L927" s="72">
        <v>176.35499999999999</v>
      </c>
      <c r="M927" s="33" t="s">
        <v>1229</v>
      </c>
      <c r="N927" s="3" t="s">
        <v>630</v>
      </c>
      <c r="O927" s="7" t="s">
        <v>79</v>
      </c>
      <c r="P927" s="3" t="s">
        <v>69</v>
      </c>
      <c r="R927" s="8" t="s">
        <v>92</v>
      </c>
      <c r="S927" s="3" t="s">
        <v>160</v>
      </c>
      <c r="T927" s="8" t="s">
        <v>1023</v>
      </c>
      <c r="Y927" s="9" t="str">
        <f t="shared" si="28"/>
        <v xml:space="preserve">---
SEQUENCE: I
UNIT/SUBUNIT: 29f
ROCK NAME: gabbro
CONTACT: intrusive
TEXTURE: 
IGNEOUS SUMMARY: highly altered gabbro
ALTERATION: highly altered
VEINS: few green to white veins
STRUCTURE: </v>
      </c>
      <c r="Z927" s="9" t="str">
        <f t="shared" si="29"/>
        <v xml:space="preserve">---
SEQUENCE: I
UNIT/SUBUNIT: 29f
ROCK NAME: gabbro
CONTACT: intrusive
TEXTURE: 
IGNEOUS SUMMARY: highly altered gabbro
ALTERATION: highly altered
VEINS: few green to white veins
STRUCTURE: </v>
      </c>
      <c r="AA927" s="9" t="s">
        <v>1927</v>
      </c>
    </row>
    <row r="928" spans="1:27" ht="66" customHeight="1" x14ac:dyDescent="0.55000000000000004">
      <c r="A928" s="3">
        <v>43339</v>
      </c>
      <c r="B928" s="3" t="s">
        <v>500</v>
      </c>
      <c r="D928" s="3" t="s">
        <v>501</v>
      </c>
      <c r="E928" s="3">
        <v>65</v>
      </c>
      <c r="F928" s="3">
        <v>1</v>
      </c>
      <c r="G928" s="71" t="s">
        <v>308</v>
      </c>
      <c r="H928" s="3">
        <v>15.5</v>
      </c>
      <c r="I928" s="3">
        <v>54.5</v>
      </c>
      <c r="J928" s="3" t="s">
        <v>184</v>
      </c>
      <c r="K928" s="72">
        <v>176.35499999999999</v>
      </c>
      <c r="L928" s="72">
        <v>176.74499999999998</v>
      </c>
      <c r="M928" s="33" t="s">
        <v>1229</v>
      </c>
      <c r="N928" s="3" t="s">
        <v>630</v>
      </c>
      <c r="O928" s="7" t="s">
        <v>23</v>
      </c>
      <c r="P928" s="3" t="s">
        <v>69</v>
      </c>
      <c r="Y928" s="9" t="str">
        <f t="shared" si="28"/>
        <v xml:space="preserve">---
SEQUENCE: I
UNIT/SUBUNIT: 29f
ROCK NAME: Dunite
CONTACT: intrusive
TEXTURE: 
IGNEOUS SUMMARY: 
ALTERATION: 
VEINS: 
STRUCTURE: </v>
      </c>
      <c r="Z928" s="9" t="str">
        <f t="shared" si="29"/>
        <v/>
      </c>
      <c r="AA928" s="9" t="s">
        <v>1393</v>
      </c>
    </row>
    <row r="929" spans="1:28" ht="66" customHeight="1" x14ac:dyDescent="0.55000000000000004">
      <c r="A929" s="3">
        <v>43339</v>
      </c>
      <c r="B929" s="3" t="s">
        <v>500</v>
      </c>
      <c r="D929" s="3" t="s">
        <v>501</v>
      </c>
      <c r="E929" s="3">
        <v>65</v>
      </c>
      <c r="F929" s="3">
        <v>1</v>
      </c>
      <c r="G929" s="71" t="s">
        <v>308</v>
      </c>
      <c r="H929" s="3">
        <v>54.5</v>
      </c>
      <c r="I929" s="3">
        <v>63.5</v>
      </c>
      <c r="J929" s="3" t="s">
        <v>184</v>
      </c>
      <c r="K929" s="72">
        <v>176.74499999999998</v>
      </c>
      <c r="L929" s="72">
        <v>176.83499999999998</v>
      </c>
      <c r="M929" s="33" t="s">
        <v>1229</v>
      </c>
      <c r="N929" s="3" t="s">
        <v>167</v>
      </c>
      <c r="O929" s="7" t="s">
        <v>32</v>
      </c>
      <c r="P929" s="3" t="s">
        <v>69</v>
      </c>
      <c r="Q929" s="3" t="s">
        <v>28</v>
      </c>
      <c r="R929" s="8" t="s">
        <v>1105</v>
      </c>
      <c r="S929" s="3" t="s">
        <v>487</v>
      </c>
      <c r="T929" s="8" t="s">
        <v>932</v>
      </c>
      <c r="Y929" s="9" t="str">
        <f t="shared" si="28"/>
        <v xml:space="preserve">---
SEQUENCE: I
UNIT/SUBUNIT: 30a
ROCK NAME: Harzburgite
CONTACT: intrusive
TEXTURE: Granular
IGNEOUS SUMMARY: serpentinized harzburgite with few smaller (&lt;5mm) dikes
ALTERATION: serpentinized
VEINS: white and black veins
STRUCTURE: </v>
      </c>
      <c r="Z929" s="9" t="str">
        <f t="shared" si="29"/>
        <v xml:space="preserve">---
SEQUENCE: I
UNIT/SUBUNIT: 30a
ROCK NAME: Harzburgite
CONTACT: intrusive
TEXTURE: Granular
IGNEOUS SUMMARY: serpentinized harzburgite with few smaller (&lt;5mm) dikes
ALTERATION: serpentinized
VEINS: white and black veins
STRUCTURE: </v>
      </c>
      <c r="AA929" s="9" t="s">
        <v>1928</v>
      </c>
    </row>
    <row r="930" spans="1:28" ht="66" customHeight="1" x14ac:dyDescent="0.55000000000000004">
      <c r="A930" s="3">
        <v>43339</v>
      </c>
      <c r="B930" s="3" t="s">
        <v>500</v>
      </c>
      <c r="D930" s="3" t="s">
        <v>501</v>
      </c>
      <c r="E930" s="3">
        <v>66</v>
      </c>
      <c r="F930" s="3">
        <v>1</v>
      </c>
      <c r="G930" s="71" t="s">
        <v>309</v>
      </c>
      <c r="H930" s="3">
        <v>0</v>
      </c>
      <c r="I930" s="3">
        <v>77</v>
      </c>
      <c r="J930" s="3" t="s">
        <v>184</v>
      </c>
      <c r="K930" s="72">
        <v>176.7</v>
      </c>
      <c r="L930" s="72">
        <v>177.47</v>
      </c>
      <c r="M930" s="33" t="s">
        <v>1229</v>
      </c>
      <c r="N930" s="3" t="s">
        <v>167</v>
      </c>
      <c r="O930" s="7" t="s">
        <v>32</v>
      </c>
      <c r="P930" s="3" t="s">
        <v>25</v>
      </c>
      <c r="Q930" s="3" t="s">
        <v>28</v>
      </c>
      <c r="R930" s="8" t="s">
        <v>1105</v>
      </c>
      <c r="S930" s="3" t="s">
        <v>487</v>
      </c>
      <c r="T930" s="8" t="s">
        <v>932</v>
      </c>
      <c r="Y930" s="9" t="str">
        <f t="shared" si="28"/>
        <v xml:space="preserve">---
SEQUENCE: I
UNIT/SUBUNIT: 30a
ROCK NAME: Harzburgite
CONTACT: Continuous
TEXTURE: Granular
IGNEOUS SUMMARY: serpentinized harzburgite with few smaller (&lt;5mm) dikes
ALTERATION: serpentinized
VEINS: white and black veins
STRUCTURE: </v>
      </c>
      <c r="Z930" s="9" t="str">
        <f t="shared" si="29"/>
        <v xml:space="preserve">---
SEQUENCE: I
UNIT/SUBUNIT: 30a
ROCK NAME: Harzburgite
CONTACT: Continuous
TEXTURE: Granular
IGNEOUS SUMMARY: serpentinized harzburgite with few smaller (&lt;5mm) dikes
ALTERATION: serpentinized
VEINS: white and black veins
STRUCTURE: </v>
      </c>
      <c r="AA930" s="9" t="s">
        <v>1929</v>
      </c>
    </row>
    <row r="931" spans="1:28" ht="66" customHeight="1" x14ac:dyDescent="0.55000000000000004">
      <c r="A931" s="3">
        <v>43339</v>
      </c>
      <c r="B931" s="3" t="s">
        <v>500</v>
      </c>
      <c r="D931" s="3" t="s">
        <v>501</v>
      </c>
      <c r="E931" s="3">
        <v>66</v>
      </c>
      <c r="F931" s="3">
        <v>2</v>
      </c>
      <c r="G931" s="71" t="s">
        <v>310</v>
      </c>
      <c r="H931" s="3">
        <v>0</v>
      </c>
      <c r="I931" s="3">
        <v>34</v>
      </c>
      <c r="J931" s="3" t="s">
        <v>184</v>
      </c>
      <c r="K931" s="72">
        <v>177.47</v>
      </c>
      <c r="L931" s="72">
        <v>177.81</v>
      </c>
      <c r="M931" s="33" t="s">
        <v>1229</v>
      </c>
      <c r="N931" s="3" t="s">
        <v>167</v>
      </c>
      <c r="O931" s="7" t="s">
        <v>32</v>
      </c>
      <c r="P931" s="3" t="s">
        <v>25</v>
      </c>
      <c r="Q931" s="3" t="s">
        <v>28</v>
      </c>
      <c r="R931" s="8" t="s">
        <v>1105</v>
      </c>
      <c r="S931" s="3" t="s">
        <v>487</v>
      </c>
      <c r="T931" s="8" t="s">
        <v>932</v>
      </c>
      <c r="Y931" s="9" t="str">
        <f t="shared" si="28"/>
        <v xml:space="preserve">---
SEQUENCE: I
UNIT/SUBUNIT: 30a
ROCK NAME: Harzburgite
CONTACT: Continuous
TEXTURE: Granular
IGNEOUS SUMMARY: serpentinized harzburgite with few smaller (&lt;5mm) dikes
ALTERATION: serpentinized
VEINS: white and black veins
STRUCTURE: </v>
      </c>
      <c r="Z931" s="9" t="str">
        <f t="shared" si="29"/>
        <v xml:space="preserve">---
SEQUENCE: I
UNIT/SUBUNIT: 30a
ROCK NAME: Harzburgite
CONTACT: Continuous
TEXTURE: Granular
IGNEOUS SUMMARY: serpentinized harzburgite with few smaller (&lt;5mm) dikes
ALTERATION: serpentinized
VEINS: white and black veins
STRUCTURE: </v>
      </c>
      <c r="AA931" s="9" t="s">
        <v>1930</v>
      </c>
    </row>
    <row r="932" spans="1:28" ht="66" customHeight="1" x14ac:dyDescent="0.55000000000000004">
      <c r="A932" s="3">
        <v>43339</v>
      </c>
      <c r="B932" s="3" t="s">
        <v>500</v>
      </c>
      <c r="D932" s="3" t="s">
        <v>501</v>
      </c>
      <c r="E932" s="3">
        <v>66</v>
      </c>
      <c r="F932" s="3">
        <v>2</v>
      </c>
      <c r="G932" s="71" t="s">
        <v>310</v>
      </c>
      <c r="H932" s="3">
        <v>34</v>
      </c>
      <c r="I932" s="3">
        <v>76</v>
      </c>
      <c r="J932" s="3" t="s">
        <v>184</v>
      </c>
      <c r="K932" s="72">
        <v>177.81</v>
      </c>
      <c r="L932" s="72">
        <v>178.23</v>
      </c>
      <c r="M932" s="33" t="s">
        <v>1229</v>
      </c>
      <c r="N932" s="3" t="s">
        <v>168</v>
      </c>
      <c r="O932" s="7" t="s">
        <v>23</v>
      </c>
      <c r="P932" s="3" t="s">
        <v>65</v>
      </c>
      <c r="R932" s="8" t="s">
        <v>673</v>
      </c>
      <c r="S932" s="3" t="s">
        <v>487</v>
      </c>
      <c r="T932" s="8" t="s">
        <v>927</v>
      </c>
      <c r="Y932" s="9" t="str">
        <f t="shared" si="28"/>
        <v xml:space="preserve">---
SEQUENCE: I
UNIT/SUBUNIT: 30b
ROCK NAME: Dunite
CONTACT: modal
TEXTURE: 
IGNEOUS SUMMARY: serpentinized dunite
ALTERATION: serpentinized
VEINS: network of green veins and few white veins
STRUCTURE: </v>
      </c>
      <c r="Z932" s="9" t="str">
        <f t="shared" si="29"/>
        <v xml:space="preserve">---
SEQUENCE: I
UNIT/SUBUNIT: 30b
ROCK NAME: Dunite
CONTACT: modal
TEXTURE: 
IGNEOUS SUMMARY: serpentinized dunite
ALTERATION: serpentinized
VEINS: network of green veins and few white veins
STRUCTURE: </v>
      </c>
      <c r="AA932" s="9" t="s">
        <v>1931</v>
      </c>
    </row>
    <row r="933" spans="1:28" s="10" customFormat="1" ht="66" customHeight="1" x14ac:dyDescent="0.55000000000000004">
      <c r="A933" s="10">
        <v>43339</v>
      </c>
      <c r="B933" s="10" t="s">
        <v>500</v>
      </c>
      <c r="D933" s="10" t="s">
        <v>501</v>
      </c>
      <c r="E933" s="10">
        <v>66</v>
      </c>
      <c r="F933" s="10">
        <v>3</v>
      </c>
      <c r="G933" s="74" t="s">
        <v>311</v>
      </c>
      <c r="H933" s="10">
        <v>0</v>
      </c>
      <c r="I933" s="10">
        <v>50</v>
      </c>
      <c r="J933" s="10" t="s">
        <v>184</v>
      </c>
      <c r="K933" s="75">
        <v>178.23</v>
      </c>
      <c r="L933" s="75">
        <v>178.73</v>
      </c>
      <c r="M933" s="48" t="s">
        <v>1229</v>
      </c>
      <c r="N933" s="10" t="s">
        <v>168</v>
      </c>
      <c r="O933" s="16" t="s">
        <v>23</v>
      </c>
      <c r="P933" s="10" t="s">
        <v>25</v>
      </c>
      <c r="R933" s="8" t="s">
        <v>673</v>
      </c>
      <c r="S933" s="3" t="s">
        <v>487</v>
      </c>
      <c r="T933" s="8" t="s">
        <v>927</v>
      </c>
      <c r="U933" s="9"/>
      <c r="V933" s="9"/>
      <c r="W933" s="9"/>
      <c r="X933" s="9"/>
      <c r="Y933" s="9" t="str">
        <f t="shared" si="28"/>
        <v xml:space="preserve">---
SEQUENCE: I
UNIT/SUBUNIT: 30b
ROCK NAME: Dunite
CONTACT: Continuous
TEXTURE: 
IGNEOUS SUMMARY: serpentinized dunite
ALTERATION: serpentinized
VEINS: network of green veins and few white veins
STRUCTURE: </v>
      </c>
      <c r="Z933" s="9" t="str">
        <f t="shared" si="29"/>
        <v xml:space="preserve">---
SEQUENCE: I
UNIT/SUBUNIT: 30b
ROCK NAME: Dunite
CONTACT: Continuous
TEXTURE: 
IGNEOUS SUMMARY: serpentinized dunite
ALTERATION: serpentinized
VEINS: network of green veins and few white veins
STRUCTURE: </v>
      </c>
      <c r="AA933" s="9"/>
      <c r="AB933" s="10" t="s">
        <v>2273</v>
      </c>
    </row>
    <row r="934" spans="1:28" ht="66" customHeight="1" x14ac:dyDescent="0.55000000000000004">
      <c r="A934" s="3">
        <v>43339</v>
      </c>
      <c r="B934" s="3" t="s">
        <v>500</v>
      </c>
      <c r="D934" s="3" t="s">
        <v>501</v>
      </c>
      <c r="E934" s="3">
        <v>66</v>
      </c>
      <c r="F934" s="3">
        <v>4</v>
      </c>
      <c r="G934" s="71" t="s">
        <v>312</v>
      </c>
      <c r="H934" s="3">
        <v>0</v>
      </c>
      <c r="I934" s="3">
        <v>6.5</v>
      </c>
      <c r="J934" s="3" t="s">
        <v>184</v>
      </c>
      <c r="K934" s="72">
        <v>178.73</v>
      </c>
      <c r="L934" s="72">
        <v>178.79499999999999</v>
      </c>
      <c r="M934" s="33" t="s">
        <v>1229</v>
      </c>
      <c r="N934" s="3" t="s">
        <v>168</v>
      </c>
      <c r="O934" s="7" t="s">
        <v>23</v>
      </c>
      <c r="P934" s="3" t="s">
        <v>25</v>
      </c>
      <c r="R934" s="8" t="s">
        <v>673</v>
      </c>
      <c r="S934" s="3" t="s">
        <v>487</v>
      </c>
      <c r="T934" s="8" t="s">
        <v>927</v>
      </c>
      <c r="Y934" s="9" t="str">
        <f t="shared" si="28"/>
        <v xml:space="preserve">---
SEQUENCE: I
UNIT/SUBUNIT: 30b
ROCK NAME: Dunite
CONTACT: Continuous
TEXTURE: 
IGNEOUS SUMMARY: serpentinized dunite
ALTERATION: serpentinized
VEINS: network of green veins and few white veins
STRUCTURE: </v>
      </c>
      <c r="Z934" s="9" t="str">
        <f t="shared" si="29"/>
        <v xml:space="preserve">---
SEQUENCE: I
UNIT/SUBUNIT: 30b
ROCK NAME: Dunite
CONTACT: Continuous
TEXTURE: 
IGNEOUS SUMMARY: serpentinized dunite
ALTERATION: serpentinized
VEINS: network of green veins and few white veins
STRUCTURE: </v>
      </c>
      <c r="AA934" s="9" t="s">
        <v>1932</v>
      </c>
    </row>
    <row r="935" spans="1:28" ht="66" customHeight="1" x14ac:dyDescent="0.55000000000000004">
      <c r="A935" s="3">
        <v>43339</v>
      </c>
      <c r="B935" s="3" t="s">
        <v>500</v>
      </c>
      <c r="D935" s="3" t="s">
        <v>501</v>
      </c>
      <c r="E935" s="3">
        <v>66</v>
      </c>
      <c r="F935" s="3">
        <v>4</v>
      </c>
      <c r="G935" s="71" t="s">
        <v>312</v>
      </c>
      <c r="H935" s="3">
        <v>6.5</v>
      </c>
      <c r="I935" s="3">
        <v>8</v>
      </c>
      <c r="J935" s="3" t="s">
        <v>184</v>
      </c>
      <c r="K935" s="72">
        <v>178.79499999999999</v>
      </c>
      <c r="L935" s="72">
        <v>178.81</v>
      </c>
      <c r="M935" s="33" t="s">
        <v>1229</v>
      </c>
      <c r="N935" s="3" t="s">
        <v>168</v>
      </c>
      <c r="O935" s="7" t="s">
        <v>30</v>
      </c>
      <c r="P935" s="3" t="s">
        <v>69</v>
      </c>
      <c r="R935" s="8" t="s">
        <v>800</v>
      </c>
      <c r="S935" s="3" t="s">
        <v>484</v>
      </c>
      <c r="T935" s="8" t="s">
        <v>485</v>
      </c>
      <c r="Y935" s="9" t="str">
        <f t="shared" si="28"/>
        <v xml:space="preserve">---
SEQUENCE: I
UNIT/SUBUNIT: 30b
ROCK NAME: Olivine gabbro
CONTACT: intrusive
TEXTURE: 
IGNEOUS SUMMARY: highly altered olivine gabbro
ALTERATION: highly altered 
VEINS: green veins
STRUCTURE: </v>
      </c>
      <c r="Z935" s="9" t="str">
        <f t="shared" si="29"/>
        <v xml:space="preserve">---
SEQUENCE: I
UNIT/SUBUNIT: 30b
ROCK NAME: Olivine gabbro
CONTACT: intrusive
TEXTURE: 
IGNEOUS SUMMARY: highly altered olivine gabbro
ALTERATION: highly altered 
VEINS: green veins
STRUCTURE: </v>
      </c>
      <c r="AA935" s="9" t="s">
        <v>1933</v>
      </c>
    </row>
    <row r="936" spans="1:28" ht="66" customHeight="1" x14ac:dyDescent="0.55000000000000004">
      <c r="A936" s="3">
        <v>43339</v>
      </c>
      <c r="B936" s="3" t="s">
        <v>500</v>
      </c>
      <c r="D936" s="3" t="s">
        <v>501</v>
      </c>
      <c r="E936" s="3">
        <v>66</v>
      </c>
      <c r="F936" s="3">
        <v>4</v>
      </c>
      <c r="G936" s="71" t="s">
        <v>312</v>
      </c>
      <c r="H936" s="3">
        <v>8</v>
      </c>
      <c r="I936" s="3">
        <v>13</v>
      </c>
      <c r="J936" s="3" t="s">
        <v>184</v>
      </c>
      <c r="K936" s="72">
        <v>178.81</v>
      </c>
      <c r="L936" s="72">
        <v>178.85999999999999</v>
      </c>
      <c r="M936" s="33" t="s">
        <v>1229</v>
      </c>
      <c r="N936" s="3" t="s">
        <v>168</v>
      </c>
      <c r="O936" s="7" t="s">
        <v>23</v>
      </c>
      <c r="P936" s="3" t="s">
        <v>69</v>
      </c>
      <c r="Y936" s="9" t="str">
        <f t="shared" si="28"/>
        <v xml:space="preserve">---
SEQUENCE: I
UNIT/SUBUNIT: 30b
ROCK NAME: Dunite
CONTACT: intrusive
TEXTURE: 
IGNEOUS SUMMARY: 
ALTERATION: 
VEINS: 
STRUCTURE: </v>
      </c>
      <c r="Z936" s="9" t="str">
        <f t="shared" si="29"/>
        <v/>
      </c>
      <c r="AA936" s="9" t="s">
        <v>1393</v>
      </c>
    </row>
    <row r="937" spans="1:28" ht="66" customHeight="1" x14ac:dyDescent="0.55000000000000004">
      <c r="A937" s="3">
        <v>43339</v>
      </c>
      <c r="B937" s="3" t="s">
        <v>500</v>
      </c>
      <c r="D937" s="3" t="s">
        <v>501</v>
      </c>
      <c r="E937" s="3">
        <v>66</v>
      </c>
      <c r="F937" s="3">
        <v>4</v>
      </c>
      <c r="G937" s="71" t="s">
        <v>312</v>
      </c>
      <c r="H937" s="3">
        <v>13</v>
      </c>
      <c r="I937" s="3">
        <v>17</v>
      </c>
      <c r="J937" s="3" t="s">
        <v>184</v>
      </c>
      <c r="K937" s="72">
        <v>178.85999999999999</v>
      </c>
      <c r="L937" s="72">
        <v>178.89999999999998</v>
      </c>
      <c r="M937" s="33" t="s">
        <v>1229</v>
      </c>
      <c r="N937" s="3" t="s">
        <v>169</v>
      </c>
      <c r="O937" s="7" t="s">
        <v>32</v>
      </c>
      <c r="P937" s="3" t="s">
        <v>65</v>
      </c>
      <c r="R937" s="8" t="s">
        <v>472</v>
      </c>
      <c r="S937" s="3" t="s">
        <v>472</v>
      </c>
      <c r="T937" s="8" t="s">
        <v>1106</v>
      </c>
      <c r="Y937" s="9" t="str">
        <f t="shared" si="28"/>
        <v xml:space="preserve">---
SEQUENCE: I
UNIT/SUBUNIT: 30c
ROCK NAME: Harzburgite
CONTACT: modal
TEXTURE: 
IGNEOUS SUMMARY: serpentinized harzburgite
ALTERATION: serpentinized harzburgite
VEINS: few thin white and black veins
STRUCTURE: </v>
      </c>
      <c r="Z937" s="9" t="str">
        <f t="shared" si="29"/>
        <v xml:space="preserve">---
SEQUENCE: I
UNIT/SUBUNIT: 30c
ROCK NAME: Harzburgite
CONTACT: modal
TEXTURE: 
IGNEOUS SUMMARY: serpentinized harzburgite
ALTERATION: serpentinized harzburgite
VEINS: few thin white and black veins
STRUCTURE: </v>
      </c>
      <c r="AA937" s="9" t="s">
        <v>1934</v>
      </c>
    </row>
    <row r="938" spans="1:28" ht="66" customHeight="1" x14ac:dyDescent="0.55000000000000004">
      <c r="A938" s="3">
        <v>43339</v>
      </c>
      <c r="B938" s="3" t="s">
        <v>500</v>
      </c>
      <c r="D938" s="3" t="s">
        <v>501</v>
      </c>
      <c r="E938" s="3">
        <v>66</v>
      </c>
      <c r="F938" s="3">
        <v>4</v>
      </c>
      <c r="G938" s="71" t="s">
        <v>312</v>
      </c>
      <c r="H938" s="3">
        <v>17</v>
      </c>
      <c r="I938" s="3">
        <v>19</v>
      </c>
      <c r="J938" s="3" t="s">
        <v>184</v>
      </c>
      <c r="K938" s="72">
        <v>178.89999999999998</v>
      </c>
      <c r="L938" s="72">
        <v>178.92</v>
      </c>
      <c r="M938" s="33" t="s">
        <v>1229</v>
      </c>
      <c r="N938" s="3" t="s">
        <v>169</v>
      </c>
      <c r="O938" s="7" t="s">
        <v>539</v>
      </c>
      <c r="P938" s="3" t="s">
        <v>69</v>
      </c>
      <c r="R938" s="8" t="s">
        <v>1107</v>
      </c>
      <c r="S938" s="3" t="s">
        <v>484</v>
      </c>
      <c r="T938" s="8" t="s">
        <v>161</v>
      </c>
      <c r="Y938" s="9" t="str">
        <f t="shared" si="28"/>
        <v xml:space="preserve">---
SEQUENCE: I
UNIT/SUBUNIT: 30c
ROCK NAME: Wehrlite
CONTACT: intrusive
TEXTURE: 
IGNEOUS SUMMARY: highly altered whehrlite
ALTERATION: highly altered 
VEINS: few white veins
STRUCTURE: </v>
      </c>
      <c r="Z938" s="9" t="str">
        <f t="shared" si="29"/>
        <v xml:space="preserve">---
SEQUENCE: I
UNIT/SUBUNIT: 30c
ROCK NAME: Wehrlite
CONTACT: intrusive
TEXTURE: 
IGNEOUS SUMMARY: highly altered whehrlite
ALTERATION: highly altered 
VEINS: few white veins
STRUCTURE: </v>
      </c>
      <c r="AA938" s="9" t="s">
        <v>1935</v>
      </c>
    </row>
    <row r="939" spans="1:28" ht="66" customHeight="1" x14ac:dyDescent="0.55000000000000004">
      <c r="A939" s="3">
        <v>43339</v>
      </c>
      <c r="B939" s="3" t="s">
        <v>500</v>
      </c>
      <c r="D939" s="3" t="s">
        <v>501</v>
      </c>
      <c r="E939" s="3">
        <v>66</v>
      </c>
      <c r="F939" s="3">
        <v>4</v>
      </c>
      <c r="G939" s="71" t="s">
        <v>312</v>
      </c>
      <c r="H939" s="3">
        <v>19</v>
      </c>
      <c r="I939" s="3">
        <v>54</v>
      </c>
      <c r="J939" s="3" t="s">
        <v>184</v>
      </c>
      <c r="K939" s="72">
        <v>178.92</v>
      </c>
      <c r="L939" s="72">
        <v>179.26999999999998</v>
      </c>
      <c r="M939" s="33" t="s">
        <v>1229</v>
      </c>
      <c r="N939" s="3" t="s">
        <v>169</v>
      </c>
      <c r="O939" s="7" t="s">
        <v>32</v>
      </c>
      <c r="P939" s="3" t="s">
        <v>69</v>
      </c>
      <c r="Q939" s="3" t="s">
        <v>28</v>
      </c>
      <c r="Y939" s="9" t="str">
        <f t="shared" si="28"/>
        <v xml:space="preserve">---
SEQUENCE: I
UNIT/SUBUNIT: 30c
ROCK NAME: Harzburgite
CONTACT: intrusive
TEXTURE: Granular
IGNEOUS SUMMARY: 
ALTERATION: 
VEINS: 
STRUCTURE: </v>
      </c>
      <c r="Z939" s="9" t="str">
        <f t="shared" si="29"/>
        <v/>
      </c>
      <c r="AA939" s="9" t="s">
        <v>1393</v>
      </c>
    </row>
    <row r="940" spans="1:28" ht="66" customHeight="1" x14ac:dyDescent="0.55000000000000004">
      <c r="A940" s="3">
        <v>43339</v>
      </c>
      <c r="B940" s="3" t="s">
        <v>500</v>
      </c>
      <c r="D940" s="3" t="s">
        <v>501</v>
      </c>
      <c r="E940" s="3">
        <v>66</v>
      </c>
      <c r="F940" s="3">
        <v>4</v>
      </c>
      <c r="G940" s="71" t="s">
        <v>312</v>
      </c>
      <c r="H940" s="3">
        <v>54</v>
      </c>
      <c r="I940" s="3">
        <v>95</v>
      </c>
      <c r="J940" s="3" t="s">
        <v>184</v>
      </c>
      <c r="K940" s="72">
        <v>179.26999999999998</v>
      </c>
      <c r="L940" s="72">
        <v>179.67999999999998</v>
      </c>
      <c r="M940" s="33" t="s">
        <v>1229</v>
      </c>
      <c r="N940" s="3" t="s">
        <v>363</v>
      </c>
      <c r="O940" s="7" t="s">
        <v>23</v>
      </c>
      <c r="P940" s="3" t="s">
        <v>65</v>
      </c>
      <c r="R940" s="8" t="s">
        <v>673</v>
      </c>
      <c r="S940" s="3" t="s">
        <v>492</v>
      </c>
      <c r="T940" s="8" t="s">
        <v>2319</v>
      </c>
      <c r="Y940" s="9" t="str">
        <f t="shared" si="28"/>
        <v xml:space="preserve">---
SEQUENCE: I
UNIT/SUBUNIT: 30d
ROCK NAME: Dunite
CONTACT: modal
TEXTURE: 
IGNEOUS SUMMARY: serpentinized dunite
ALTERATION: serpentinized 
VEINS: dense network of green veins, thin white veins
STRUCTURE: </v>
      </c>
      <c r="Z940" s="9" t="str">
        <f t="shared" si="29"/>
        <v xml:space="preserve">---
SEQUENCE: I
UNIT/SUBUNIT: 30d
ROCK NAME: Dunite
CONTACT: modal
TEXTURE: 
IGNEOUS SUMMARY: serpentinized dunite
ALTERATION: serpentinized 
VEINS: dense network of green veins, thin white veins
STRUCTURE: </v>
      </c>
      <c r="AA940" s="9" t="s">
        <v>1936</v>
      </c>
    </row>
    <row r="941" spans="1:28" ht="66" customHeight="1" x14ac:dyDescent="0.55000000000000004">
      <c r="A941" s="3">
        <v>43339</v>
      </c>
      <c r="B941" s="3" t="s">
        <v>500</v>
      </c>
      <c r="D941" s="3" t="s">
        <v>501</v>
      </c>
      <c r="E941" s="3">
        <v>67</v>
      </c>
      <c r="F941" s="3">
        <v>1</v>
      </c>
      <c r="G941" s="71" t="s">
        <v>313</v>
      </c>
      <c r="H941" s="3">
        <v>0</v>
      </c>
      <c r="I941" s="3">
        <v>78</v>
      </c>
      <c r="J941" s="3" t="s">
        <v>184</v>
      </c>
      <c r="K941" s="72">
        <v>179.7</v>
      </c>
      <c r="L941" s="72">
        <v>180.48</v>
      </c>
      <c r="M941" s="33" t="s">
        <v>1229</v>
      </c>
      <c r="N941" s="3" t="s">
        <v>363</v>
      </c>
      <c r="O941" s="7" t="s">
        <v>23</v>
      </c>
      <c r="P941" s="3" t="s">
        <v>25</v>
      </c>
      <c r="R941" s="8" t="s">
        <v>673</v>
      </c>
      <c r="S941" s="3" t="s">
        <v>492</v>
      </c>
      <c r="T941" s="8" t="s">
        <v>2319</v>
      </c>
      <c r="Y941" s="9" t="str">
        <f t="shared" si="28"/>
        <v xml:space="preserve">---
SEQUENCE: I
UNIT/SUBUNIT: 30d
ROCK NAME: Dunite
CONTACT: Continuous
TEXTURE: 
IGNEOUS SUMMARY: serpentinized dunite
ALTERATION: serpentinized 
VEINS: dense network of green veins, thin white veins
STRUCTURE: </v>
      </c>
      <c r="Z941" s="9" t="str">
        <f t="shared" si="29"/>
        <v xml:space="preserve">---
SEQUENCE: I
UNIT/SUBUNIT: 30d
ROCK NAME: Dunite
CONTACT: Continuous
TEXTURE: 
IGNEOUS SUMMARY: serpentinized dunite
ALTERATION: serpentinized 
VEINS: dense network of green veins, thin white veins
STRUCTURE: </v>
      </c>
      <c r="AA941" s="9" t="s">
        <v>1937</v>
      </c>
    </row>
    <row r="942" spans="1:28" ht="66" customHeight="1" x14ac:dyDescent="0.55000000000000004">
      <c r="A942" s="3">
        <v>43339</v>
      </c>
      <c r="B942" s="3" t="s">
        <v>500</v>
      </c>
      <c r="D942" s="3" t="s">
        <v>501</v>
      </c>
      <c r="E942" s="3">
        <v>67</v>
      </c>
      <c r="F942" s="3">
        <v>2</v>
      </c>
      <c r="G942" s="71" t="s">
        <v>314</v>
      </c>
      <c r="H942" s="3">
        <v>0</v>
      </c>
      <c r="I942" s="3">
        <v>9</v>
      </c>
      <c r="J942" s="3" t="s">
        <v>184</v>
      </c>
      <c r="K942" s="72">
        <v>180.48</v>
      </c>
      <c r="L942" s="72">
        <v>180.57</v>
      </c>
      <c r="M942" s="33" t="s">
        <v>1229</v>
      </c>
      <c r="N942" s="3" t="s">
        <v>363</v>
      </c>
      <c r="O942" s="7" t="s">
        <v>23</v>
      </c>
      <c r="P942" s="3" t="s">
        <v>25</v>
      </c>
      <c r="R942" s="8" t="s">
        <v>673</v>
      </c>
      <c r="S942" s="3" t="s">
        <v>492</v>
      </c>
      <c r="T942" s="8" t="s">
        <v>2319</v>
      </c>
      <c r="Y942" s="9" t="str">
        <f t="shared" si="28"/>
        <v xml:space="preserve">---
SEQUENCE: I
UNIT/SUBUNIT: 30d
ROCK NAME: Dunite
CONTACT: Continuous
TEXTURE: 
IGNEOUS SUMMARY: serpentinized dunite
ALTERATION: serpentinized 
VEINS: dense network of green veins, thin white veins
STRUCTURE: </v>
      </c>
      <c r="Z942" s="9" t="str">
        <f t="shared" si="29"/>
        <v xml:space="preserve">---
SEQUENCE: I
UNIT/SUBUNIT: 30d
ROCK NAME: Dunite
CONTACT: Continuous
TEXTURE: 
IGNEOUS SUMMARY: serpentinized dunite
ALTERATION: serpentinized 
VEINS: dense network of green veins, thin white veins
STRUCTURE: </v>
      </c>
      <c r="AA942" s="9" t="s">
        <v>1938</v>
      </c>
    </row>
    <row r="943" spans="1:28" ht="66" customHeight="1" x14ac:dyDescent="0.55000000000000004">
      <c r="A943" s="3">
        <v>43339</v>
      </c>
      <c r="B943" s="3" t="s">
        <v>500</v>
      </c>
      <c r="D943" s="3" t="s">
        <v>501</v>
      </c>
      <c r="E943" s="3">
        <v>67</v>
      </c>
      <c r="F943" s="3">
        <v>2</v>
      </c>
      <c r="G943" s="71" t="s">
        <v>314</v>
      </c>
      <c r="H943" s="3">
        <v>9</v>
      </c>
      <c r="I943" s="3">
        <v>26</v>
      </c>
      <c r="J943" s="3" t="s">
        <v>184</v>
      </c>
      <c r="K943" s="72">
        <v>180.57</v>
      </c>
      <c r="L943" s="72">
        <v>180.73999999999998</v>
      </c>
      <c r="M943" s="33" t="s">
        <v>1229</v>
      </c>
      <c r="N943" s="3" t="s">
        <v>364</v>
      </c>
      <c r="O943" s="7" t="s">
        <v>30</v>
      </c>
      <c r="P943" s="3" t="s">
        <v>69</v>
      </c>
      <c r="R943" s="8" t="s">
        <v>800</v>
      </c>
      <c r="S943" s="3" t="s">
        <v>484</v>
      </c>
      <c r="T943" s="8" t="s">
        <v>1109</v>
      </c>
      <c r="Y943" s="9" t="str">
        <f t="shared" si="28"/>
        <v xml:space="preserve">---
SEQUENCE: I
UNIT/SUBUNIT: 30e
ROCK NAME: Olivine gabbro
CONTACT: intrusive
TEXTURE: 
IGNEOUS SUMMARY: highly altered olivine gabbro
ALTERATION: highly altered 
VEINS: few thin green veins
STRUCTURE: </v>
      </c>
      <c r="Z943" s="9" t="str">
        <f t="shared" si="29"/>
        <v xml:space="preserve">---
SEQUENCE: I
UNIT/SUBUNIT: 30e
ROCK NAME: Olivine gabbro
CONTACT: intrusive
TEXTURE: 
IGNEOUS SUMMARY: highly altered olivine gabbro
ALTERATION: highly altered 
VEINS: few thin green veins
STRUCTURE: </v>
      </c>
      <c r="AA943" s="9" t="s">
        <v>1939</v>
      </c>
    </row>
    <row r="944" spans="1:28" ht="66" customHeight="1" x14ac:dyDescent="0.55000000000000004">
      <c r="A944" s="3">
        <v>43339</v>
      </c>
      <c r="B944" s="3" t="s">
        <v>500</v>
      </c>
      <c r="D944" s="3" t="s">
        <v>501</v>
      </c>
      <c r="E944" s="3">
        <v>67</v>
      </c>
      <c r="F944" s="3">
        <v>2</v>
      </c>
      <c r="G944" s="71" t="s">
        <v>314</v>
      </c>
      <c r="H944" s="3">
        <v>26</v>
      </c>
      <c r="I944" s="3">
        <v>27</v>
      </c>
      <c r="J944" s="3" t="s">
        <v>184</v>
      </c>
      <c r="K944" s="72">
        <v>180.73999999999998</v>
      </c>
      <c r="L944" s="72">
        <v>180.75</v>
      </c>
      <c r="M944" s="33" t="s">
        <v>1229</v>
      </c>
      <c r="N944" s="3" t="s">
        <v>365</v>
      </c>
      <c r="O944" s="7" t="s">
        <v>23</v>
      </c>
      <c r="P944" s="3" t="s">
        <v>69</v>
      </c>
      <c r="R944" s="8" t="s">
        <v>673</v>
      </c>
      <c r="S944" s="3" t="s">
        <v>492</v>
      </c>
      <c r="T944" s="8" t="s">
        <v>1109</v>
      </c>
      <c r="Y944" s="9" t="str">
        <f t="shared" si="28"/>
        <v xml:space="preserve">---
SEQUENCE: I
UNIT/SUBUNIT: 30f
ROCK NAME: Dunite
CONTACT: intrusive
TEXTURE: 
IGNEOUS SUMMARY: serpentinized dunite
ALTERATION: serpentinized 
VEINS: few thin green veins
STRUCTURE: </v>
      </c>
      <c r="Z944" s="9" t="str">
        <f t="shared" si="29"/>
        <v xml:space="preserve">---
SEQUENCE: I
UNIT/SUBUNIT: 30f
ROCK NAME: Dunite
CONTACT: intrusive
TEXTURE: 
IGNEOUS SUMMARY: serpentinized dunite
ALTERATION: serpentinized 
VEINS: few thin green veins
STRUCTURE: </v>
      </c>
      <c r="AA944" s="9" t="s">
        <v>1940</v>
      </c>
    </row>
    <row r="945" spans="1:27" ht="66" customHeight="1" x14ac:dyDescent="0.55000000000000004">
      <c r="A945" s="3">
        <v>43339</v>
      </c>
      <c r="B945" s="3" t="s">
        <v>500</v>
      </c>
      <c r="D945" s="3" t="s">
        <v>501</v>
      </c>
      <c r="E945" s="3">
        <v>67</v>
      </c>
      <c r="F945" s="3">
        <v>2</v>
      </c>
      <c r="G945" s="71" t="s">
        <v>314</v>
      </c>
      <c r="H945" s="3">
        <v>27</v>
      </c>
      <c r="I945" s="3">
        <v>33.5</v>
      </c>
      <c r="J945" s="3" t="s">
        <v>184</v>
      </c>
      <c r="K945" s="72">
        <v>180.75</v>
      </c>
      <c r="L945" s="72">
        <v>180.815</v>
      </c>
      <c r="M945" s="33" t="s">
        <v>1229</v>
      </c>
      <c r="N945" s="3" t="s">
        <v>365</v>
      </c>
      <c r="O945" s="7" t="s">
        <v>30</v>
      </c>
      <c r="P945" s="3" t="s">
        <v>69</v>
      </c>
      <c r="R945" s="8" t="s">
        <v>800</v>
      </c>
      <c r="S945" s="3" t="s">
        <v>484</v>
      </c>
      <c r="T945" s="8" t="s">
        <v>1109</v>
      </c>
      <c r="Y945" s="9" t="str">
        <f t="shared" si="28"/>
        <v xml:space="preserve">---
SEQUENCE: I
UNIT/SUBUNIT: 30f
ROCK NAME: Olivine gabbro
CONTACT: intrusive
TEXTURE: 
IGNEOUS SUMMARY: highly altered olivine gabbro
ALTERATION: highly altered 
VEINS: few thin green veins
STRUCTURE: </v>
      </c>
      <c r="Z945" s="9" t="str">
        <f t="shared" si="29"/>
        <v xml:space="preserve">---
SEQUENCE: I
UNIT/SUBUNIT: 30f
ROCK NAME: Olivine gabbro
CONTACT: intrusive
TEXTURE: 
IGNEOUS SUMMARY: highly altered olivine gabbro
ALTERATION: highly altered 
VEINS: few thin green veins
STRUCTURE: </v>
      </c>
      <c r="AA945" s="9" t="s">
        <v>1941</v>
      </c>
    </row>
    <row r="946" spans="1:27" ht="66" customHeight="1" x14ac:dyDescent="0.55000000000000004">
      <c r="A946" s="3">
        <v>43339</v>
      </c>
      <c r="B946" s="3" t="s">
        <v>500</v>
      </c>
      <c r="D946" s="3" t="s">
        <v>501</v>
      </c>
      <c r="E946" s="3">
        <v>67</v>
      </c>
      <c r="F946" s="3">
        <v>2</v>
      </c>
      <c r="G946" s="71" t="s">
        <v>314</v>
      </c>
      <c r="H946" s="3">
        <v>33.5</v>
      </c>
      <c r="I946" s="3">
        <v>47</v>
      </c>
      <c r="J946" s="3" t="s">
        <v>184</v>
      </c>
      <c r="K946" s="72">
        <v>180.815</v>
      </c>
      <c r="L946" s="72">
        <v>180.95</v>
      </c>
      <c r="M946" s="33" t="s">
        <v>1229</v>
      </c>
      <c r="N946" s="3" t="s">
        <v>365</v>
      </c>
      <c r="O946" s="7" t="s">
        <v>23</v>
      </c>
      <c r="P946" s="3" t="s">
        <v>69</v>
      </c>
      <c r="Y946" s="9" t="str">
        <f t="shared" si="28"/>
        <v xml:space="preserve">---
SEQUENCE: I
UNIT/SUBUNIT: 30f
ROCK NAME: Dunite
CONTACT: intrusive
TEXTURE: 
IGNEOUS SUMMARY: 
ALTERATION: 
VEINS: 
STRUCTURE: </v>
      </c>
      <c r="Z946" s="9" t="str">
        <f t="shared" si="29"/>
        <v/>
      </c>
      <c r="AA946" s="9" t="s">
        <v>1393</v>
      </c>
    </row>
    <row r="947" spans="1:27" ht="66" customHeight="1" x14ac:dyDescent="0.55000000000000004">
      <c r="A947" s="3">
        <v>43339</v>
      </c>
      <c r="B947" s="3" t="s">
        <v>500</v>
      </c>
      <c r="D947" s="3" t="s">
        <v>501</v>
      </c>
      <c r="E947" s="3">
        <v>67</v>
      </c>
      <c r="F947" s="3">
        <v>3</v>
      </c>
      <c r="G947" s="71" t="s">
        <v>315</v>
      </c>
      <c r="H947" s="3">
        <v>0</v>
      </c>
      <c r="I947" s="3">
        <v>5</v>
      </c>
      <c r="J947" s="3" t="s">
        <v>184</v>
      </c>
      <c r="K947" s="72">
        <v>180.95</v>
      </c>
      <c r="L947" s="72">
        <v>181</v>
      </c>
      <c r="M947" s="33" t="s">
        <v>1229</v>
      </c>
      <c r="N947" s="3" t="s">
        <v>365</v>
      </c>
      <c r="O947" s="7" t="s">
        <v>23</v>
      </c>
      <c r="P947" s="3" t="s">
        <v>25</v>
      </c>
      <c r="R947" s="8" t="s">
        <v>673</v>
      </c>
      <c r="S947" s="3" t="s">
        <v>492</v>
      </c>
      <c r="T947" s="8" t="s">
        <v>1109</v>
      </c>
      <c r="Y947" s="9" t="str">
        <f t="shared" si="28"/>
        <v xml:space="preserve">---
SEQUENCE: I
UNIT/SUBUNIT: 30f
ROCK NAME: Dunite
CONTACT: Continuous
TEXTURE: 
IGNEOUS SUMMARY: serpentinized dunite
ALTERATION: serpentinized 
VEINS: few thin green veins
STRUCTURE: </v>
      </c>
      <c r="Z947" s="9" t="str">
        <f t="shared" si="29"/>
        <v xml:space="preserve">---
SEQUENCE: I
UNIT/SUBUNIT: 30f
ROCK NAME: Dunite
CONTACT: Continuous
TEXTURE: 
IGNEOUS SUMMARY: serpentinized dunite
ALTERATION: serpentinized 
VEINS: few thin green veins
STRUCTURE: </v>
      </c>
      <c r="AA947" s="9" t="s">
        <v>1942</v>
      </c>
    </row>
    <row r="948" spans="1:27" ht="66" customHeight="1" x14ac:dyDescent="0.55000000000000004">
      <c r="A948" s="3">
        <v>43339</v>
      </c>
      <c r="B948" s="3" t="s">
        <v>500</v>
      </c>
      <c r="D948" s="3" t="s">
        <v>501</v>
      </c>
      <c r="E948" s="3">
        <v>67</v>
      </c>
      <c r="F948" s="3">
        <v>3</v>
      </c>
      <c r="G948" s="71" t="s">
        <v>315</v>
      </c>
      <c r="H948" s="3">
        <v>5</v>
      </c>
      <c r="I948" s="3">
        <v>9</v>
      </c>
      <c r="J948" s="3" t="s">
        <v>184</v>
      </c>
      <c r="K948" s="72">
        <v>181</v>
      </c>
      <c r="L948" s="72">
        <v>181.04</v>
      </c>
      <c r="M948" s="33" t="s">
        <v>1229</v>
      </c>
      <c r="N948" s="3" t="s">
        <v>365</v>
      </c>
      <c r="O948" s="7" t="s">
        <v>30</v>
      </c>
      <c r="P948" s="3" t="s">
        <v>69</v>
      </c>
      <c r="R948" s="8" t="s">
        <v>800</v>
      </c>
      <c r="S948" s="3" t="s">
        <v>484</v>
      </c>
      <c r="T948" s="8" t="s">
        <v>485</v>
      </c>
      <c r="Y948" s="9" t="str">
        <f t="shared" si="28"/>
        <v xml:space="preserve">---
SEQUENCE: I
UNIT/SUBUNIT: 30f
ROCK NAME: Olivine gabbro
CONTACT: intrusive
TEXTURE: 
IGNEOUS SUMMARY: highly altered olivine gabbro
ALTERATION: highly altered 
VEINS: green veins
STRUCTURE: </v>
      </c>
      <c r="Z948" s="9" t="str">
        <f t="shared" si="29"/>
        <v xml:space="preserve">---
SEQUENCE: I
UNIT/SUBUNIT: 30f
ROCK NAME: Olivine gabbro
CONTACT: intrusive
TEXTURE: 
IGNEOUS SUMMARY: highly altered olivine gabbro
ALTERATION: highly altered 
VEINS: green veins
STRUCTURE: </v>
      </c>
      <c r="AA948" s="9" t="s">
        <v>1943</v>
      </c>
    </row>
    <row r="949" spans="1:27" ht="66" customHeight="1" x14ac:dyDescent="0.55000000000000004">
      <c r="A949" s="3">
        <v>43339</v>
      </c>
      <c r="B949" s="3" t="s">
        <v>500</v>
      </c>
      <c r="D949" s="3" t="s">
        <v>501</v>
      </c>
      <c r="E949" s="3">
        <v>67</v>
      </c>
      <c r="F949" s="3">
        <v>3</v>
      </c>
      <c r="G949" s="71" t="s">
        <v>315</v>
      </c>
      <c r="H949" s="3">
        <v>9</v>
      </c>
      <c r="I949" s="3">
        <v>13</v>
      </c>
      <c r="J949" s="3" t="s">
        <v>184</v>
      </c>
      <c r="K949" s="72">
        <v>181.04</v>
      </c>
      <c r="L949" s="72">
        <v>181.07999999999998</v>
      </c>
      <c r="M949" s="33" t="s">
        <v>1229</v>
      </c>
      <c r="N949" s="3" t="s">
        <v>365</v>
      </c>
      <c r="O949" s="7" t="s">
        <v>23</v>
      </c>
      <c r="P949" s="3" t="s">
        <v>69</v>
      </c>
      <c r="Y949" s="9" t="str">
        <f t="shared" si="28"/>
        <v xml:space="preserve">---
SEQUENCE: I
UNIT/SUBUNIT: 30f
ROCK NAME: Dunite
CONTACT: intrusive
TEXTURE: 
IGNEOUS SUMMARY: 
ALTERATION: 
VEINS: 
STRUCTURE: </v>
      </c>
      <c r="Z949" s="9" t="str">
        <f t="shared" si="29"/>
        <v/>
      </c>
      <c r="AA949" s="9" t="s">
        <v>1393</v>
      </c>
    </row>
    <row r="950" spans="1:27" ht="66" customHeight="1" x14ac:dyDescent="0.55000000000000004">
      <c r="A950" s="3">
        <v>43339</v>
      </c>
      <c r="B950" s="3" t="s">
        <v>500</v>
      </c>
      <c r="D950" s="3" t="s">
        <v>501</v>
      </c>
      <c r="E950" s="3">
        <v>67</v>
      </c>
      <c r="F950" s="3">
        <v>3</v>
      </c>
      <c r="G950" s="71" t="s">
        <v>315</v>
      </c>
      <c r="H950" s="3">
        <v>13</v>
      </c>
      <c r="I950" s="3">
        <v>15.5</v>
      </c>
      <c r="J950" s="3" t="s">
        <v>184</v>
      </c>
      <c r="K950" s="72">
        <v>181.07999999999998</v>
      </c>
      <c r="L950" s="72">
        <v>181.10499999999999</v>
      </c>
      <c r="M950" s="33" t="s">
        <v>1229</v>
      </c>
      <c r="N950" s="3" t="s">
        <v>365</v>
      </c>
      <c r="O950" s="7" t="s">
        <v>30</v>
      </c>
      <c r="P950" s="3" t="s">
        <v>69</v>
      </c>
      <c r="R950" s="8" t="s">
        <v>800</v>
      </c>
      <c r="S950" s="3" t="s">
        <v>484</v>
      </c>
      <c r="T950" s="8" t="s">
        <v>163</v>
      </c>
      <c r="Y950" s="9" t="str">
        <f t="shared" si="28"/>
        <v xml:space="preserve">---
SEQUENCE: I
UNIT/SUBUNIT: 30f
ROCK NAME: Olivine gabbro
CONTACT: intrusive
TEXTURE: 
IGNEOUS SUMMARY: highly altered olivine gabbro
ALTERATION: highly altered 
VEINS: few green veins
STRUCTURE: </v>
      </c>
      <c r="Z950" s="9" t="str">
        <f t="shared" si="29"/>
        <v xml:space="preserve">---
SEQUENCE: I
UNIT/SUBUNIT: 30f
ROCK NAME: Olivine gabbro
CONTACT: intrusive
TEXTURE: 
IGNEOUS SUMMARY: highly altered olivine gabbro
ALTERATION: highly altered 
VEINS: few green veins
STRUCTURE: </v>
      </c>
      <c r="AA950" s="9" t="s">
        <v>1944</v>
      </c>
    </row>
    <row r="951" spans="1:27" ht="66" customHeight="1" x14ac:dyDescent="0.55000000000000004">
      <c r="A951" s="3">
        <v>43339</v>
      </c>
      <c r="B951" s="3" t="s">
        <v>500</v>
      </c>
      <c r="D951" s="3" t="s">
        <v>501</v>
      </c>
      <c r="E951" s="3">
        <v>67</v>
      </c>
      <c r="F951" s="3">
        <v>3</v>
      </c>
      <c r="G951" s="71" t="s">
        <v>315</v>
      </c>
      <c r="H951" s="3">
        <v>15.5</v>
      </c>
      <c r="I951" s="3">
        <v>30.5</v>
      </c>
      <c r="J951" s="3" t="s">
        <v>184</v>
      </c>
      <c r="K951" s="72">
        <v>181.10499999999999</v>
      </c>
      <c r="L951" s="72">
        <v>181.255</v>
      </c>
      <c r="M951" s="33" t="s">
        <v>1229</v>
      </c>
      <c r="N951" s="3" t="s">
        <v>365</v>
      </c>
      <c r="O951" s="7" t="s">
        <v>23</v>
      </c>
      <c r="P951" s="3" t="s">
        <v>69</v>
      </c>
      <c r="Y951" s="9" t="str">
        <f t="shared" si="28"/>
        <v xml:space="preserve">---
SEQUENCE: I
UNIT/SUBUNIT: 30f
ROCK NAME: Dunite
CONTACT: intrusive
TEXTURE: 
IGNEOUS SUMMARY: 
ALTERATION: 
VEINS: 
STRUCTURE: </v>
      </c>
      <c r="Z951" s="9" t="str">
        <f t="shared" si="29"/>
        <v/>
      </c>
      <c r="AA951" s="9" t="s">
        <v>1393</v>
      </c>
    </row>
    <row r="952" spans="1:27" ht="66" customHeight="1" x14ac:dyDescent="0.55000000000000004">
      <c r="A952" s="3">
        <v>43339</v>
      </c>
      <c r="B952" s="3" t="s">
        <v>500</v>
      </c>
      <c r="D952" s="3" t="s">
        <v>501</v>
      </c>
      <c r="E952" s="3">
        <v>67</v>
      </c>
      <c r="F952" s="3">
        <v>3</v>
      </c>
      <c r="G952" s="71" t="s">
        <v>315</v>
      </c>
      <c r="H952" s="3">
        <v>30.5</v>
      </c>
      <c r="I952" s="3">
        <v>34</v>
      </c>
      <c r="J952" s="3" t="s">
        <v>184</v>
      </c>
      <c r="K952" s="72">
        <v>181.255</v>
      </c>
      <c r="L952" s="72">
        <v>181.29</v>
      </c>
      <c r="M952" s="33" t="s">
        <v>1229</v>
      </c>
      <c r="N952" s="3" t="s">
        <v>365</v>
      </c>
      <c r="O952" s="7" t="s">
        <v>185</v>
      </c>
      <c r="P952" s="3" t="s">
        <v>69</v>
      </c>
      <c r="R952" s="8" t="s">
        <v>934</v>
      </c>
      <c r="S952" s="3" t="s">
        <v>484</v>
      </c>
      <c r="T952" s="8" t="s">
        <v>473</v>
      </c>
      <c r="Y952" s="9" t="str">
        <f t="shared" si="28"/>
        <v xml:space="preserve">---
SEQUENCE: I
UNIT/SUBUNIT: 30f
ROCK NAME: Clinopyroxenite
CONTACT: intrusive
TEXTURE: 
IGNEOUS SUMMARY: highly altered clinopyroxenite
ALTERATION: highly altered 
VEINS: dense network of green veins
STRUCTURE: </v>
      </c>
      <c r="Z952" s="9" t="str">
        <f t="shared" si="29"/>
        <v xml:space="preserve">---
SEQUENCE: I
UNIT/SUBUNIT: 30f
ROCK NAME: Clinopyroxenite
CONTACT: intrusive
TEXTURE: 
IGNEOUS SUMMARY: highly altered clinopyroxenite
ALTERATION: highly altered 
VEINS: dense network of green veins
STRUCTURE: </v>
      </c>
      <c r="AA952" s="9" t="s">
        <v>1945</v>
      </c>
    </row>
    <row r="953" spans="1:27" ht="66" customHeight="1" x14ac:dyDescent="0.55000000000000004">
      <c r="A953" s="3">
        <v>43339</v>
      </c>
      <c r="B953" s="3" t="s">
        <v>500</v>
      </c>
      <c r="D953" s="3" t="s">
        <v>501</v>
      </c>
      <c r="E953" s="3">
        <v>67</v>
      </c>
      <c r="F953" s="3">
        <v>3</v>
      </c>
      <c r="G953" s="71" t="s">
        <v>315</v>
      </c>
      <c r="H953" s="3">
        <v>34</v>
      </c>
      <c r="I953" s="3">
        <v>42.5</v>
      </c>
      <c r="J953" s="3" t="s">
        <v>184</v>
      </c>
      <c r="K953" s="72">
        <v>181.29</v>
      </c>
      <c r="L953" s="72">
        <v>181.375</v>
      </c>
      <c r="M953" s="33" t="s">
        <v>1229</v>
      </c>
      <c r="N953" s="3" t="s">
        <v>365</v>
      </c>
      <c r="O953" s="7" t="s">
        <v>23</v>
      </c>
      <c r="P953" s="3" t="s">
        <v>69</v>
      </c>
      <c r="Y953" s="9" t="str">
        <f t="shared" si="28"/>
        <v xml:space="preserve">---
SEQUENCE: I
UNIT/SUBUNIT: 30f
ROCK NAME: Dunite
CONTACT: intrusive
TEXTURE: 
IGNEOUS SUMMARY: 
ALTERATION: 
VEINS: 
STRUCTURE: </v>
      </c>
      <c r="Z953" s="9" t="str">
        <f t="shared" si="29"/>
        <v/>
      </c>
      <c r="AA953" s="9" t="s">
        <v>1393</v>
      </c>
    </row>
    <row r="954" spans="1:27" ht="66" customHeight="1" x14ac:dyDescent="0.55000000000000004">
      <c r="A954" s="3">
        <v>43339</v>
      </c>
      <c r="B954" s="3" t="s">
        <v>500</v>
      </c>
      <c r="D954" s="3" t="s">
        <v>501</v>
      </c>
      <c r="E954" s="3">
        <v>67</v>
      </c>
      <c r="F954" s="3">
        <v>3</v>
      </c>
      <c r="G954" s="71" t="s">
        <v>315</v>
      </c>
      <c r="H954" s="3">
        <v>42.5</v>
      </c>
      <c r="I954" s="3">
        <v>44</v>
      </c>
      <c r="J954" s="3" t="s">
        <v>184</v>
      </c>
      <c r="K954" s="72">
        <v>181.375</v>
      </c>
      <c r="L954" s="72">
        <v>181.39</v>
      </c>
      <c r="M954" s="33" t="s">
        <v>1229</v>
      </c>
      <c r="N954" s="3" t="s">
        <v>365</v>
      </c>
      <c r="O954" s="7" t="s">
        <v>30</v>
      </c>
      <c r="P954" s="3" t="s">
        <v>69</v>
      </c>
      <c r="R954" s="8" t="s">
        <v>1110</v>
      </c>
      <c r="S954" s="3" t="s">
        <v>1111</v>
      </c>
      <c r="T954" s="8" t="s">
        <v>926</v>
      </c>
      <c r="Y954" s="9" t="str">
        <f t="shared" si="28"/>
        <v xml:space="preserve">---
SEQUENCE: I
UNIT/SUBUNIT: 30f
ROCK NAME: Olivine gabbro
CONTACT: intrusive
TEXTURE: 
IGNEOUS SUMMARY: highlyaltered gabbro
ALTERATION: highlyaltered 
VEINS: green to white veins 
STRUCTURE: </v>
      </c>
      <c r="Z954" s="9" t="str">
        <f t="shared" si="29"/>
        <v xml:space="preserve">---
SEQUENCE: I
UNIT/SUBUNIT: 30f
ROCK NAME: Olivine gabbro
CONTACT: intrusive
TEXTURE: 
IGNEOUS SUMMARY: highlyaltered gabbro
ALTERATION: highlyaltered 
VEINS: green to white veins 
STRUCTURE: </v>
      </c>
      <c r="AA954" s="9" t="s">
        <v>1946</v>
      </c>
    </row>
    <row r="955" spans="1:27" ht="66" customHeight="1" x14ac:dyDescent="0.55000000000000004">
      <c r="A955" s="3">
        <v>43339</v>
      </c>
      <c r="B955" s="3" t="s">
        <v>500</v>
      </c>
      <c r="D955" s="3" t="s">
        <v>501</v>
      </c>
      <c r="E955" s="3">
        <v>67</v>
      </c>
      <c r="F955" s="3">
        <v>3</v>
      </c>
      <c r="G955" s="71" t="s">
        <v>315</v>
      </c>
      <c r="H955" s="3">
        <v>44</v>
      </c>
      <c r="I955" s="3">
        <v>47.5</v>
      </c>
      <c r="J955" s="3" t="s">
        <v>184</v>
      </c>
      <c r="K955" s="72">
        <v>181.39</v>
      </c>
      <c r="L955" s="72">
        <v>181.42499999999998</v>
      </c>
      <c r="M955" s="33" t="s">
        <v>1229</v>
      </c>
      <c r="N955" s="3" t="s">
        <v>365</v>
      </c>
      <c r="O955" s="7" t="s">
        <v>23</v>
      </c>
      <c r="P955" s="3" t="s">
        <v>69</v>
      </c>
      <c r="Y955" s="9" t="str">
        <f t="shared" si="28"/>
        <v xml:space="preserve">---
SEQUENCE: I
UNIT/SUBUNIT: 30f
ROCK NAME: Dunite
CONTACT: intrusive
TEXTURE: 
IGNEOUS SUMMARY: 
ALTERATION: 
VEINS: 
STRUCTURE: </v>
      </c>
      <c r="Z955" s="9" t="str">
        <f t="shared" si="29"/>
        <v/>
      </c>
      <c r="AA955" s="9" t="s">
        <v>1393</v>
      </c>
    </row>
    <row r="956" spans="1:27" ht="66" customHeight="1" x14ac:dyDescent="0.55000000000000004">
      <c r="A956" s="3">
        <v>43339</v>
      </c>
      <c r="B956" s="3" t="s">
        <v>500</v>
      </c>
      <c r="D956" s="3" t="s">
        <v>501</v>
      </c>
      <c r="E956" s="3">
        <v>67</v>
      </c>
      <c r="F956" s="3">
        <v>3</v>
      </c>
      <c r="G956" s="71" t="s">
        <v>315</v>
      </c>
      <c r="H956" s="3">
        <v>47.5</v>
      </c>
      <c r="I956" s="3">
        <v>61</v>
      </c>
      <c r="J956" s="3" t="s">
        <v>184</v>
      </c>
      <c r="K956" s="72">
        <v>181.42499999999998</v>
      </c>
      <c r="L956" s="72">
        <v>181.56</v>
      </c>
      <c r="M956" s="33" t="s">
        <v>1229</v>
      </c>
      <c r="N956" s="3" t="s">
        <v>366</v>
      </c>
      <c r="O956" s="7" t="s">
        <v>30</v>
      </c>
      <c r="P956" s="3" t="s">
        <v>69</v>
      </c>
      <c r="R956" s="8" t="s">
        <v>800</v>
      </c>
      <c r="S956" s="3" t="s">
        <v>484</v>
      </c>
      <c r="T956" s="8" t="s">
        <v>926</v>
      </c>
      <c r="Y956" s="9" t="str">
        <f t="shared" si="28"/>
        <v xml:space="preserve">---
SEQUENCE: I
UNIT/SUBUNIT: 30g
ROCK NAME: Olivine gabbro
CONTACT: intrusive
TEXTURE: 
IGNEOUS SUMMARY: highly altered olivine gabbro
ALTERATION: highly altered 
VEINS: green to white veins 
STRUCTURE: </v>
      </c>
      <c r="Z956" s="9" t="str">
        <f t="shared" si="29"/>
        <v xml:space="preserve">---
SEQUENCE: I
UNIT/SUBUNIT: 30g
ROCK NAME: Olivine gabbro
CONTACT: intrusive
TEXTURE: 
IGNEOUS SUMMARY: highly altered olivine gabbro
ALTERATION: highly altered 
VEINS: green to white veins 
STRUCTURE: </v>
      </c>
      <c r="AA956" s="9" t="s">
        <v>1947</v>
      </c>
    </row>
    <row r="957" spans="1:27" ht="66" customHeight="1" x14ac:dyDescent="0.55000000000000004">
      <c r="A957" s="3">
        <v>43339</v>
      </c>
      <c r="B957" s="3" t="s">
        <v>500</v>
      </c>
      <c r="D957" s="3" t="s">
        <v>501</v>
      </c>
      <c r="E957" s="3">
        <v>67</v>
      </c>
      <c r="F957" s="3">
        <v>3</v>
      </c>
      <c r="G957" s="71" t="s">
        <v>315</v>
      </c>
      <c r="H957" s="3">
        <v>61</v>
      </c>
      <c r="I957" s="3">
        <v>86.5</v>
      </c>
      <c r="J957" s="3" t="s">
        <v>184</v>
      </c>
      <c r="K957" s="72">
        <v>181.56</v>
      </c>
      <c r="L957" s="72">
        <v>181.815</v>
      </c>
      <c r="M957" s="33" t="s">
        <v>1229</v>
      </c>
      <c r="N957" s="3" t="s">
        <v>367</v>
      </c>
      <c r="O957" s="7" t="s">
        <v>32</v>
      </c>
      <c r="P957" s="3" t="s">
        <v>69</v>
      </c>
      <c r="Q957" s="3" t="s">
        <v>28</v>
      </c>
      <c r="R957" s="8" t="s">
        <v>472</v>
      </c>
      <c r="S957" s="3" t="s">
        <v>492</v>
      </c>
      <c r="T957" s="8" t="s">
        <v>1026</v>
      </c>
      <c r="Y957" s="9" t="str">
        <f t="shared" si="28"/>
        <v xml:space="preserve">---
SEQUENCE: I
UNIT/SUBUNIT: 30h
ROCK NAME: Harzburgite
CONTACT: intrusive
TEXTURE: Granular
IGNEOUS SUMMARY: serpentinized harzburgite
ALTERATION: serpentinized 
VEINS: network of green and white veins
STRUCTURE: </v>
      </c>
      <c r="Z957" s="9" t="str">
        <f t="shared" si="29"/>
        <v xml:space="preserve">---
SEQUENCE: I
UNIT/SUBUNIT: 30h
ROCK NAME: Harzburgite
CONTACT: intrusive
TEXTURE: Granular
IGNEOUS SUMMARY: serpentinized harzburgite
ALTERATION: serpentinized 
VEINS: network of green and white veins
STRUCTURE: </v>
      </c>
      <c r="AA957" s="9" t="s">
        <v>1948</v>
      </c>
    </row>
    <row r="958" spans="1:27" ht="66" customHeight="1" x14ac:dyDescent="0.55000000000000004">
      <c r="A958" s="3">
        <v>43339</v>
      </c>
      <c r="B958" s="3" t="s">
        <v>500</v>
      </c>
      <c r="D958" s="3" t="s">
        <v>501</v>
      </c>
      <c r="E958" s="3">
        <v>67</v>
      </c>
      <c r="F958" s="3">
        <v>3</v>
      </c>
      <c r="G958" s="71" t="s">
        <v>315</v>
      </c>
      <c r="H958" s="3">
        <v>86.5</v>
      </c>
      <c r="I958" s="3">
        <v>87</v>
      </c>
      <c r="J958" s="3" t="s">
        <v>184</v>
      </c>
      <c r="K958" s="72">
        <v>181.815</v>
      </c>
      <c r="L958" s="72">
        <v>181.82</v>
      </c>
      <c r="M958" s="33" t="s">
        <v>1229</v>
      </c>
      <c r="N958" s="3" t="s">
        <v>367</v>
      </c>
      <c r="O958" s="7" t="s">
        <v>30</v>
      </c>
      <c r="P958" s="3" t="s">
        <v>69</v>
      </c>
      <c r="R958" s="8" t="s">
        <v>800</v>
      </c>
      <c r="S958" s="3" t="s">
        <v>484</v>
      </c>
      <c r="T958" s="8" t="s">
        <v>1108</v>
      </c>
      <c r="Y958" s="9" t="str">
        <f t="shared" si="28"/>
        <v xml:space="preserve">---
SEQUENCE: I
UNIT/SUBUNIT: 30h
ROCK NAME: Olivine gabbro
CONTACT: intrusive
TEXTURE: 
IGNEOUS SUMMARY: highly altered olivine gabbro
ALTERATION: highly altered 
VEINS: few thin white veins
STRUCTURE: </v>
      </c>
      <c r="Z958" s="9" t="str">
        <f t="shared" si="29"/>
        <v xml:space="preserve">---
SEQUENCE: I
UNIT/SUBUNIT: 30h
ROCK NAME: Olivine gabbro
CONTACT: intrusive
TEXTURE: 
IGNEOUS SUMMARY: highly altered olivine gabbro
ALTERATION: highly altered 
VEINS: few thin white veins
STRUCTURE: </v>
      </c>
      <c r="AA958" s="9" t="s">
        <v>1949</v>
      </c>
    </row>
    <row r="959" spans="1:27" ht="66" customHeight="1" x14ac:dyDescent="0.55000000000000004">
      <c r="A959" s="3">
        <v>43339</v>
      </c>
      <c r="B959" s="3" t="s">
        <v>500</v>
      </c>
      <c r="D959" s="3" t="s">
        <v>501</v>
      </c>
      <c r="E959" s="3">
        <v>67</v>
      </c>
      <c r="F959" s="3">
        <v>3</v>
      </c>
      <c r="G959" s="71" t="s">
        <v>315</v>
      </c>
      <c r="H959" s="3">
        <v>87</v>
      </c>
      <c r="I959" s="3">
        <v>97.5</v>
      </c>
      <c r="J959" s="3" t="s">
        <v>184</v>
      </c>
      <c r="K959" s="72">
        <v>181.82</v>
      </c>
      <c r="L959" s="72">
        <v>181.92499999999998</v>
      </c>
      <c r="M959" s="33" t="s">
        <v>1229</v>
      </c>
      <c r="N959" s="3" t="s">
        <v>367</v>
      </c>
      <c r="O959" s="7" t="s">
        <v>32</v>
      </c>
      <c r="P959" s="3" t="s">
        <v>69</v>
      </c>
      <c r="Q959" s="3" t="s">
        <v>28</v>
      </c>
      <c r="Y959" s="9" t="str">
        <f t="shared" si="28"/>
        <v xml:space="preserve">---
SEQUENCE: I
UNIT/SUBUNIT: 30h
ROCK NAME: Harzburgite
CONTACT: intrusive
TEXTURE: Granular
IGNEOUS SUMMARY: 
ALTERATION: 
VEINS: 
STRUCTURE: </v>
      </c>
      <c r="Z959" s="9" t="str">
        <f t="shared" si="29"/>
        <v/>
      </c>
      <c r="AA959" s="9" t="s">
        <v>1393</v>
      </c>
    </row>
    <row r="960" spans="1:27" ht="66" customHeight="1" x14ac:dyDescent="0.55000000000000004">
      <c r="A960" s="3">
        <v>43339</v>
      </c>
      <c r="B960" s="3" t="s">
        <v>500</v>
      </c>
      <c r="D960" s="3" t="s">
        <v>501</v>
      </c>
      <c r="E960" s="3">
        <v>67</v>
      </c>
      <c r="F960" s="3">
        <v>4</v>
      </c>
      <c r="G960" s="71" t="s">
        <v>316</v>
      </c>
      <c r="H960" s="3">
        <v>0</v>
      </c>
      <c r="I960" s="3">
        <v>4</v>
      </c>
      <c r="J960" s="3" t="s">
        <v>184</v>
      </c>
      <c r="K960" s="72">
        <v>181.92500000000001</v>
      </c>
      <c r="L960" s="72">
        <v>181.965</v>
      </c>
      <c r="M960" s="33" t="s">
        <v>1229</v>
      </c>
      <c r="N960" s="3" t="s">
        <v>367</v>
      </c>
      <c r="O960" s="7" t="s">
        <v>32</v>
      </c>
      <c r="P960" s="3" t="s">
        <v>25</v>
      </c>
      <c r="Q960" s="3" t="s">
        <v>28</v>
      </c>
      <c r="R960" s="8" t="s">
        <v>472</v>
      </c>
      <c r="S960" s="3" t="s">
        <v>492</v>
      </c>
      <c r="T960" s="8" t="s">
        <v>1026</v>
      </c>
      <c r="Y960" s="9" t="str">
        <f t="shared" si="28"/>
        <v xml:space="preserve">---
SEQUENCE: I
UNIT/SUBUNIT: 30h
ROCK NAME: Harzburgite
CONTACT: Continuous
TEXTURE: Granular
IGNEOUS SUMMARY: serpentinized harzburgite
ALTERATION: serpentinized 
VEINS: network of green and white veins
STRUCTURE: </v>
      </c>
      <c r="Z960" s="9" t="str">
        <f t="shared" si="29"/>
        <v xml:space="preserve">---
SEQUENCE: I
UNIT/SUBUNIT: 30h
ROCK NAME: Harzburgite
CONTACT: Continuous
TEXTURE: Granular
IGNEOUS SUMMARY: serpentinized harzburgite
ALTERATION: serpentinized 
VEINS: network of green and white veins
STRUCTURE: </v>
      </c>
      <c r="AA960" s="9" t="s">
        <v>1950</v>
      </c>
    </row>
    <row r="961" spans="1:27" ht="66" customHeight="1" x14ac:dyDescent="0.55000000000000004">
      <c r="A961" s="3">
        <v>43339</v>
      </c>
      <c r="B961" s="3" t="s">
        <v>500</v>
      </c>
      <c r="D961" s="3" t="s">
        <v>501</v>
      </c>
      <c r="E961" s="3">
        <v>67</v>
      </c>
      <c r="F961" s="3">
        <v>4</v>
      </c>
      <c r="G961" s="71" t="s">
        <v>316</v>
      </c>
      <c r="H961" s="3">
        <v>4</v>
      </c>
      <c r="I961" s="3">
        <v>5</v>
      </c>
      <c r="J961" s="3" t="s">
        <v>184</v>
      </c>
      <c r="K961" s="72">
        <v>181.965</v>
      </c>
      <c r="L961" s="72">
        <v>181.97500000000002</v>
      </c>
      <c r="M961" s="33" t="s">
        <v>1229</v>
      </c>
      <c r="N961" s="3" t="s">
        <v>367</v>
      </c>
      <c r="O961" s="7" t="s">
        <v>30</v>
      </c>
      <c r="P961" s="3" t="s">
        <v>27</v>
      </c>
      <c r="R961" s="8" t="s">
        <v>800</v>
      </c>
      <c r="S961" s="3" t="s">
        <v>484</v>
      </c>
      <c r="T961" s="8" t="s">
        <v>1026</v>
      </c>
      <c r="Y961" s="9" t="str">
        <f t="shared" si="28"/>
        <v xml:space="preserve">---
SEQUENCE: I
UNIT/SUBUNIT: 30h
ROCK NAME: Olivine gabbro
CONTACT: Intrusive
TEXTURE: 
IGNEOUS SUMMARY: highly altered olivine gabbro
ALTERATION: highly altered 
VEINS: network of green and white veins
STRUCTURE: </v>
      </c>
      <c r="Z961" s="9" t="str">
        <f t="shared" si="29"/>
        <v xml:space="preserve">---
SEQUENCE: I
UNIT/SUBUNIT: 30h
ROCK NAME: Olivine gabbro
CONTACT: Intrusive
TEXTURE: 
IGNEOUS SUMMARY: highly altered olivine gabbro
ALTERATION: highly altered 
VEINS: network of green and white veins
STRUCTURE: </v>
      </c>
      <c r="AA961" s="9" t="s">
        <v>1951</v>
      </c>
    </row>
    <row r="962" spans="1:27" ht="66" customHeight="1" x14ac:dyDescent="0.55000000000000004">
      <c r="A962" s="3">
        <v>43339</v>
      </c>
      <c r="B962" s="3" t="s">
        <v>500</v>
      </c>
      <c r="D962" s="3" t="s">
        <v>501</v>
      </c>
      <c r="E962" s="3">
        <v>67</v>
      </c>
      <c r="F962" s="3">
        <v>4</v>
      </c>
      <c r="G962" s="71" t="s">
        <v>316</v>
      </c>
      <c r="H962" s="3">
        <v>5</v>
      </c>
      <c r="I962" s="3">
        <v>22</v>
      </c>
      <c r="J962" s="3" t="s">
        <v>184</v>
      </c>
      <c r="K962" s="72">
        <v>181.97500000000002</v>
      </c>
      <c r="L962" s="72">
        <v>182.14500000000001</v>
      </c>
      <c r="M962" s="33" t="s">
        <v>1229</v>
      </c>
      <c r="N962" s="3" t="s">
        <v>367</v>
      </c>
      <c r="O962" s="7" t="s">
        <v>32</v>
      </c>
      <c r="P962" s="3" t="s">
        <v>27</v>
      </c>
      <c r="Q962" s="3" t="s">
        <v>28</v>
      </c>
      <c r="Y962" s="9" t="str">
        <f t="shared" si="28"/>
        <v xml:space="preserve">---
SEQUENCE: I
UNIT/SUBUNIT: 30h
ROCK NAME: Harzburgite
CONTACT: Intrusive
TEXTURE: Granular
IGNEOUS SUMMARY: 
ALTERATION: 
VEINS: 
STRUCTURE: </v>
      </c>
      <c r="Z962" s="9" t="str">
        <f t="shared" si="29"/>
        <v/>
      </c>
      <c r="AA962" s="9" t="s">
        <v>1393</v>
      </c>
    </row>
    <row r="963" spans="1:27" ht="66" customHeight="1" x14ac:dyDescent="0.55000000000000004">
      <c r="A963" s="3">
        <v>43339</v>
      </c>
      <c r="B963" s="3" t="s">
        <v>500</v>
      </c>
      <c r="D963" s="3" t="s">
        <v>501</v>
      </c>
      <c r="E963" s="3">
        <v>67</v>
      </c>
      <c r="F963" s="3">
        <v>4</v>
      </c>
      <c r="G963" s="71" t="s">
        <v>316</v>
      </c>
      <c r="H963" s="3">
        <v>22</v>
      </c>
      <c r="I963" s="3">
        <v>61</v>
      </c>
      <c r="J963" s="3" t="s">
        <v>184</v>
      </c>
      <c r="K963" s="72">
        <v>182.14500000000001</v>
      </c>
      <c r="L963" s="72">
        <v>182.53500000000003</v>
      </c>
      <c r="M963" s="33" t="s">
        <v>1229</v>
      </c>
      <c r="N963" s="3" t="s">
        <v>368</v>
      </c>
      <c r="O963" s="7" t="s">
        <v>23</v>
      </c>
      <c r="P963" s="3" t="s">
        <v>65</v>
      </c>
      <c r="R963" s="8" t="s">
        <v>673</v>
      </c>
      <c r="S963" s="3" t="s">
        <v>492</v>
      </c>
      <c r="T963" s="8" t="s">
        <v>162</v>
      </c>
      <c r="Y963" s="9" t="str">
        <f t="shared" si="28"/>
        <v xml:space="preserve">---
SEQUENCE: I
UNIT/SUBUNIT: 30i
ROCK NAME: Dunite
CONTACT: modal
TEXTURE: 
IGNEOUS SUMMARY: serpentinized dunite
ALTERATION: serpentinized 
VEINS: thin white veins
STRUCTURE: </v>
      </c>
      <c r="Z963" s="9" t="str">
        <f t="shared" si="29"/>
        <v xml:space="preserve">---
SEQUENCE: I
UNIT/SUBUNIT: 30i
ROCK NAME: Dunite
CONTACT: modal
TEXTURE: 
IGNEOUS SUMMARY: serpentinized dunite
ALTERATION: serpentinized 
VEINS: thin white veins
STRUCTURE: </v>
      </c>
      <c r="AA963" s="9" t="s">
        <v>1952</v>
      </c>
    </row>
    <row r="964" spans="1:27" ht="66" customHeight="1" x14ac:dyDescent="0.55000000000000004">
      <c r="A964" s="3">
        <v>43339</v>
      </c>
      <c r="B964" s="3" t="s">
        <v>500</v>
      </c>
      <c r="D964" s="3" t="s">
        <v>501</v>
      </c>
      <c r="E964" s="3">
        <v>67</v>
      </c>
      <c r="F964" s="3">
        <v>4</v>
      </c>
      <c r="G964" s="71" t="s">
        <v>316</v>
      </c>
      <c r="H964" s="3">
        <v>61</v>
      </c>
      <c r="I964" s="3">
        <v>97</v>
      </c>
      <c r="J964" s="3" t="s">
        <v>184</v>
      </c>
      <c r="K964" s="72">
        <v>182.53500000000003</v>
      </c>
      <c r="L964" s="72">
        <v>182.89500000000001</v>
      </c>
      <c r="M964" s="33" t="s">
        <v>1229</v>
      </c>
      <c r="N964" s="3" t="s">
        <v>369</v>
      </c>
      <c r="O964" s="7" t="s">
        <v>153</v>
      </c>
      <c r="P964" s="3" t="s">
        <v>65</v>
      </c>
      <c r="Q964" s="3" t="s">
        <v>28</v>
      </c>
      <c r="R964" s="8" t="s">
        <v>1112</v>
      </c>
      <c r="S964" s="3" t="s">
        <v>687</v>
      </c>
      <c r="T964" s="8" t="s">
        <v>1113</v>
      </c>
      <c r="Y964" s="9" t="str">
        <f t="shared" si="28"/>
        <v xml:space="preserve">---
SEQUENCE: I
UNIT/SUBUNIT: 30j
ROCK NAME: harzburgite
CONTACT: modal
TEXTURE: Granular
IGNEOUS SUMMARY: serpentinised harzburgite with gabbroic veins
ALTERATION: serpentinised
VEINS: white thread veins with golden haloes, white/brown composite veins and a network of dark veins
STRUCTURE: </v>
      </c>
      <c r="Z964" s="9" t="str">
        <f t="shared" si="29"/>
        <v xml:space="preserve">---
SEQUENCE: I
UNIT/SUBUNIT: 30j
ROCK NAME: harzburgite
CONTACT: modal
TEXTURE: Granular
IGNEOUS SUMMARY: serpentinised harzburgite with gabbroic veins
ALTERATION: serpentinised
VEINS: white thread veins with golden haloes, white/brown composite veins and a network of dark veins
STRUCTURE: </v>
      </c>
      <c r="AA964" s="9" t="s">
        <v>1953</v>
      </c>
    </row>
    <row r="965" spans="1:27" ht="66" customHeight="1" x14ac:dyDescent="0.55000000000000004">
      <c r="A965" s="3">
        <v>43339</v>
      </c>
      <c r="B965" s="3" t="s">
        <v>500</v>
      </c>
      <c r="D965" s="3" t="s">
        <v>501</v>
      </c>
      <c r="E965" s="3">
        <v>68</v>
      </c>
      <c r="F965" s="3">
        <v>1</v>
      </c>
      <c r="G965" s="71" t="s">
        <v>317</v>
      </c>
      <c r="H965" s="3">
        <v>0</v>
      </c>
      <c r="I965" s="3">
        <v>47</v>
      </c>
      <c r="J965" s="3" t="s">
        <v>184</v>
      </c>
      <c r="K965" s="72">
        <v>182.7</v>
      </c>
      <c r="L965" s="72">
        <v>183.17</v>
      </c>
      <c r="M965" s="33" t="s">
        <v>1229</v>
      </c>
      <c r="N965" s="3" t="s">
        <v>369</v>
      </c>
      <c r="O965" s="7" t="s">
        <v>153</v>
      </c>
      <c r="P965" s="3" t="s">
        <v>135</v>
      </c>
      <c r="Q965" s="3" t="s">
        <v>28</v>
      </c>
      <c r="R965" s="8" t="s">
        <v>1112</v>
      </c>
      <c r="S965" s="3" t="s">
        <v>687</v>
      </c>
      <c r="T965" s="8" t="s">
        <v>1113</v>
      </c>
      <c r="Y965" s="9" t="str">
        <f t="shared" si="28"/>
        <v xml:space="preserve">---
SEQUENCE: I
UNIT/SUBUNIT: 30j
ROCK NAME: harzburgite
CONTACT: continuous
TEXTURE: Granular
IGNEOUS SUMMARY: serpentinised harzburgite with gabbroic veins
ALTERATION: serpentinised
VEINS: white thread veins with golden haloes, white/brown composite veins and a network of dark veins
STRUCTURE: </v>
      </c>
      <c r="Z965" s="9" t="str">
        <f t="shared" si="29"/>
        <v xml:space="preserve">---
SEQUENCE: I
UNIT/SUBUNIT: 30j
ROCK NAME: harzburgite
CONTACT: continuous
TEXTURE: Granular
IGNEOUS SUMMARY: serpentinised harzburgite with gabbroic veins
ALTERATION: serpentinised
VEINS: white thread veins with golden haloes, white/brown composite veins and a network of dark veins
STRUCTURE: </v>
      </c>
      <c r="AA965" s="9" t="s">
        <v>1954</v>
      </c>
    </row>
    <row r="966" spans="1:27" ht="66" customHeight="1" x14ac:dyDescent="0.55000000000000004">
      <c r="A966" s="3">
        <v>43339</v>
      </c>
      <c r="B966" s="3" t="s">
        <v>500</v>
      </c>
      <c r="D966" s="3" t="s">
        <v>501</v>
      </c>
      <c r="E966" s="3">
        <v>68</v>
      </c>
      <c r="F966" s="3">
        <v>1</v>
      </c>
      <c r="G966" s="71" t="s">
        <v>317</v>
      </c>
      <c r="H966" s="3">
        <v>47</v>
      </c>
      <c r="I966" s="3">
        <v>67</v>
      </c>
      <c r="J966" s="3" t="s">
        <v>184</v>
      </c>
      <c r="K966" s="72">
        <v>183.17</v>
      </c>
      <c r="L966" s="72">
        <v>183.36999999999998</v>
      </c>
      <c r="M966" s="33" t="s">
        <v>1229</v>
      </c>
      <c r="N966" s="3" t="s">
        <v>369</v>
      </c>
      <c r="O966" s="7" t="s">
        <v>525</v>
      </c>
      <c r="P966" s="3" t="s">
        <v>65</v>
      </c>
      <c r="S966" s="3" t="s">
        <v>687</v>
      </c>
      <c r="T966" s="8" t="s">
        <v>1113</v>
      </c>
      <c r="Y966" s="9" t="str">
        <f t="shared" ref="Y966:Y1029" si="30">"---"&amp;CHAR(10)&amp;$M$4&amp;M966&amp;CHAR(10)&amp;$N$4&amp;N966&amp;CHAR(10)&amp;$O$4&amp;O966&amp;CHAR(10)&amp;$P$4&amp;P966&amp;CHAR(10)&amp;$Q$4&amp;Q966&amp;CHAR(10)&amp;$R$4&amp;R966&amp;CHAR(10)&amp;$S$4&amp;S966&amp;CHAR(10)&amp;$T$4&amp;T966&amp;CHAR(10)&amp;$U$4&amp;U966&amp;V966&amp;W966&amp;X966</f>
        <v xml:space="preserve">---
SEQUENCE: I
UNIT/SUBUNIT: 30j
ROCK NAME: dunite
CONTACT: modal
TEXTURE: 
IGNEOUS SUMMARY: 
ALTERATION: serpentinised
VEINS: white thread veins with golden haloes, white/brown composite veins and a network of dark veins
STRUCTURE: </v>
      </c>
      <c r="Z966" s="9" t="str">
        <f t="shared" ref="Z966:Z1029" si="31">IF(COUNTA(R966),Y966,"")</f>
        <v/>
      </c>
      <c r="AA966" s="9" t="s">
        <v>1393</v>
      </c>
    </row>
    <row r="967" spans="1:27" ht="66" customHeight="1" x14ac:dyDescent="0.55000000000000004">
      <c r="A967" s="3">
        <v>43339</v>
      </c>
      <c r="B967" s="3" t="s">
        <v>500</v>
      </c>
      <c r="D967" s="3" t="s">
        <v>501</v>
      </c>
      <c r="E967" s="3">
        <v>68</v>
      </c>
      <c r="F967" s="3">
        <v>2</v>
      </c>
      <c r="G967" s="71" t="s">
        <v>318</v>
      </c>
      <c r="H967" s="3">
        <v>0</v>
      </c>
      <c r="I967" s="3">
        <v>20</v>
      </c>
      <c r="J967" s="3" t="s">
        <v>184</v>
      </c>
      <c r="K967" s="72">
        <v>183.37</v>
      </c>
      <c r="L967" s="72">
        <v>183.57</v>
      </c>
      <c r="M967" s="33" t="s">
        <v>1229</v>
      </c>
      <c r="N967" s="3" t="s">
        <v>370</v>
      </c>
      <c r="O967" s="7" t="s">
        <v>525</v>
      </c>
      <c r="P967" s="3" t="s">
        <v>135</v>
      </c>
      <c r="R967" s="8" t="s">
        <v>1114</v>
      </c>
      <c r="S967" s="3" t="s">
        <v>687</v>
      </c>
      <c r="T967" s="8" t="s">
        <v>1115</v>
      </c>
      <c r="Y967" s="9" t="str">
        <f t="shared" si="30"/>
        <v xml:space="preserve">---
SEQUENCE: I
UNIT/SUBUNIT: 30k
ROCK NAME: dunite
CONTACT: continuous
TEXTURE: 
IGNEOUS SUMMARY: serpentinised dunite with thin gabbroic dykes
ALTERATION: serpentinised
VEINS: white thread veins and white/brown composite veins
STRUCTURE: </v>
      </c>
      <c r="Z967" s="9" t="str">
        <f t="shared" si="31"/>
        <v xml:space="preserve">---
SEQUENCE: I
UNIT/SUBUNIT: 30k
ROCK NAME: dunite
CONTACT: continuous
TEXTURE: 
IGNEOUS SUMMARY: serpentinised dunite with thin gabbroic dykes
ALTERATION: serpentinised
VEINS: white thread veins and white/brown composite veins
STRUCTURE: </v>
      </c>
      <c r="AA967" s="9" t="s">
        <v>1955</v>
      </c>
    </row>
    <row r="968" spans="1:27" ht="66" customHeight="1" x14ac:dyDescent="0.55000000000000004">
      <c r="A968" s="3">
        <v>43339</v>
      </c>
      <c r="B968" s="3" t="s">
        <v>500</v>
      </c>
      <c r="D968" s="3" t="s">
        <v>501</v>
      </c>
      <c r="E968" s="3">
        <v>68</v>
      </c>
      <c r="F968" s="3">
        <v>2</v>
      </c>
      <c r="G968" s="71" t="s">
        <v>318</v>
      </c>
      <c r="H968" s="3">
        <v>20</v>
      </c>
      <c r="I968" s="3">
        <v>55</v>
      </c>
      <c r="J968" s="3" t="s">
        <v>184</v>
      </c>
      <c r="K968" s="72">
        <v>183.57</v>
      </c>
      <c r="L968" s="72">
        <v>183.92000000000002</v>
      </c>
      <c r="M968" s="33" t="s">
        <v>1229</v>
      </c>
      <c r="N968" s="3" t="s">
        <v>370</v>
      </c>
      <c r="O968" s="7" t="s">
        <v>525</v>
      </c>
      <c r="P968" s="3" t="s">
        <v>65</v>
      </c>
      <c r="Q968" s="3" t="s">
        <v>28</v>
      </c>
      <c r="R968" s="8" t="s">
        <v>1114</v>
      </c>
      <c r="S968" s="3" t="s">
        <v>687</v>
      </c>
      <c r="T968" s="8" t="s">
        <v>1115</v>
      </c>
      <c r="Y968" s="9" t="str">
        <f t="shared" si="30"/>
        <v xml:space="preserve">---
SEQUENCE: I
UNIT/SUBUNIT: 30k
ROCK NAME: dunite
CONTACT: modal
TEXTURE: Granular
IGNEOUS SUMMARY: serpentinised dunite with thin gabbroic dykes
ALTERATION: serpentinised
VEINS: white thread veins and white/brown composite veins
STRUCTURE: </v>
      </c>
      <c r="Z968" s="9" t="str">
        <f t="shared" si="31"/>
        <v xml:space="preserve">---
SEQUENCE: I
UNIT/SUBUNIT: 30k
ROCK NAME: dunite
CONTACT: modal
TEXTURE: Granular
IGNEOUS SUMMARY: serpentinised dunite with thin gabbroic dykes
ALTERATION: serpentinised
VEINS: white thread veins and white/brown composite veins
STRUCTURE: </v>
      </c>
      <c r="AA968" s="9" t="s">
        <v>1393</v>
      </c>
    </row>
    <row r="969" spans="1:27" ht="66" customHeight="1" x14ac:dyDescent="0.55000000000000004">
      <c r="A969" s="3">
        <v>43339</v>
      </c>
      <c r="B969" s="3" t="s">
        <v>500</v>
      </c>
      <c r="D969" s="3" t="s">
        <v>501</v>
      </c>
      <c r="E969" s="3">
        <v>68</v>
      </c>
      <c r="F969" s="3">
        <v>3</v>
      </c>
      <c r="G969" s="71" t="s">
        <v>319</v>
      </c>
      <c r="H969" s="3">
        <v>0</v>
      </c>
      <c r="I969" s="3">
        <v>90.5</v>
      </c>
      <c r="J969" s="3" t="s">
        <v>184</v>
      </c>
      <c r="K969" s="72">
        <v>183.92</v>
      </c>
      <c r="L969" s="72">
        <v>184.82499999999999</v>
      </c>
      <c r="M969" s="33" t="s">
        <v>1229</v>
      </c>
      <c r="N969" s="3" t="s">
        <v>371</v>
      </c>
      <c r="O969" s="7" t="s">
        <v>153</v>
      </c>
      <c r="P969" s="3" t="s">
        <v>135</v>
      </c>
      <c r="Q969" s="3" t="s">
        <v>28</v>
      </c>
      <c r="R969" s="8" t="s">
        <v>1116</v>
      </c>
      <c r="S969" s="3" t="s">
        <v>687</v>
      </c>
      <c r="T969" s="8" t="s">
        <v>1117</v>
      </c>
      <c r="Y969" s="9" t="str">
        <f t="shared" si="30"/>
        <v xml:space="preserve">---
SEQUENCE: I
UNIT/SUBUNIT: 30l
ROCK NAME: harzburgite
CONTACT: continuous
TEXTURE: Granular
IGNEOUS SUMMARY: highly fractured serpentinised harzburgite with  abundant veins and thin gabbroic dykes
ALTERATION: serpentinised
VEINS: white/black and green/white composite veins plus white thread veins
STRUCTURE: </v>
      </c>
      <c r="Z969" s="9" t="str">
        <f t="shared" si="31"/>
        <v xml:space="preserve">---
SEQUENCE: I
UNIT/SUBUNIT: 30l
ROCK NAME: harzburgite
CONTACT: continuous
TEXTURE: Granular
IGNEOUS SUMMARY: highly fractured serpentinised harzburgite with  abundant veins and thin gabbroic dykes
ALTERATION: serpentinised
VEINS: white/black and green/white composite veins plus white thread veins
STRUCTURE: </v>
      </c>
      <c r="AA969" s="9" t="s">
        <v>1956</v>
      </c>
    </row>
    <row r="970" spans="1:27" ht="66" customHeight="1" x14ac:dyDescent="0.55000000000000004">
      <c r="A970" s="3">
        <v>43339</v>
      </c>
      <c r="B970" s="3" t="s">
        <v>500</v>
      </c>
      <c r="D970" s="3" t="s">
        <v>501</v>
      </c>
      <c r="E970" s="3">
        <v>68</v>
      </c>
      <c r="F970" s="3">
        <v>4</v>
      </c>
      <c r="G970" s="71" t="s">
        <v>320</v>
      </c>
      <c r="H970" s="3">
        <v>0</v>
      </c>
      <c r="I970" s="3">
        <v>55</v>
      </c>
      <c r="J970" s="3" t="s">
        <v>184</v>
      </c>
      <c r="K970" s="72">
        <v>184.82499999999999</v>
      </c>
      <c r="L970" s="72">
        <v>185.375</v>
      </c>
      <c r="M970" s="33" t="s">
        <v>1229</v>
      </c>
      <c r="N970" s="3" t="s">
        <v>371</v>
      </c>
      <c r="O970" s="7" t="s">
        <v>153</v>
      </c>
      <c r="P970" s="3" t="s">
        <v>135</v>
      </c>
      <c r="Q970" s="3" t="s">
        <v>28</v>
      </c>
      <c r="R970" s="8" t="s">
        <v>1116</v>
      </c>
      <c r="S970" s="3" t="s">
        <v>687</v>
      </c>
      <c r="T970" s="8" t="s">
        <v>1117</v>
      </c>
      <c r="Y970" s="9" t="str">
        <f t="shared" si="30"/>
        <v xml:space="preserve">---
SEQUENCE: I
UNIT/SUBUNIT: 30l
ROCK NAME: harzburgite
CONTACT: continuous
TEXTURE: Granular
IGNEOUS SUMMARY: highly fractured serpentinised harzburgite with  abundant veins and thin gabbroic dykes
ALTERATION: serpentinised
VEINS: white/black and green/white composite veins plus white thread veins
STRUCTURE: </v>
      </c>
      <c r="Z970" s="9" t="str">
        <f t="shared" si="31"/>
        <v xml:space="preserve">---
SEQUENCE: I
UNIT/SUBUNIT: 30l
ROCK NAME: harzburgite
CONTACT: continuous
TEXTURE: Granular
IGNEOUS SUMMARY: highly fractured serpentinised harzburgite with  abundant veins and thin gabbroic dykes
ALTERATION: serpentinised
VEINS: white/black and green/white composite veins plus white thread veins
STRUCTURE: </v>
      </c>
      <c r="AA970" s="9" t="s">
        <v>1956</v>
      </c>
    </row>
    <row r="971" spans="1:27" ht="66" customHeight="1" x14ac:dyDescent="0.55000000000000004">
      <c r="A971" s="3">
        <v>43339</v>
      </c>
      <c r="B971" s="3" t="s">
        <v>500</v>
      </c>
      <c r="D971" s="3" t="s">
        <v>501</v>
      </c>
      <c r="E971" s="3">
        <v>68</v>
      </c>
      <c r="F971" s="3">
        <v>4</v>
      </c>
      <c r="G971" s="71" t="s">
        <v>320</v>
      </c>
      <c r="H971" s="3">
        <v>55</v>
      </c>
      <c r="I971" s="3">
        <v>79</v>
      </c>
      <c r="J971" s="3" t="s">
        <v>184</v>
      </c>
      <c r="K971" s="72">
        <v>185.375</v>
      </c>
      <c r="L971" s="72">
        <v>185.61499999999998</v>
      </c>
      <c r="M971" s="33" t="s">
        <v>1229</v>
      </c>
      <c r="N971" s="3" t="s">
        <v>372</v>
      </c>
      <c r="O971" s="7" t="s">
        <v>153</v>
      </c>
      <c r="P971" s="3" t="s">
        <v>31</v>
      </c>
      <c r="Q971" s="3" t="s">
        <v>28</v>
      </c>
      <c r="R971" s="8" t="s">
        <v>472</v>
      </c>
      <c r="S971" s="3" t="s">
        <v>687</v>
      </c>
      <c r="T971" s="8" t="s">
        <v>1118</v>
      </c>
      <c r="Y971" s="9" t="str">
        <f t="shared" si="30"/>
        <v xml:space="preserve">---
SEQUENCE: I
UNIT/SUBUNIT: 31a
ROCK NAME: harzburgite
CONTACT: Tectonic
TEXTURE: Granular
IGNEOUS SUMMARY: serpentinized harzburgite
ALTERATION: serpentinised
VEINS: white complex, contorted veins and white/black composite veins, white veins, black veins, grey-green veins, grey veins, 
STRUCTURE: </v>
      </c>
      <c r="Z971" s="9" t="str">
        <f t="shared" si="31"/>
        <v xml:space="preserve">---
SEQUENCE: I
UNIT/SUBUNIT: 31a
ROCK NAME: harzburgite
CONTACT: Tectonic
TEXTURE: Granular
IGNEOUS SUMMARY: serpentinized harzburgite
ALTERATION: serpentinised
VEINS: white complex, contorted veins and white/black composite veins, white veins, black veins, grey-green veins, grey veins, 
STRUCTURE: </v>
      </c>
      <c r="AA971" s="9" t="s">
        <v>1957</v>
      </c>
    </row>
    <row r="972" spans="1:27" ht="66" customHeight="1" x14ac:dyDescent="0.55000000000000004">
      <c r="A972" s="3">
        <v>43339</v>
      </c>
      <c r="B972" s="3" t="s">
        <v>500</v>
      </c>
      <c r="D972" s="3" t="s">
        <v>501</v>
      </c>
      <c r="E972" s="3">
        <v>68</v>
      </c>
      <c r="F972" s="3">
        <v>4</v>
      </c>
      <c r="G972" s="71" t="s">
        <v>320</v>
      </c>
      <c r="H972" s="3">
        <v>79</v>
      </c>
      <c r="I972" s="3">
        <v>80</v>
      </c>
      <c r="J972" s="3" t="s">
        <v>184</v>
      </c>
      <c r="K972" s="72">
        <v>185.61499999999998</v>
      </c>
      <c r="L972" s="72">
        <v>185.625</v>
      </c>
      <c r="M972" s="33" t="s">
        <v>1229</v>
      </c>
      <c r="N972" s="3" t="s">
        <v>372</v>
      </c>
      <c r="O972" s="7" t="s">
        <v>512</v>
      </c>
      <c r="P972" s="3" t="s">
        <v>69</v>
      </c>
      <c r="Q972" s="3" t="s">
        <v>28</v>
      </c>
      <c r="R972" s="8" t="s">
        <v>1119</v>
      </c>
      <c r="S972" s="3" t="s">
        <v>689</v>
      </c>
      <c r="T972" s="8" t="s">
        <v>1120</v>
      </c>
      <c r="Y972" s="9" t="str">
        <f t="shared" si="30"/>
        <v xml:space="preserve">---
SEQUENCE: I
UNIT/SUBUNIT: 31a
ROCK NAME: olivine gabbro
CONTACT: intrusive
TEXTURE: Granular
IGNEOUS SUMMARY: altered gabbroic dyke
ALTERATION: altered and pseudomorphed
VEINS: white veins cut dyke
STRUCTURE: </v>
      </c>
      <c r="Z972" s="9" t="str">
        <f t="shared" si="31"/>
        <v xml:space="preserve">---
SEQUENCE: I
UNIT/SUBUNIT: 31a
ROCK NAME: olivine gabbro
CONTACT: intrusive
TEXTURE: Granular
IGNEOUS SUMMARY: altered gabbroic dyke
ALTERATION: altered and pseudomorphed
VEINS: white veins cut dyke
STRUCTURE: </v>
      </c>
      <c r="AA972" s="9" t="s">
        <v>1958</v>
      </c>
    </row>
    <row r="973" spans="1:27" ht="66" customHeight="1" x14ac:dyDescent="0.55000000000000004">
      <c r="A973" s="3">
        <v>43339</v>
      </c>
      <c r="B973" s="3" t="s">
        <v>500</v>
      </c>
      <c r="D973" s="3" t="s">
        <v>501</v>
      </c>
      <c r="E973" s="3">
        <v>68</v>
      </c>
      <c r="F973" s="3">
        <v>4</v>
      </c>
      <c r="G973" s="71" t="s">
        <v>320</v>
      </c>
      <c r="H973" s="3">
        <v>80</v>
      </c>
      <c r="I973" s="3">
        <v>91.5</v>
      </c>
      <c r="J973" s="3" t="s">
        <v>184</v>
      </c>
      <c r="K973" s="72">
        <v>185.625</v>
      </c>
      <c r="L973" s="72">
        <v>185.73999999999998</v>
      </c>
      <c r="M973" s="33" t="s">
        <v>1229</v>
      </c>
      <c r="N973" s="3" t="s">
        <v>372</v>
      </c>
      <c r="O973" s="7" t="s">
        <v>153</v>
      </c>
      <c r="P973" s="3" t="s">
        <v>69</v>
      </c>
      <c r="Q973" s="3" t="s">
        <v>28</v>
      </c>
      <c r="Y973" s="9" t="str">
        <f t="shared" si="30"/>
        <v xml:space="preserve">---
SEQUENCE: I
UNIT/SUBUNIT: 31a
ROCK NAME: harzburgite
CONTACT: intrusive
TEXTURE: Granular
IGNEOUS SUMMARY: 
ALTERATION: 
VEINS: 
STRUCTURE: </v>
      </c>
      <c r="Z973" s="9" t="str">
        <f t="shared" si="31"/>
        <v/>
      </c>
      <c r="AA973" s="9" t="s">
        <v>1393</v>
      </c>
    </row>
    <row r="974" spans="1:27" ht="66" customHeight="1" x14ac:dyDescent="0.55000000000000004">
      <c r="A974" s="3">
        <v>43339</v>
      </c>
      <c r="B974" s="3" t="s">
        <v>500</v>
      </c>
      <c r="D974" s="3" t="s">
        <v>501</v>
      </c>
      <c r="E974" s="3">
        <v>69</v>
      </c>
      <c r="F974" s="3">
        <v>1</v>
      </c>
      <c r="G974" s="71" t="s">
        <v>321</v>
      </c>
      <c r="H974" s="3">
        <v>0</v>
      </c>
      <c r="I974" s="3">
        <v>92.5</v>
      </c>
      <c r="J974" s="3" t="s">
        <v>184</v>
      </c>
      <c r="K974" s="72">
        <v>185.7</v>
      </c>
      <c r="L974" s="72">
        <v>186.625</v>
      </c>
      <c r="M974" s="33" t="s">
        <v>1229</v>
      </c>
      <c r="N974" s="3" t="s">
        <v>372</v>
      </c>
      <c r="O974" s="7" t="s">
        <v>32</v>
      </c>
      <c r="P974" s="3" t="s">
        <v>25</v>
      </c>
      <c r="R974" s="8" t="s">
        <v>472</v>
      </c>
      <c r="S974" s="3" t="s">
        <v>687</v>
      </c>
      <c r="T974" s="8" t="s">
        <v>1118</v>
      </c>
      <c r="Y974" s="9" t="str">
        <f t="shared" si="30"/>
        <v xml:space="preserve">---
SEQUENCE: I
UNIT/SUBUNIT: 31a
ROCK NAME: Harzburgite
CONTACT: Continuous
TEXTURE: 
IGNEOUS SUMMARY: serpentinized harzburgite
ALTERATION: serpentinised
VEINS: white complex, contorted veins and white/black composite veins, white veins, black veins, grey-green veins, grey veins, 
STRUCTURE: </v>
      </c>
      <c r="Z974" s="9" t="str">
        <f t="shared" si="31"/>
        <v xml:space="preserve">---
SEQUENCE: I
UNIT/SUBUNIT: 31a
ROCK NAME: Harzburgite
CONTACT: Continuous
TEXTURE: 
IGNEOUS SUMMARY: serpentinized harzburgite
ALTERATION: serpentinised
VEINS: white complex, contorted veins and white/black composite veins, white veins, black veins, grey-green veins, grey veins, 
STRUCTURE: </v>
      </c>
      <c r="AA974" s="9" t="s">
        <v>1393</v>
      </c>
    </row>
    <row r="975" spans="1:27" ht="66" customHeight="1" x14ac:dyDescent="0.55000000000000004">
      <c r="A975" s="3">
        <v>43339</v>
      </c>
      <c r="B975" s="3" t="s">
        <v>500</v>
      </c>
      <c r="D975" s="3" t="s">
        <v>501</v>
      </c>
      <c r="E975" s="3">
        <v>69</v>
      </c>
      <c r="F975" s="3">
        <v>2</v>
      </c>
      <c r="G975" s="71" t="s">
        <v>322</v>
      </c>
      <c r="H975" s="3">
        <v>0</v>
      </c>
      <c r="I975" s="3">
        <v>1.5</v>
      </c>
      <c r="J975" s="3" t="s">
        <v>184</v>
      </c>
      <c r="K975" s="72">
        <v>186.625</v>
      </c>
      <c r="L975" s="72">
        <v>186.64</v>
      </c>
      <c r="M975" s="33" t="s">
        <v>1229</v>
      </c>
      <c r="N975" s="3" t="s">
        <v>372</v>
      </c>
      <c r="O975" s="7" t="s">
        <v>32</v>
      </c>
      <c r="P975" s="3" t="s">
        <v>25</v>
      </c>
      <c r="R975" s="8" t="s">
        <v>472</v>
      </c>
      <c r="S975" s="3" t="s">
        <v>687</v>
      </c>
      <c r="T975" s="8" t="s">
        <v>1118</v>
      </c>
      <c r="Y975" s="9" t="str">
        <f t="shared" si="30"/>
        <v xml:space="preserve">---
SEQUENCE: I
UNIT/SUBUNIT: 31a
ROCK NAME: Harzburgite
CONTACT: Continuous
TEXTURE: 
IGNEOUS SUMMARY: serpentinized harzburgite
ALTERATION: serpentinised
VEINS: white complex, contorted veins and white/black composite veins, white veins, black veins, grey-green veins, grey veins, 
STRUCTURE: </v>
      </c>
      <c r="Z975" s="9" t="str">
        <f t="shared" si="31"/>
        <v xml:space="preserve">---
SEQUENCE: I
UNIT/SUBUNIT: 31a
ROCK NAME: Harzburgite
CONTACT: Continuous
TEXTURE: 
IGNEOUS SUMMARY: serpentinized harzburgite
ALTERATION: serpentinised
VEINS: white complex, contorted veins and white/black composite veins, white veins, black veins, grey-green veins, grey veins, 
STRUCTURE: </v>
      </c>
      <c r="AA975" s="9" t="s">
        <v>1393</v>
      </c>
    </row>
    <row r="976" spans="1:27" ht="66" customHeight="1" x14ac:dyDescent="0.55000000000000004">
      <c r="A976" s="3">
        <v>43339</v>
      </c>
      <c r="B976" s="3" t="s">
        <v>500</v>
      </c>
      <c r="D976" s="3" t="s">
        <v>501</v>
      </c>
      <c r="E976" s="3">
        <v>69</v>
      </c>
      <c r="F976" s="3">
        <v>2</v>
      </c>
      <c r="G976" s="71" t="s">
        <v>322</v>
      </c>
      <c r="H976" s="3">
        <v>1.5</v>
      </c>
      <c r="I976" s="3">
        <v>8</v>
      </c>
      <c r="J976" s="3" t="s">
        <v>184</v>
      </c>
      <c r="K976" s="72">
        <v>186.64</v>
      </c>
      <c r="L976" s="72">
        <v>186.70500000000001</v>
      </c>
      <c r="M976" s="33" t="s">
        <v>1229</v>
      </c>
      <c r="N976" s="3" t="s">
        <v>372</v>
      </c>
      <c r="O976" s="7" t="s">
        <v>30</v>
      </c>
      <c r="P976" s="3" t="s">
        <v>27</v>
      </c>
      <c r="Q976" s="3" t="s">
        <v>28</v>
      </c>
      <c r="R976" s="8" t="s">
        <v>952</v>
      </c>
      <c r="T976" s="8" t="s">
        <v>964</v>
      </c>
      <c r="Y976" s="9" t="str">
        <f t="shared" si="30"/>
        <v xml:space="preserve">---
SEQUENCE: I
UNIT/SUBUNIT: 31a
ROCK NAME: Olivine gabbro
CONTACT: Intrusive
TEXTURE: Granular
IGNEOUS SUMMARY: fractured gabbroic dike
ALTERATION: 
VEINS: grey-green veins, grey veins
STRUCTURE: </v>
      </c>
      <c r="Z976" s="9" t="str">
        <f t="shared" si="31"/>
        <v xml:space="preserve">---
SEQUENCE: I
UNIT/SUBUNIT: 31a
ROCK NAME: Olivine gabbro
CONTACT: Intrusive
TEXTURE: Granular
IGNEOUS SUMMARY: fractured gabbroic dike
ALTERATION: 
VEINS: grey-green veins, grey veins
STRUCTURE: </v>
      </c>
      <c r="AA976" s="9" t="s">
        <v>1959</v>
      </c>
    </row>
    <row r="977" spans="1:27" ht="66" customHeight="1" x14ac:dyDescent="0.55000000000000004">
      <c r="A977" s="3">
        <v>43339</v>
      </c>
      <c r="B977" s="3" t="s">
        <v>500</v>
      </c>
      <c r="D977" s="3" t="s">
        <v>501</v>
      </c>
      <c r="E977" s="3">
        <v>69</v>
      </c>
      <c r="F977" s="3">
        <v>2</v>
      </c>
      <c r="G977" s="71" t="s">
        <v>322</v>
      </c>
      <c r="H977" s="3">
        <v>8</v>
      </c>
      <c r="I977" s="3">
        <v>10.5</v>
      </c>
      <c r="J977" s="3" t="s">
        <v>184</v>
      </c>
      <c r="K977" s="72">
        <v>186.70500000000001</v>
      </c>
      <c r="L977" s="72">
        <v>186.73</v>
      </c>
      <c r="M977" s="33" t="s">
        <v>1229</v>
      </c>
      <c r="N977" s="3" t="s">
        <v>372</v>
      </c>
      <c r="O977" s="7" t="s">
        <v>32</v>
      </c>
      <c r="P977" s="3" t="s">
        <v>25</v>
      </c>
      <c r="Y977" s="9" t="str">
        <f t="shared" si="30"/>
        <v xml:space="preserve">---
SEQUENCE: I
UNIT/SUBUNIT: 31a
ROCK NAME: Harzburgite
CONTACT: Continuous
TEXTURE: 
IGNEOUS SUMMARY: 
ALTERATION: 
VEINS: 
STRUCTURE: </v>
      </c>
      <c r="Z977" s="9" t="str">
        <f t="shared" si="31"/>
        <v/>
      </c>
      <c r="AA977" s="9" t="s">
        <v>1393</v>
      </c>
    </row>
    <row r="978" spans="1:27" ht="66" customHeight="1" x14ac:dyDescent="0.55000000000000004">
      <c r="A978" s="3">
        <v>43339</v>
      </c>
      <c r="B978" s="3" t="s">
        <v>500</v>
      </c>
      <c r="D978" s="3" t="s">
        <v>501</v>
      </c>
      <c r="E978" s="3">
        <v>69</v>
      </c>
      <c r="F978" s="3">
        <v>2</v>
      </c>
      <c r="G978" s="71" t="s">
        <v>322</v>
      </c>
      <c r="H978" s="3">
        <v>10.5</v>
      </c>
      <c r="I978" s="3">
        <v>12</v>
      </c>
      <c r="J978" s="3" t="s">
        <v>184</v>
      </c>
      <c r="K978" s="72">
        <v>186.73</v>
      </c>
      <c r="L978" s="72">
        <v>186.745</v>
      </c>
      <c r="M978" s="33" t="s">
        <v>1229</v>
      </c>
      <c r="N978" s="3" t="s">
        <v>372</v>
      </c>
      <c r="O978" s="7" t="s">
        <v>30</v>
      </c>
      <c r="P978" s="3" t="s">
        <v>27</v>
      </c>
      <c r="Q978" s="3" t="s">
        <v>28</v>
      </c>
      <c r="R978" s="8" t="s">
        <v>839</v>
      </c>
      <c r="T978" s="8" t="s">
        <v>830</v>
      </c>
      <c r="Y978" s="9" t="str">
        <f t="shared" si="30"/>
        <v xml:space="preserve">---
SEQUENCE: I
UNIT/SUBUNIT: 31a
ROCK NAME: Olivine gabbro
CONTACT: Intrusive
TEXTURE: Granular
IGNEOUS SUMMARY: gabbroic dike
ALTERATION: 
VEINS: grey veins
STRUCTURE: </v>
      </c>
      <c r="Z978" s="9" t="str">
        <f t="shared" si="31"/>
        <v xml:space="preserve">---
SEQUENCE: I
UNIT/SUBUNIT: 31a
ROCK NAME: Olivine gabbro
CONTACT: Intrusive
TEXTURE: Granular
IGNEOUS SUMMARY: gabbroic dike
ALTERATION: 
VEINS: grey veins
STRUCTURE: </v>
      </c>
      <c r="AA978" s="9" t="s">
        <v>1960</v>
      </c>
    </row>
    <row r="979" spans="1:27" ht="66" customHeight="1" x14ac:dyDescent="0.55000000000000004">
      <c r="A979" s="3">
        <v>43339</v>
      </c>
      <c r="B979" s="3" t="s">
        <v>500</v>
      </c>
      <c r="D979" s="3" t="s">
        <v>501</v>
      </c>
      <c r="E979" s="3">
        <v>69</v>
      </c>
      <c r="F979" s="3">
        <v>2</v>
      </c>
      <c r="G979" s="71" t="s">
        <v>322</v>
      </c>
      <c r="H979" s="3">
        <v>12</v>
      </c>
      <c r="I979" s="3">
        <v>63.5</v>
      </c>
      <c r="J979" s="3" t="s">
        <v>184</v>
      </c>
      <c r="K979" s="72">
        <v>186.745</v>
      </c>
      <c r="L979" s="72">
        <v>187.26</v>
      </c>
      <c r="M979" s="33" t="s">
        <v>1229</v>
      </c>
      <c r="N979" s="3" t="s">
        <v>372</v>
      </c>
      <c r="O979" s="7" t="s">
        <v>32</v>
      </c>
      <c r="P979" s="3" t="s">
        <v>27</v>
      </c>
      <c r="Y979" s="9" t="str">
        <f t="shared" si="30"/>
        <v xml:space="preserve">---
SEQUENCE: I
UNIT/SUBUNIT: 31a
ROCK NAME: Harzburgite
CONTACT: Intrusive
TEXTURE: 
IGNEOUS SUMMARY: 
ALTERATION: 
VEINS: 
STRUCTURE: </v>
      </c>
      <c r="Z979" s="9" t="str">
        <f t="shared" si="31"/>
        <v/>
      </c>
      <c r="AA979" s="9" t="s">
        <v>1393</v>
      </c>
    </row>
    <row r="980" spans="1:27" ht="66" customHeight="1" x14ac:dyDescent="0.55000000000000004">
      <c r="A980" s="3">
        <v>43339</v>
      </c>
      <c r="B980" s="3" t="s">
        <v>500</v>
      </c>
      <c r="D980" s="3" t="s">
        <v>501</v>
      </c>
      <c r="E980" s="3">
        <v>69</v>
      </c>
      <c r="F980" s="3">
        <v>2</v>
      </c>
      <c r="G980" s="71" t="s">
        <v>322</v>
      </c>
      <c r="H980" s="3">
        <v>63.5</v>
      </c>
      <c r="I980" s="3">
        <v>99</v>
      </c>
      <c r="J980" s="3" t="s">
        <v>184</v>
      </c>
      <c r="K980" s="72">
        <v>187.26</v>
      </c>
      <c r="L980" s="72">
        <v>187.61500000000001</v>
      </c>
      <c r="M980" s="33" t="s">
        <v>1229</v>
      </c>
      <c r="N980" s="3" t="s">
        <v>170</v>
      </c>
      <c r="O980" s="7" t="s">
        <v>30</v>
      </c>
      <c r="P980" s="3" t="s">
        <v>27</v>
      </c>
      <c r="Q980" s="3" t="s">
        <v>28</v>
      </c>
      <c r="R980" s="8" t="s">
        <v>1121</v>
      </c>
      <c r="T980" s="8" t="s">
        <v>1122</v>
      </c>
      <c r="Y980" s="9" t="str">
        <f t="shared" si="30"/>
        <v xml:space="preserve">---
SEQUENCE: I
UNIT/SUBUNIT: 31b
ROCK NAME: Olivine gabbro
CONTACT: Intrusive
TEXTURE: Granular
IGNEOUS SUMMARY: fractured, rubbly olivine gabbro dike
ALTERATION: 
VEINS: grey veins, white veins, grey-green veins
STRUCTURE: </v>
      </c>
      <c r="Z980" s="9" t="str">
        <f t="shared" si="31"/>
        <v xml:space="preserve">---
SEQUENCE: I
UNIT/SUBUNIT: 31b
ROCK NAME: Olivine gabbro
CONTACT: Intrusive
TEXTURE: Granular
IGNEOUS SUMMARY: fractured, rubbly olivine gabbro dike
ALTERATION: 
VEINS: grey veins, white veins, grey-green veins
STRUCTURE: </v>
      </c>
      <c r="AA980" s="9" t="s">
        <v>1961</v>
      </c>
    </row>
    <row r="981" spans="1:27" ht="66" customHeight="1" x14ac:dyDescent="0.55000000000000004">
      <c r="A981" s="3">
        <v>43339</v>
      </c>
      <c r="B981" s="3" t="s">
        <v>500</v>
      </c>
      <c r="D981" s="3" t="s">
        <v>501</v>
      </c>
      <c r="E981" s="3">
        <v>69</v>
      </c>
      <c r="F981" s="3">
        <v>3</v>
      </c>
      <c r="G981" s="71" t="s">
        <v>323</v>
      </c>
      <c r="H981" s="3">
        <v>0</v>
      </c>
      <c r="I981" s="3">
        <v>5.5</v>
      </c>
      <c r="J981" s="3" t="s">
        <v>184</v>
      </c>
      <c r="K981" s="72">
        <v>187.61500000000001</v>
      </c>
      <c r="L981" s="72">
        <v>187.67000000000002</v>
      </c>
      <c r="M981" s="33" t="s">
        <v>1229</v>
      </c>
      <c r="N981" s="3" t="s">
        <v>170</v>
      </c>
      <c r="O981" s="7" t="s">
        <v>30</v>
      </c>
      <c r="P981" s="3" t="s">
        <v>27</v>
      </c>
      <c r="Q981" s="3" t="s">
        <v>28</v>
      </c>
      <c r="R981" s="8" t="s">
        <v>1121</v>
      </c>
      <c r="T981" s="8" t="s">
        <v>1122</v>
      </c>
      <c r="Y981" s="9" t="str">
        <f t="shared" si="30"/>
        <v xml:space="preserve">---
SEQUENCE: I
UNIT/SUBUNIT: 31b
ROCK NAME: Olivine gabbro
CONTACT: Intrusive
TEXTURE: Granular
IGNEOUS SUMMARY: fractured, rubbly olivine gabbro dike
ALTERATION: 
VEINS: grey veins, white veins, grey-green veins
STRUCTURE: </v>
      </c>
      <c r="Z981" s="9" t="str">
        <f t="shared" si="31"/>
        <v xml:space="preserve">---
SEQUENCE: I
UNIT/SUBUNIT: 31b
ROCK NAME: Olivine gabbro
CONTACT: Intrusive
TEXTURE: Granular
IGNEOUS SUMMARY: fractured, rubbly olivine gabbro dike
ALTERATION: 
VEINS: grey veins, white veins, grey-green veins
STRUCTURE: </v>
      </c>
      <c r="AA981" s="9" t="s">
        <v>1961</v>
      </c>
    </row>
    <row r="982" spans="1:27" ht="66" customHeight="1" x14ac:dyDescent="0.55000000000000004">
      <c r="A982" s="3">
        <v>43339</v>
      </c>
      <c r="B982" s="3" t="s">
        <v>500</v>
      </c>
      <c r="D982" s="3" t="s">
        <v>501</v>
      </c>
      <c r="E982" s="3">
        <v>69</v>
      </c>
      <c r="F982" s="3">
        <v>3</v>
      </c>
      <c r="G982" s="71" t="s">
        <v>323</v>
      </c>
      <c r="H982" s="3">
        <v>5.5</v>
      </c>
      <c r="I982" s="3">
        <v>28.5</v>
      </c>
      <c r="J982" s="3" t="s">
        <v>184</v>
      </c>
      <c r="K982" s="72">
        <v>187.67000000000002</v>
      </c>
      <c r="L982" s="72">
        <v>187.9</v>
      </c>
      <c r="M982" s="33" t="s">
        <v>1229</v>
      </c>
      <c r="N982" s="3" t="s">
        <v>634</v>
      </c>
      <c r="O982" s="7" t="s">
        <v>32</v>
      </c>
      <c r="P982" s="3" t="s">
        <v>27</v>
      </c>
      <c r="R982" s="8" t="s">
        <v>1123</v>
      </c>
      <c r="S982" s="3" t="s">
        <v>487</v>
      </c>
      <c r="T982" s="8" t="s">
        <v>1124</v>
      </c>
      <c r="Y982" s="9" t="str">
        <f t="shared" si="30"/>
        <v xml:space="preserve">---
SEQUENCE: I
UNIT/SUBUNIT: 31c
ROCK NAME: Harzburgite
CONTACT: Intrusive
TEXTURE: 
IGNEOUS SUMMARY: fractured, serpentinized, harzburgite cross-cut by olivine gabbro dikes
ALTERATION: serpentinized
VEINS: black veins, grey veins, 
STRUCTURE: </v>
      </c>
      <c r="Z982" s="9" t="str">
        <f t="shared" si="31"/>
        <v xml:space="preserve">---
SEQUENCE: I
UNIT/SUBUNIT: 31c
ROCK NAME: Harzburgite
CONTACT: Intrusive
TEXTURE: 
IGNEOUS SUMMARY: fractured, serpentinized, harzburgite cross-cut by olivine gabbro dikes
ALTERATION: serpentinized
VEINS: black veins, grey veins, 
STRUCTURE: </v>
      </c>
      <c r="AA982" s="9" t="s">
        <v>1962</v>
      </c>
    </row>
    <row r="983" spans="1:27" ht="66" customHeight="1" x14ac:dyDescent="0.55000000000000004">
      <c r="A983" s="3">
        <v>43339</v>
      </c>
      <c r="B983" s="3" t="s">
        <v>500</v>
      </c>
      <c r="D983" s="3" t="s">
        <v>501</v>
      </c>
      <c r="E983" s="3">
        <v>69</v>
      </c>
      <c r="F983" s="3">
        <v>3</v>
      </c>
      <c r="G983" s="71" t="s">
        <v>323</v>
      </c>
      <c r="H983" s="3">
        <v>28.5</v>
      </c>
      <c r="I983" s="3">
        <v>32</v>
      </c>
      <c r="J983" s="3" t="s">
        <v>184</v>
      </c>
      <c r="K983" s="72">
        <v>187.9</v>
      </c>
      <c r="L983" s="72">
        <v>187.935</v>
      </c>
      <c r="M983" s="33" t="s">
        <v>1229</v>
      </c>
      <c r="N983" s="3" t="s">
        <v>634</v>
      </c>
      <c r="O983" s="7" t="s">
        <v>512</v>
      </c>
      <c r="P983" s="3" t="s">
        <v>27</v>
      </c>
      <c r="Q983" s="3" t="s">
        <v>28</v>
      </c>
      <c r="R983" s="8" t="s">
        <v>829</v>
      </c>
      <c r="T983" s="8" t="s">
        <v>846</v>
      </c>
      <c r="Y983" s="9" t="str">
        <f t="shared" si="30"/>
        <v xml:space="preserve">---
SEQUENCE: I
UNIT/SUBUNIT: 31c
ROCK NAME: olivine gabbro
CONTACT: Intrusive
TEXTURE: Granular
IGNEOUS SUMMARY: olivine gabbro dike
ALTERATION: 
VEINS: white veins, grey veins
STRUCTURE: </v>
      </c>
      <c r="Z983" s="9" t="str">
        <f t="shared" si="31"/>
        <v xml:space="preserve">---
SEQUENCE: I
UNIT/SUBUNIT: 31c
ROCK NAME: olivine gabbro
CONTACT: Intrusive
TEXTURE: Granular
IGNEOUS SUMMARY: olivine gabbro dike
ALTERATION: 
VEINS: white veins, grey veins
STRUCTURE: </v>
      </c>
      <c r="AA983" s="9" t="s">
        <v>1963</v>
      </c>
    </row>
    <row r="984" spans="1:27" ht="66" customHeight="1" x14ac:dyDescent="0.55000000000000004">
      <c r="A984" s="3">
        <v>43339</v>
      </c>
      <c r="B984" s="3" t="s">
        <v>500</v>
      </c>
      <c r="D984" s="3" t="s">
        <v>501</v>
      </c>
      <c r="E984" s="3">
        <v>69</v>
      </c>
      <c r="F984" s="3">
        <v>3</v>
      </c>
      <c r="G984" s="71" t="s">
        <v>323</v>
      </c>
      <c r="H984" s="3">
        <v>32</v>
      </c>
      <c r="I984" s="3">
        <v>42</v>
      </c>
      <c r="J984" s="3" t="s">
        <v>184</v>
      </c>
      <c r="K984" s="72">
        <v>187.935</v>
      </c>
      <c r="L984" s="72">
        <v>188.035</v>
      </c>
      <c r="M984" s="33" t="s">
        <v>1229</v>
      </c>
      <c r="N984" s="3" t="s">
        <v>634</v>
      </c>
      <c r="O984" s="7" t="s">
        <v>32</v>
      </c>
      <c r="P984" s="3" t="s">
        <v>27</v>
      </c>
      <c r="Y984" s="9" t="str">
        <f t="shared" si="30"/>
        <v xml:space="preserve">---
SEQUENCE: I
UNIT/SUBUNIT: 31c
ROCK NAME: Harzburgite
CONTACT: Intrusive
TEXTURE: 
IGNEOUS SUMMARY: 
ALTERATION: 
VEINS: 
STRUCTURE: </v>
      </c>
      <c r="Z984" s="9" t="str">
        <f t="shared" si="31"/>
        <v/>
      </c>
      <c r="AA984" s="9" t="s">
        <v>1393</v>
      </c>
    </row>
    <row r="985" spans="1:27" ht="66" customHeight="1" x14ac:dyDescent="0.55000000000000004">
      <c r="A985" s="3">
        <v>43339</v>
      </c>
      <c r="B985" s="3" t="s">
        <v>500</v>
      </c>
      <c r="D985" s="3" t="s">
        <v>501</v>
      </c>
      <c r="E985" s="3">
        <v>69</v>
      </c>
      <c r="F985" s="3">
        <v>3</v>
      </c>
      <c r="G985" s="71" t="s">
        <v>323</v>
      </c>
      <c r="H985" s="3">
        <v>42</v>
      </c>
      <c r="I985" s="3">
        <v>61</v>
      </c>
      <c r="J985" s="3" t="s">
        <v>184</v>
      </c>
      <c r="K985" s="72">
        <v>188.035</v>
      </c>
      <c r="L985" s="72">
        <v>188.22500000000002</v>
      </c>
      <c r="M985" s="33" t="s">
        <v>1229</v>
      </c>
      <c r="N985" s="3" t="s">
        <v>634</v>
      </c>
      <c r="O985" s="7" t="s">
        <v>512</v>
      </c>
      <c r="P985" s="3" t="s">
        <v>27</v>
      </c>
      <c r="Q985" s="3" t="s">
        <v>28</v>
      </c>
      <c r="R985" s="8" t="s">
        <v>1121</v>
      </c>
      <c r="T985" s="8" t="s">
        <v>1125</v>
      </c>
      <c r="Y985" s="9" t="str">
        <f t="shared" si="30"/>
        <v xml:space="preserve">---
SEQUENCE: I
UNIT/SUBUNIT: 31c
ROCK NAME: olivine gabbro
CONTACT: Intrusive
TEXTURE: Granular
IGNEOUS SUMMARY: fractured, rubbly olivine gabbro dike
ALTERATION: 
VEINS: white veins, grey veins, grey-green veins
STRUCTURE: </v>
      </c>
      <c r="Z985" s="9" t="str">
        <f t="shared" si="31"/>
        <v xml:space="preserve">---
SEQUENCE: I
UNIT/SUBUNIT: 31c
ROCK NAME: olivine gabbro
CONTACT: Intrusive
TEXTURE: Granular
IGNEOUS SUMMARY: fractured, rubbly olivine gabbro dike
ALTERATION: 
VEINS: white veins, grey veins, grey-green veins
STRUCTURE: </v>
      </c>
      <c r="AA985" s="9" t="s">
        <v>1964</v>
      </c>
    </row>
    <row r="986" spans="1:27" ht="66" customHeight="1" x14ac:dyDescent="0.55000000000000004">
      <c r="A986" s="3">
        <v>43339</v>
      </c>
      <c r="B986" s="3" t="s">
        <v>500</v>
      </c>
      <c r="D986" s="3" t="s">
        <v>501</v>
      </c>
      <c r="E986" s="3">
        <v>69</v>
      </c>
      <c r="F986" s="3">
        <v>3</v>
      </c>
      <c r="G986" s="71" t="s">
        <v>323</v>
      </c>
      <c r="H986" s="3">
        <v>61</v>
      </c>
      <c r="I986" s="3">
        <v>91</v>
      </c>
      <c r="J986" s="3" t="s">
        <v>184</v>
      </c>
      <c r="K986" s="72">
        <v>188.22500000000002</v>
      </c>
      <c r="L986" s="72">
        <v>188.52500000000001</v>
      </c>
      <c r="M986" s="33" t="s">
        <v>1229</v>
      </c>
      <c r="N986" s="3" t="s">
        <v>634</v>
      </c>
      <c r="O986" s="7" t="s">
        <v>32</v>
      </c>
      <c r="P986" s="3" t="s">
        <v>31</v>
      </c>
      <c r="Y986" s="9" t="str">
        <f t="shared" si="30"/>
        <v xml:space="preserve">---
SEQUENCE: I
UNIT/SUBUNIT: 31c
ROCK NAME: Harzburgite
CONTACT: Tectonic
TEXTURE: 
IGNEOUS SUMMARY: 
ALTERATION: 
VEINS: 
STRUCTURE: </v>
      </c>
      <c r="Z986" s="9" t="str">
        <f t="shared" si="31"/>
        <v/>
      </c>
      <c r="AA986" s="9" t="s">
        <v>1393</v>
      </c>
    </row>
    <row r="987" spans="1:27" ht="66" customHeight="1" x14ac:dyDescent="0.55000000000000004">
      <c r="A987" s="3">
        <v>43339</v>
      </c>
      <c r="B987" s="3" t="s">
        <v>500</v>
      </c>
      <c r="D987" s="3" t="s">
        <v>501</v>
      </c>
      <c r="E987" s="3">
        <v>70</v>
      </c>
      <c r="F987" s="3">
        <v>1</v>
      </c>
      <c r="G987" s="71" t="s">
        <v>379</v>
      </c>
      <c r="H987" s="3">
        <v>0</v>
      </c>
      <c r="I987" s="3">
        <v>12.5</v>
      </c>
      <c r="J987" s="3" t="s">
        <v>184</v>
      </c>
      <c r="K987" s="72">
        <v>188.4</v>
      </c>
      <c r="L987" s="72">
        <v>188.52500000000001</v>
      </c>
      <c r="M987" s="33" t="s">
        <v>1229</v>
      </c>
      <c r="N987" s="3" t="s">
        <v>634</v>
      </c>
      <c r="O987" s="7" t="s">
        <v>32</v>
      </c>
      <c r="P987" s="3" t="s">
        <v>31</v>
      </c>
      <c r="R987" s="8" t="s">
        <v>1123</v>
      </c>
      <c r="S987" s="3" t="s">
        <v>487</v>
      </c>
      <c r="T987" s="8" t="s">
        <v>1124</v>
      </c>
      <c r="Y987" s="9" t="str">
        <f t="shared" si="30"/>
        <v xml:space="preserve">---
SEQUENCE: I
UNIT/SUBUNIT: 31c
ROCK NAME: Harzburgite
CONTACT: Tectonic
TEXTURE: 
IGNEOUS SUMMARY: fractured, serpentinized, harzburgite cross-cut by olivine gabbro dikes
ALTERATION: serpentinized
VEINS: black veins, grey veins, 
STRUCTURE: </v>
      </c>
      <c r="Z987" s="9" t="str">
        <f t="shared" si="31"/>
        <v xml:space="preserve">---
SEQUENCE: I
UNIT/SUBUNIT: 31c
ROCK NAME: Harzburgite
CONTACT: Tectonic
TEXTURE: 
IGNEOUS SUMMARY: fractured, serpentinized, harzburgite cross-cut by olivine gabbro dikes
ALTERATION: serpentinized
VEINS: black veins, grey veins, 
STRUCTURE: </v>
      </c>
      <c r="AA987" s="9" t="s">
        <v>1965</v>
      </c>
    </row>
    <row r="988" spans="1:27" ht="66" customHeight="1" x14ac:dyDescent="0.55000000000000004">
      <c r="A988" s="3">
        <v>43339</v>
      </c>
      <c r="B988" s="3" t="s">
        <v>500</v>
      </c>
      <c r="D988" s="3" t="s">
        <v>501</v>
      </c>
      <c r="E988" s="3">
        <v>70</v>
      </c>
      <c r="F988" s="3">
        <v>1</v>
      </c>
      <c r="G988" s="71" t="s">
        <v>379</v>
      </c>
      <c r="H988" s="3">
        <v>12.5</v>
      </c>
      <c r="I988" s="3">
        <v>17</v>
      </c>
      <c r="J988" s="3" t="s">
        <v>184</v>
      </c>
      <c r="K988" s="72">
        <v>188.52500000000001</v>
      </c>
      <c r="L988" s="72">
        <v>188.57</v>
      </c>
      <c r="M988" s="33" t="s">
        <v>1229</v>
      </c>
      <c r="N988" s="3" t="s">
        <v>634</v>
      </c>
      <c r="O988" s="7" t="s">
        <v>79</v>
      </c>
      <c r="P988" s="3" t="s">
        <v>27</v>
      </c>
      <c r="Q988" s="3" t="s">
        <v>28</v>
      </c>
      <c r="R988" s="8" t="s">
        <v>952</v>
      </c>
      <c r="T988" s="8" t="s">
        <v>1126</v>
      </c>
      <c r="Y988" s="9" t="str">
        <f t="shared" si="30"/>
        <v xml:space="preserve">---
SEQUENCE: I
UNIT/SUBUNIT: 31c
ROCK NAME: gabbro
CONTACT: Intrusive
TEXTURE: Granular
IGNEOUS SUMMARY: fractured gabbroic dike
ALTERATION: 
VEINS: white veins , grey veins
STRUCTURE: </v>
      </c>
      <c r="Z988" s="9" t="str">
        <f t="shared" si="31"/>
        <v xml:space="preserve">---
SEQUENCE: I
UNIT/SUBUNIT: 31c
ROCK NAME: gabbro
CONTACT: Intrusive
TEXTURE: Granular
IGNEOUS SUMMARY: fractured gabbroic dike
ALTERATION: 
VEINS: white veins , grey veins
STRUCTURE: </v>
      </c>
      <c r="AA988" s="9" t="s">
        <v>1966</v>
      </c>
    </row>
    <row r="989" spans="1:27" ht="66" customHeight="1" x14ac:dyDescent="0.55000000000000004">
      <c r="A989" s="3">
        <v>43339</v>
      </c>
      <c r="B989" s="3" t="s">
        <v>500</v>
      </c>
      <c r="D989" s="3" t="s">
        <v>501</v>
      </c>
      <c r="E989" s="3">
        <v>70</v>
      </c>
      <c r="F989" s="3">
        <v>1</v>
      </c>
      <c r="G989" s="71" t="s">
        <v>379</v>
      </c>
      <c r="H989" s="3">
        <v>17</v>
      </c>
      <c r="I989" s="3">
        <v>19.5</v>
      </c>
      <c r="J989" s="3" t="s">
        <v>184</v>
      </c>
      <c r="K989" s="72">
        <v>188.57</v>
      </c>
      <c r="L989" s="72">
        <v>188.595</v>
      </c>
      <c r="M989" s="33" t="s">
        <v>1229</v>
      </c>
      <c r="N989" s="3" t="s">
        <v>634</v>
      </c>
      <c r="O989" s="7" t="s">
        <v>32</v>
      </c>
      <c r="P989" s="3" t="s">
        <v>31</v>
      </c>
      <c r="Y989" s="9" t="str">
        <f t="shared" si="30"/>
        <v xml:space="preserve">---
SEQUENCE: I
UNIT/SUBUNIT: 31c
ROCK NAME: Harzburgite
CONTACT: Tectonic
TEXTURE: 
IGNEOUS SUMMARY: 
ALTERATION: 
VEINS: 
STRUCTURE: </v>
      </c>
      <c r="Z989" s="9" t="str">
        <f t="shared" si="31"/>
        <v/>
      </c>
      <c r="AA989" s="9" t="s">
        <v>1393</v>
      </c>
    </row>
    <row r="990" spans="1:27" ht="66" customHeight="1" x14ac:dyDescent="0.55000000000000004">
      <c r="A990" s="3">
        <v>43339</v>
      </c>
      <c r="B990" s="3" t="s">
        <v>500</v>
      </c>
      <c r="D990" s="3" t="s">
        <v>501</v>
      </c>
      <c r="E990" s="3">
        <v>70</v>
      </c>
      <c r="F990" s="3">
        <v>1</v>
      </c>
      <c r="G990" s="71" t="s">
        <v>379</v>
      </c>
      <c r="H990" s="3">
        <v>19.5</v>
      </c>
      <c r="I990" s="3">
        <v>24.5</v>
      </c>
      <c r="J990" s="3" t="s">
        <v>184</v>
      </c>
      <c r="K990" s="72">
        <v>188.595</v>
      </c>
      <c r="L990" s="72">
        <v>188.64500000000001</v>
      </c>
      <c r="M990" s="33" t="s">
        <v>1229</v>
      </c>
      <c r="N990" s="3" t="s">
        <v>634</v>
      </c>
      <c r="O990" s="7" t="s">
        <v>79</v>
      </c>
      <c r="P990" s="3" t="s">
        <v>27</v>
      </c>
      <c r="Q990" s="3" t="s">
        <v>28</v>
      </c>
      <c r="R990" s="8" t="s">
        <v>952</v>
      </c>
      <c r="T990" s="8" t="s">
        <v>1126</v>
      </c>
      <c r="Y990" s="9" t="str">
        <f t="shared" si="30"/>
        <v xml:space="preserve">---
SEQUENCE: I
UNIT/SUBUNIT: 31c
ROCK NAME: gabbro
CONTACT: Intrusive
TEXTURE: Granular
IGNEOUS SUMMARY: fractured gabbroic dike
ALTERATION: 
VEINS: white veins , grey veins
STRUCTURE: </v>
      </c>
      <c r="Z990" s="9" t="str">
        <f t="shared" si="31"/>
        <v xml:space="preserve">---
SEQUENCE: I
UNIT/SUBUNIT: 31c
ROCK NAME: gabbro
CONTACT: Intrusive
TEXTURE: Granular
IGNEOUS SUMMARY: fractured gabbroic dike
ALTERATION: 
VEINS: white veins , grey veins
STRUCTURE: </v>
      </c>
      <c r="AA990" s="9" t="s">
        <v>1966</v>
      </c>
    </row>
    <row r="991" spans="1:27" ht="66" customHeight="1" x14ac:dyDescent="0.55000000000000004">
      <c r="A991" s="3">
        <v>43339</v>
      </c>
      <c r="B991" s="3" t="s">
        <v>500</v>
      </c>
      <c r="D991" s="3" t="s">
        <v>501</v>
      </c>
      <c r="E991" s="3">
        <v>70</v>
      </c>
      <c r="F991" s="3">
        <v>1</v>
      </c>
      <c r="G991" s="71" t="s">
        <v>379</v>
      </c>
      <c r="H991" s="3">
        <v>24.5</v>
      </c>
      <c r="I991" s="3">
        <v>36.5</v>
      </c>
      <c r="J991" s="3" t="s">
        <v>184</v>
      </c>
      <c r="K991" s="72">
        <v>188.64500000000001</v>
      </c>
      <c r="L991" s="72">
        <v>188.76500000000001</v>
      </c>
      <c r="M991" s="33" t="s">
        <v>1229</v>
      </c>
      <c r="N991" s="3" t="s">
        <v>634</v>
      </c>
      <c r="O991" s="7" t="s">
        <v>32</v>
      </c>
      <c r="P991" s="3" t="s">
        <v>27</v>
      </c>
      <c r="Y991" s="9" t="str">
        <f t="shared" si="30"/>
        <v xml:space="preserve">---
SEQUENCE: I
UNIT/SUBUNIT: 31c
ROCK NAME: Harzburgite
CONTACT: Intrusive
TEXTURE: 
IGNEOUS SUMMARY: 
ALTERATION: 
VEINS: 
STRUCTURE: </v>
      </c>
      <c r="Z991" s="9" t="str">
        <f t="shared" si="31"/>
        <v/>
      </c>
      <c r="AA991" s="9" t="s">
        <v>1393</v>
      </c>
    </row>
    <row r="992" spans="1:27" ht="66" customHeight="1" x14ac:dyDescent="0.55000000000000004">
      <c r="A992" s="3">
        <v>43339</v>
      </c>
      <c r="B992" s="3" t="s">
        <v>500</v>
      </c>
      <c r="D992" s="3" t="s">
        <v>501</v>
      </c>
      <c r="E992" s="3">
        <v>71</v>
      </c>
      <c r="F992" s="3">
        <v>1</v>
      </c>
      <c r="G992" s="71" t="s">
        <v>380</v>
      </c>
      <c r="H992" s="3">
        <v>0</v>
      </c>
      <c r="I992" s="3">
        <v>19</v>
      </c>
      <c r="J992" s="3" t="s">
        <v>184</v>
      </c>
      <c r="K992" s="72">
        <v>188.7</v>
      </c>
      <c r="L992" s="72">
        <v>188.89</v>
      </c>
      <c r="M992" s="33" t="s">
        <v>1229</v>
      </c>
      <c r="N992" s="3" t="s">
        <v>634</v>
      </c>
      <c r="O992" s="7" t="s">
        <v>32</v>
      </c>
      <c r="P992" s="3" t="s">
        <v>25</v>
      </c>
      <c r="R992" s="8" t="s">
        <v>1123</v>
      </c>
      <c r="S992" s="3" t="s">
        <v>487</v>
      </c>
      <c r="T992" s="8" t="s">
        <v>1124</v>
      </c>
      <c r="Y992" s="9" t="str">
        <f t="shared" si="30"/>
        <v xml:space="preserve">---
SEQUENCE: I
UNIT/SUBUNIT: 31c
ROCK NAME: Harzburgite
CONTACT: Continuous
TEXTURE: 
IGNEOUS SUMMARY: fractured, serpentinized, harzburgite cross-cut by olivine gabbro dikes
ALTERATION: serpentinized
VEINS: black veins, grey veins, 
STRUCTURE: </v>
      </c>
      <c r="Z992" s="9" t="str">
        <f t="shared" si="31"/>
        <v xml:space="preserve">---
SEQUENCE: I
UNIT/SUBUNIT: 31c
ROCK NAME: Harzburgite
CONTACT: Continuous
TEXTURE: 
IGNEOUS SUMMARY: fractured, serpentinized, harzburgite cross-cut by olivine gabbro dikes
ALTERATION: serpentinized
VEINS: black veins, grey veins, 
STRUCTURE: </v>
      </c>
      <c r="AA992" s="9" t="s">
        <v>1967</v>
      </c>
    </row>
    <row r="993" spans="1:27" ht="66" customHeight="1" x14ac:dyDescent="0.55000000000000004">
      <c r="A993" s="3">
        <v>43339</v>
      </c>
      <c r="B993" s="3" t="s">
        <v>500</v>
      </c>
      <c r="D993" s="3" t="s">
        <v>501</v>
      </c>
      <c r="E993" s="3">
        <v>71</v>
      </c>
      <c r="F993" s="3">
        <v>1</v>
      </c>
      <c r="G993" s="71" t="s">
        <v>380</v>
      </c>
      <c r="H993" s="3">
        <v>19</v>
      </c>
      <c r="I993" s="3">
        <v>20</v>
      </c>
      <c r="J993" s="3" t="s">
        <v>184</v>
      </c>
      <c r="K993" s="72">
        <v>188.89</v>
      </c>
      <c r="L993" s="72">
        <v>188.89999999999998</v>
      </c>
      <c r="M993" s="33" t="s">
        <v>1229</v>
      </c>
      <c r="N993" s="3" t="s">
        <v>634</v>
      </c>
      <c r="O993" s="7" t="s">
        <v>79</v>
      </c>
      <c r="P993" s="3" t="s">
        <v>27</v>
      </c>
      <c r="Q993" s="3" t="s">
        <v>28</v>
      </c>
      <c r="R993" s="8" t="s">
        <v>839</v>
      </c>
      <c r="T993" s="8" t="s">
        <v>830</v>
      </c>
      <c r="Y993" s="9" t="str">
        <f t="shared" si="30"/>
        <v xml:space="preserve">---
SEQUENCE: I
UNIT/SUBUNIT: 31c
ROCK NAME: gabbro
CONTACT: Intrusive
TEXTURE: Granular
IGNEOUS SUMMARY: gabbroic dike
ALTERATION: 
VEINS: grey veins
STRUCTURE: </v>
      </c>
      <c r="Z993" s="9" t="str">
        <f t="shared" si="31"/>
        <v xml:space="preserve">---
SEQUENCE: I
UNIT/SUBUNIT: 31c
ROCK NAME: gabbro
CONTACT: Intrusive
TEXTURE: Granular
IGNEOUS SUMMARY: gabbroic dike
ALTERATION: 
VEINS: grey veins
STRUCTURE: </v>
      </c>
      <c r="AA993" s="9" t="s">
        <v>1968</v>
      </c>
    </row>
    <row r="994" spans="1:27" ht="66" customHeight="1" x14ac:dyDescent="0.55000000000000004">
      <c r="A994" s="3">
        <v>43339</v>
      </c>
      <c r="B994" s="3" t="s">
        <v>500</v>
      </c>
      <c r="D994" s="3" t="s">
        <v>501</v>
      </c>
      <c r="E994" s="3">
        <v>71</v>
      </c>
      <c r="F994" s="3">
        <v>1</v>
      </c>
      <c r="G994" s="71" t="s">
        <v>380</v>
      </c>
      <c r="H994" s="3">
        <v>20</v>
      </c>
      <c r="I994" s="3">
        <v>69.5</v>
      </c>
      <c r="J994" s="3" t="s">
        <v>184</v>
      </c>
      <c r="K994" s="72">
        <v>188.89999999999998</v>
      </c>
      <c r="L994" s="72">
        <v>189.39499999999998</v>
      </c>
      <c r="M994" s="33" t="s">
        <v>1229</v>
      </c>
      <c r="N994" s="3" t="s">
        <v>634</v>
      </c>
      <c r="O994" s="7" t="s">
        <v>32</v>
      </c>
      <c r="P994" s="3" t="s">
        <v>25</v>
      </c>
      <c r="Y994" s="9" t="str">
        <f t="shared" si="30"/>
        <v xml:space="preserve">---
SEQUENCE: I
UNIT/SUBUNIT: 31c
ROCK NAME: Harzburgite
CONTACT: Continuous
TEXTURE: 
IGNEOUS SUMMARY: 
ALTERATION: 
VEINS: 
STRUCTURE: </v>
      </c>
      <c r="Z994" s="9" t="str">
        <f t="shared" si="31"/>
        <v/>
      </c>
      <c r="AA994" s="9" t="s">
        <v>1393</v>
      </c>
    </row>
    <row r="995" spans="1:27" ht="66" customHeight="1" x14ac:dyDescent="0.55000000000000004">
      <c r="A995" s="3">
        <v>43339</v>
      </c>
      <c r="B995" s="3" t="s">
        <v>500</v>
      </c>
      <c r="D995" s="3" t="s">
        <v>501</v>
      </c>
      <c r="E995" s="3">
        <v>71</v>
      </c>
      <c r="F995" s="3">
        <v>1</v>
      </c>
      <c r="G995" s="71" t="s">
        <v>380</v>
      </c>
      <c r="H995" s="3">
        <v>69.5</v>
      </c>
      <c r="I995" s="3">
        <v>92</v>
      </c>
      <c r="J995" s="3" t="s">
        <v>184</v>
      </c>
      <c r="K995" s="72">
        <v>189.39499999999998</v>
      </c>
      <c r="L995" s="72">
        <v>189.61999999999998</v>
      </c>
      <c r="M995" s="33" t="s">
        <v>1229</v>
      </c>
      <c r="N995" s="3" t="s">
        <v>635</v>
      </c>
      <c r="O995" s="7" t="s">
        <v>30</v>
      </c>
      <c r="P995" s="3" t="s">
        <v>27</v>
      </c>
      <c r="Q995" s="3" t="s">
        <v>28</v>
      </c>
      <c r="R995" s="8" t="s">
        <v>967</v>
      </c>
      <c r="T995" s="8" t="s">
        <v>1127</v>
      </c>
      <c r="Y995" s="9" t="str">
        <f t="shared" si="30"/>
        <v xml:space="preserve">---
SEQUENCE: I
UNIT/SUBUNIT: 31d
ROCK NAME: Olivine gabbro
CONTACT: Intrusive
TEXTURE: Granular
IGNEOUS SUMMARY: fractured olivine gabbro dike
ALTERATION: 
VEINS: green veins, grey veins, red veins, grey-green veins
STRUCTURE: </v>
      </c>
      <c r="Z995" s="9" t="str">
        <f t="shared" si="31"/>
        <v xml:space="preserve">---
SEQUENCE: I
UNIT/SUBUNIT: 31d
ROCK NAME: Olivine gabbro
CONTACT: Intrusive
TEXTURE: Granular
IGNEOUS SUMMARY: fractured olivine gabbro dike
ALTERATION: 
VEINS: green veins, grey veins, red veins, grey-green veins
STRUCTURE: </v>
      </c>
      <c r="AA995" s="9" t="s">
        <v>1969</v>
      </c>
    </row>
    <row r="996" spans="1:27" ht="66" customHeight="1" x14ac:dyDescent="0.55000000000000004">
      <c r="A996" s="3">
        <v>43339</v>
      </c>
      <c r="B996" s="3" t="s">
        <v>500</v>
      </c>
      <c r="D996" s="3" t="s">
        <v>501</v>
      </c>
      <c r="E996" s="3">
        <v>71</v>
      </c>
      <c r="F996" s="3">
        <v>2</v>
      </c>
      <c r="G996" s="71" t="s">
        <v>381</v>
      </c>
      <c r="H996" s="3">
        <v>0</v>
      </c>
      <c r="I996" s="3">
        <v>22</v>
      </c>
      <c r="J996" s="3" t="s">
        <v>184</v>
      </c>
      <c r="K996" s="72">
        <v>189.62</v>
      </c>
      <c r="L996" s="72">
        <v>189.84</v>
      </c>
      <c r="M996" s="33" t="s">
        <v>1229</v>
      </c>
      <c r="N996" s="3" t="s">
        <v>635</v>
      </c>
      <c r="O996" s="7" t="s">
        <v>30</v>
      </c>
      <c r="P996" s="3" t="s">
        <v>27</v>
      </c>
      <c r="Q996" s="3" t="s">
        <v>28</v>
      </c>
      <c r="R996" s="8" t="s">
        <v>967</v>
      </c>
      <c r="T996" s="8" t="s">
        <v>1127</v>
      </c>
      <c r="Y996" s="9" t="str">
        <f t="shared" si="30"/>
        <v xml:space="preserve">---
SEQUENCE: I
UNIT/SUBUNIT: 31d
ROCK NAME: Olivine gabbro
CONTACT: Intrusive
TEXTURE: Granular
IGNEOUS SUMMARY: fractured olivine gabbro dike
ALTERATION: 
VEINS: green veins, grey veins, red veins, grey-green veins
STRUCTURE: </v>
      </c>
      <c r="Z996" s="9" t="str">
        <f t="shared" si="31"/>
        <v xml:space="preserve">---
SEQUENCE: I
UNIT/SUBUNIT: 31d
ROCK NAME: Olivine gabbro
CONTACT: Intrusive
TEXTURE: Granular
IGNEOUS SUMMARY: fractured olivine gabbro dike
ALTERATION: 
VEINS: green veins, grey veins, red veins, grey-green veins
STRUCTURE: </v>
      </c>
      <c r="AA996" s="9" t="s">
        <v>1970</v>
      </c>
    </row>
    <row r="997" spans="1:27" ht="66" customHeight="1" x14ac:dyDescent="0.55000000000000004">
      <c r="A997" s="3">
        <v>43339</v>
      </c>
      <c r="B997" s="3" t="s">
        <v>500</v>
      </c>
      <c r="D997" s="3" t="s">
        <v>501</v>
      </c>
      <c r="E997" s="3">
        <v>71</v>
      </c>
      <c r="F997" s="3">
        <v>2</v>
      </c>
      <c r="G997" s="71" t="s">
        <v>381</v>
      </c>
      <c r="H997" s="3">
        <v>22</v>
      </c>
      <c r="I997" s="3">
        <v>58</v>
      </c>
      <c r="J997" s="3" t="s">
        <v>184</v>
      </c>
      <c r="K997" s="72">
        <v>189.84</v>
      </c>
      <c r="L997" s="72">
        <v>190.20000000000002</v>
      </c>
      <c r="M997" s="33" t="s">
        <v>1229</v>
      </c>
      <c r="N997" s="3" t="s">
        <v>636</v>
      </c>
      <c r="O997" s="7" t="s">
        <v>525</v>
      </c>
      <c r="P997" s="3" t="s">
        <v>27</v>
      </c>
      <c r="R997" s="8" t="s">
        <v>1128</v>
      </c>
      <c r="S997" s="3" t="s">
        <v>487</v>
      </c>
      <c r="T997" s="8" t="s">
        <v>946</v>
      </c>
      <c r="Y997" s="9" t="str">
        <f t="shared" si="30"/>
        <v xml:space="preserve">---
SEQUENCE: I
UNIT/SUBUNIT: 31e
ROCK NAME: dunite
CONTACT: Intrusive
TEXTURE: 
IGNEOUS SUMMARY: fractured, serpentinized dunite with minor near-harzburgitic zones, cross-cut by rubbly gabbroic dikes
ALTERATION: serpentinized
VEINS: grey veins, grey-green veins
STRUCTURE: </v>
      </c>
      <c r="Z997" s="9" t="str">
        <f t="shared" si="31"/>
        <v xml:space="preserve">---
SEQUENCE: I
UNIT/SUBUNIT: 31e
ROCK NAME: dunite
CONTACT: Intrusive
TEXTURE: 
IGNEOUS SUMMARY: fractured, serpentinized dunite with minor near-harzburgitic zones, cross-cut by rubbly gabbroic dikes
ALTERATION: serpentinized
VEINS: grey veins, grey-green veins
STRUCTURE: </v>
      </c>
      <c r="AA997" s="9" t="s">
        <v>1971</v>
      </c>
    </row>
    <row r="998" spans="1:27" ht="66" customHeight="1" x14ac:dyDescent="0.55000000000000004">
      <c r="A998" s="3">
        <v>43339</v>
      </c>
      <c r="B998" s="3" t="s">
        <v>500</v>
      </c>
      <c r="D998" s="3" t="s">
        <v>501</v>
      </c>
      <c r="E998" s="3">
        <v>71</v>
      </c>
      <c r="F998" s="3">
        <v>2</v>
      </c>
      <c r="G998" s="71" t="s">
        <v>381</v>
      </c>
      <c r="H998" s="3">
        <v>58</v>
      </c>
      <c r="I998" s="3">
        <v>65</v>
      </c>
      <c r="J998" s="3" t="s">
        <v>184</v>
      </c>
      <c r="K998" s="72">
        <v>190.20000000000002</v>
      </c>
      <c r="L998" s="72">
        <v>190.27</v>
      </c>
      <c r="M998" s="33" t="s">
        <v>1229</v>
      </c>
      <c r="N998" s="3" t="s">
        <v>636</v>
      </c>
      <c r="O998" s="7" t="s">
        <v>79</v>
      </c>
      <c r="P998" s="3" t="s">
        <v>27</v>
      </c>
      <c r="Q998" s="3" t="s">
        <v>28</v>
      </c>
      <c r="R998" s="8" t="s">
        <v>952</v>
      </c>
      <c r="T998" s="8" t="s">
        <v>834</v>
      </c>
      <c r="Y998" s="9" t="str">
        <f t="shared" si="30"/>
        <v xml:space="preserve">---
SEQUENCE: I
UNIT/SUBUNIT: 31e
ROCK NAME: gabbro
CONTACT: Intrusive
TEXTURE: Granular
IGNEOUS SUMMARY: fractured gabbroic dike
ALTERATION: 
VEINS: grey veins, white veins
STRUCTURE: </v>
      </c>
      <c r="Z998" s="9" t="str">
        <f t="shared" si="31"/>
        <v xml:space="preserve">---
SEQUENCE: I
UNIT/SUBUNIT: 31e
ROCK NAME: gabbro
CONTACT: Intrusive
TEXTURE: Granular
IGNEOUS SUMMARY: fractured gabbroic dike
ALTERATION: 
VEINS: grey veins, white veins
STRUCTURE: </v>
      </c>
      <c r="AA998" s="9" t="s">
        <v>1972</v>
      </c>
    </row>
    <row r="999" spans="1:27" ht="66" customHeight="1" x14ac:dyDescent="0.55000000000000004">
      <c r="A999" s="3">
        <v>43339</v>
      </c>
      <c r="B999" s="3" t="s">
        <v>500</v>
      </c>
      <c r="D999" s="3" t="s">
        <v>501</v>
      </c>
      <c r="E999" s="3">
        <v>71</v>
      </c>
      <c r="F999" s="3">
        <v>3</v>
      </c>
      <c r="G999" s="71" t="s">
        <v>382</v>
      </c>
      <c r="H999" s="3">
        <v>0</v>
      </c>
      <c r="I999" s="3">
        <v>49.5</v>
      </c>
      <c r="J999" s="3" t="s">
        <v>184</v>
      </c>
      <c r="K999" s="72">
        <v>190.27</v>
      </c>
      <c r="L999" s="72">
        <v>190.76500000000001</v>
      </c>
      <c r="M999" s="33" t="s">
        <v>1229</v>
      </c>
      <c r="N999" s="3" t="s">
        <v>636</v>
      </c>
      <c r="O999" s="7" t="s">
        <v>525</v>
      </c>
      <c r="P999" s="3" t="s">
        <v>27</v>
      </c>
      <c r="R999" s="8" t="s">
        <v>1128</v>
      </c>
      <c r="S999" s="3" t="s">
        <v>487</v>
      </c>
      <c r="T999" s="8" t="s">
        <v>946</v>
      </c>
      <c r="Y999" s="9" t="str">
        <f t="shared" si="30"/>
        <v xml:space="preserve">---
SEQUENCE: I
UNIT/SUBUNIT: 31e
ROCK NAME: dunite
CONTACT: Intrusive
TEXTURE: 
IGNEOUS SUMMARY: fractured, serpentinized dunite with minor near-harzburgitic zones, cross-cut by rubbly gabbroic dikes
ALTERATION: serpentinized
VEINS: grey veins, grey-green veins
STRUCTURE: </v>
      </c>
      <c r="Z999" s="9" t="str">
        <f t="shared" si="31"/>
        <v xml:space="preserve">---
SEQUENCE: I
UNIT/SUBUNIT: 31e
ROCK NAME: dunite
CONTACT: Intrusive
TEXTURE: 
IGNEOUS SUMMARY: fractured, serpentinized dunite with minor near-harzburgitic zones, cross-cut by rubbly gabbroic dikes
ALTERATION: serpentinized
VEINS: grey veins, grey-green veins
STRUCTURE: </v>
      </c>
      <c r="AA999" s="9" t="s">
        <v>1971</v>
      </c>
    </row>
    <row r="1000" spans="1:27" ht="66" customHeight="1" x14ac:dyDescent="0.55000000000000004">
      <c r="A1000" s="3">
        <v>43339</v>
      </c>
      <c r="B1000" s="3" t="s">
        <v>500</v>
      </c>
      <c r="D1000" s="3" t="s">
        <v>501</v>
      </c>
      <c r="E1000" s="3">
        <v>71</v>
      </c>
      <c r="F1000" s="3">
        <v>3</v>
      </c>
      <c r="G1000" s="71" t="s">
        <v>382</v>
      </c>
      <c r="H1000" s="3">
        <v>49.5</v>
      </c>
      <c r="I1000" s="3">
        <v>66</v>
      </c>
      <c r="J1000" s="3" t="s">
        <v>184</v>
      </c>
      <c r="K1000" s="72">
        <v>190.76500000000001</v>
      </c>
      <c r="L1000" s="72">
        <v>190.93</v>
      </c>
      <c r="M1000" s="33" t="s">
        <v>1229</v>
      </c>
      <c r="N1000" s="3" t="s">
        <v>636</v>
      </c>
      <c r="O1000" s="7" t="s">
        <v>525</v>
      </c>
      <c r="P1000" s="3" t="s">
        <v>25</v>
      </c>
      <c r="Y1000" s="9" t="str">
        <f t="shared" si="30"/>
        <v xml:space="preserve">---
SEQUENCE: I
UNIT/SUBUNIT: 31e
ROCK NAME: dunite
CONTACT: Continuous
TEXTURE: 
IGNEOUS SUMMARY: 
ALTERATION: 
VEINS: 
STRUCTURE: </v>
      </c>
      <c r="Z1000" s="9" t="str">
        <f t="shared" si="31"/>
        <v/>
      </c>
      <c r="AA1000" s="9" t="s">
        <v>1393</v>
      </c>
    </row>
    <row r="1001" spans="1:27" ht="66" customHeight="1" x14ac:dyDescent="0.55000000000000004">
      <c r="A1001" s="3">
        <v>43339</v>
      </c>
      <c r="B1001" s="3" t="s">
        <v>500</v>
      </c>
      <c r="D1001" s="3" t="s">
        <v>501</v>
      </c>
      <c r="E1001" s="3">
        <v>71</v>
      </c>
      <c r="F1001" s="3">
        <v>3</v>
      </c>
      <c r="G1001" s="71" t="s">
        <v>382</v>
      </c>
      <c r="H1001" s="3">
        <v>66</v>
      </c>
      <c r="I1001" s="3">
        <v>73</v>
      </c>
      <c r="J1001" s="3" t="s">
        <v>184</v>
      </c>
      <c r="K1001" s="72">
        <v>190.93</v>
      </c>
      <c r="L1001" s="72">
        <v>191</v>
      </c>
      <c r="M1001" s="33" t="s">
        <v>1229</v>
      </c>
      <c r="N1001" s="3" t="s">
        <v>636</v>
      </c>
      <c r="O1001" s="7" t="s">
        <v>30</v>
      </c>
      <c r="P1001" s="3" t="s">
        <v>27</v>
      </c>
      <c r="Q1001" s="3" t="s">
        <v>28</v>
      </c>
      <c r="R1001" s="8" t="s">
        <v>829</v>
      </c>
      <c r="T1001" s="8" t="s">
        <v>1129</v>
      </c>
      <c r="Y1001" s="9" t="str">
        <f t="shared" si="30"/>
        <v xml:space="preserve">---
SEQUENCE: I
UNIT/SUBUNIT: 31e
ROCK NAME: Olivine gabbro
CONTACT: Intrusive
TEXTURE: Granular
IGNEOUS SUMMARY: olivine gabbro dike
ALTERATION: 
VEINS: grey veins, white veisn
STRUCTURE: </v>
      </c>
      <c r="Z1001" s="9" t="str">
        <f t="shared" si="31"/>
        <v xml:space="preserve">---
SEQUENCE: I
UNIT/SUBUNIT: 31e
ROCK NAME: Olivine gabbro
CONTACT: Intrusive
TEXTURE: Granular
IGNEOUS SUMMARY: olivine gabbro dike
ALTERATION: 
VEINS: grey veins, white veisn
STRUCTURE: </v>
      </c>
      <c r="AA1001" s="9" t="s">
        <v>1973</v>
      </c>
    </row>
    <row r="1002" spans="1:27" ht="66" customHeight="1" x14ac:dyDescent="0.55000000000000004">
      <c r="A1002" s="3">
        <v>43339</v>
      </c>
      <c r="B1002" s="3" t="s">
        <v>500</v>
      </c>
      <c r="D1002" s="3" t="s">
        <v>501</v>
      </c>
      <c r="E1002" s="3">
        <v>71</v>
      </c>
      <c r="F1002" s="3">
        <v>4</v>
      </c>
      <c r="G1002" s="71" t="s">
        <v>383</v>
      </c>
      <c r="H1002" s="3">
        <v>0</v>
      </c>
      <c r="I1002" s="3">
        <v>2.5</v>
      </c>
      <c r="J1002" s="3" t="s">
        <v>184</v>
      </c>
      <c r="K1002" s="72">
        <v>191</v>
      </c>
      <c r="L1002" s="72">
        <v>191.02500000000001</v>
      </c>
      <c r="M1002" s="33" t="s">
        <v>1229</v>
      </c>
      <c r="N1002" s="3" t="s">
        <v>636</v>
      </c>
      <c r="O1002" s="7" t="s">
        <v>30</v>
      </c>
      <c r="P1002" s="3" t="s">
        <v>25</v>
      </c>
      <c r="Q1002" s="3" t="s">
        <v>28</v>
      </c>
      <c r="R1002" s="8" t="s">
        <v>829</v>
      </c>
      <c r="T1002" s="8" t="s">
        <v>1129</v>
      </c>
      <c r="Y1002" s="9" t="str">
        <f t="shared" si="30"/>
        <v xml:space="preserve">---
SEQUENCE: I
UNIT/SUBUNIT: 31e
ROCK NAME: Olivine gabbro
CONTACT: Continuous
TEXTURE: Granular
IGNEOUS SUMMARY: olivine gabbro dike
ALTERATION: 
VEINS: grey veins, white veisn
STRUCTURE: </v>
      </c>
      <c r="Z1002" s="9" t="str">
        <f t="shared" si="31"/>
        <v xml:space="preserve">---
SEQUENCE: I
UNIT/SUBUNIT: 31e
ROCK NAME: Olivine gabbro
CONTACT: Continuous
TEXTURE: Granular
IGNEOUS SUMMARY: olivine gabbro dike
ALTERATION: 
VEINS: grey veins, white veisn
STRUCTURE: </v>
      </c>
      <c r="AA1002" s="9" t="s">
        <v>1974</v>
      </c>
    </row>
    <row r="1003" spans="1:27" ht="66" customHeight="1" x14ac:dyDescent="0.55000000000000004">
      <c r="A1003" s="3">
        <v>43339</v>
      </c>
      <c r="B1003" s="3" t="s">
        <v>500</v>
      </c>
      <c r="D1003" s="3" t="s">
        <v>501</v>
      </c>
      <c r="E1003" s="3">
        <v>71</v>
      </c>
      <c r="F1003" s="3">
        <v>4</v>
      </c>
      <c r="G1003" s="71" t="s">
        <v>383</v>
      </c>
      <c r="H1003" s="3">
        <v>2.5</v>
      </c>
      <c r="I1003" s="3">
        <v>40.5</v>
      </c>
      <c r="J1003" s="3" t="s">
        <v>184</v>
      </c>
      <c r="K1003" s="72">
        <v>191.02500000000001</v>
      </c>
      <c r="L1003" s="72">
        <v>191.405</v>
      </c>
      <c r="M1003" s="33" t="s">
        <v>1229</v>
      </c>
      <c r="N1003" s="3" t="s">
        <v>636</v>
      </c>
      <c r="O1003" s="7" t="s">
        <v>525</v>
      </c>
      <c r="P1003" s="3" t="s">
        <v>27</v>
      </c>
      <c r="R1003" s="8" t="s">
        <v>1128</v>
      </c>
      <c r="S1003" s="3" t="s">
        <v>487</v>
      </c>
      <c r="T1003" s="8" t="s">
        <v>946</v>
      </c>
      <c r="Y1003" s="9" t="str">
        <f t="shared" si="30"/>
        <v xml:space="preserve">---
SEQUENCE: I
UNIT/SUBUNIT: 31e
ROCK NAME: dunite
CONTACT: Intrusive
TEXTURE: 
IGNEOUS SUMMARY: fractured, serpentinized dunite with minor near-harzburgitic zones, cross-cut by rubbly gabbroic dikes
ALTERATION: serpentinized
VEINS: grey veins, grey-green veins
STRUCTURE: </v>
      </c>
      <c r="Z1003" s="9" t="str">
        <f t="shared" si="31"/>
        <v xml:space="preserve">---
SEQUENCE: I
UNIT/SUBUNIT: 31e
ROCK NAME: dunite
CONTACT: Intrusive
TEXTURE: 
IGNEOUS SUMMARY: fractured, serpentinized dunite with minor near-harzburgitic zones, cross-cut by rubbly gabbroic dikes
ALTERATION: serpentinized
VEINS: grey veins, grey-green veins
STRUCTURE: </v>
      </c>
      <c r="AA1003" s="9" t="s">
        <v>1975</v>
      </c>
    </row>
    <row r="1004" spans="1:27" ht="66" customHeight="1" x14ac:dyDescent="0.55000000000000004">
      <c r="A1004" s="3">
        <v>43339</v>
      </c>
      <c r="B1004" s="3" t="s">
        <v>500</v>
      </c>
      <c r="D1004" s="3" t="s">
        <v>501</v>
      </c>
      <c r="E1004" s="3">
        <v>71</v>
      </c>
      <c r="F1004" s="3">
        <v>4</v>
      </c>
      <c r="G1004" s="71" t="s">
        <v>383</v>
      </c>
      <c r="H1004" s="3">
        <v>40.5</v>
      </c>
      <c r="I1004" s="3">
        <v>44</v>
      </c>
      <c r="J1004" s="3" t="s">
        <v>184</v>
      </c>
      <c r="K1004" s="72">
        <v>191.405</v>
      </c>
      <c r="L1004" s="72">
        <v>191.44</v>
      </c>
      <c r="M1004" s="33" t="s">
        <v>1229</v>
      </c>
      <c r="N1004" s="3" t="s">
        <v>636</v>
      </c>
      <c r="O1004" s="7" t="s">
        <v>30</v>
      </c>
      <c r="P1004" s="3" t="s">
        <v>27</v>
      </c>
      <c r="Q1004" s="3" t="s">
        <v>28</v>
      </c>
      <c r="R1004" s="8" t="s">
        <v>839</v>
      </c>
      <c r="T1004" s="8" t="s">
        <v>1130</v>
      </c>
      <c r="Y1004" s="9" t="str">
        <f t="shared" si="30"/>
        <v xml:space="preserve">---
SEQUENCE: I
UNIT/SUBUNIT: 31e
ROCK NAME: Olivine gabbro
CONTACT: Intrusive
TEXTURE: Granular
IGNEOUS SUMMARY: gabbroic dike
ALTERATION: 
VEINS: grey veins, white veins, 
STRUCTURE: </v>
      </c>
      <c r="Z1004" s="9" t="str">
        <f t="shared" si="31"/>
        <v xml:space="preserve">---
SEQUENCE: I
UNIT/SUBUNIT: 31e
ROCK NAME: Olivine gabbro
CONTACT: Intrusive
TEXTURE: Granular
IGNEOUS SUMMARY: gabbroic dike
ALTERATION: 
VEINS: grey veins, white veins, 
STRUCTURE: </v>
      </c>
      <c r="AA1004" s="9" t="s">
        <v>1976</v>
      </c>
    </row>
    <row r="1005" spans="1:27" ht="66" customHeight="1" x14ac:dyDescent="0.55000000000000004">
      <c r="A1005" s="3">
        <v>43339</v>
      </c>
      <c r="B1005" s="3" t="s">
        <v>500</v>
      </c>
      <c r="D1005" s="3" t="s">
        <v>501</v>
      </c>
      <c r="E1005" s="3">
        <v>71</v>
      </c>
      <c r="F1005" s="3">
        <v>4</v>
      </c>
      <c r="G1005" s="71" t="s">
        <v>383</v>
      </c>
      <c r="H1005" s="3">
        <v>44</v>
      </c>
      <c r="I1005" s="3">
        <v>51.5</v>
      </c>
      <c r="J1005" s="3" t="s">
        <v>184</v>
      </c>
      <c r="K1005" s="72">
        <v>191.44</v>
      </c>
      <c r="L1005" s="72">
        <v>191.51499999999999</v>
      </c>
      <c r="M1005" s="33" t="s">
        <v>1229</v>
      </c>
      <c r="N1005" s="3" t="s">
        <v>636</v>
      </c>
      <c r="O1005" s="7" t="s">
        <v>525</v>
      </c>
      <c r="P1005" s="3" t="s">
        <v>27</v>
      </c>
      <c r="Y1005" s="9" t="str">
        <f t="shared" si="30"/>
        <v xml:space="preserve">---
SEQUENCE: I
UNIT/SUBUNIT: 31e
ROCK NAME: dunite
CONTACT: Intrusive
TEXTURE: 
IGNEOUS SUMMARY: 
ALTERATION: 
VEINS: 
STRUCTURE: </v>
      </c>
      <c r="Z1005" s="9" t="str">
        <f t="shared" si="31"/>
        <v/>
      </c>
      <c r="AA1005" s="9" t="s">
        <v>1393</v>
      </c>
    </row>
    <row r="1006" spans="1:27" ht="66" customHeight="1" x14ac:dyDescent="0.55000000000000004">
      <c r="A1006" s="3">
        <v>43339</v>
      </c>
      <c r="B1006" s="3" t="s">
        <v>500</v>
      </c>
      <c r="D1006" s="3" t="s">
        <v>501</v>
      </c>
      <c r="E1006" s="3">
        <v>71</v>
      </c>
      <c r="F1006" s="3">
        <v>4</v>
      </c>
      <c r="G1006" s="71" t="s">
        <v>383</v>
      </c>
      <c r="H1006" s="3">
        <v>51.5</v>
      </c>
      <c r="I1006" s="3">
        <v>79</v>
      </c>
      <c r="J1006" s="3" t="s">
        <v>184</v>
      </c>
      <c r="K1006" s="72">
        <v>191.51499999999999</v>
      </c>
      <c r="L1006" s="72">
        <v>191.79</v>
      </c>
      <c r="M1006" s="33" t="s">
        <v>1229</v>
      </c>
      <c r="N1006" s="3" t="s">
        <v>636</v>
      </c>
      <c r="O1006" s="7" t="s">
        <v>79</v>
      </c>
      <c r="P1006" s="3" t="s">
        <v>177</v>
      </c>
      <c r="Q1006" s="3" t="s">
        <v>28</v>
      </c>
      <c r="R1006" s="8" t="s">
        <v>1131</v>
      </c>
      <c r="T1006" s="8" t="s">
        <v>486</v>
      </c>
      <c r="Y1006" s="9" t="str">
        <f t="shared" si="30"/>
        <v xml:space="preserve">---
SEQUENCE: I
UNIT/SUBUNIT: 31e
ROCK NAME: gabbro
CONTACT: tectonic
TEXTURE: Granular
IGNEOUS SUMMARY: intensely fractured, rubbly gabbroic dike
ALTERATION: 
VEINS: white veins
STRUCTURE: </v>
      </c>
      <c r="Z1006" s="9" t="str">
        <f t="shared" si="31"/>
        <v xml:space="preserve">---
SEQUENCE: I
UNIT/SUBUNIT: 31e
ROCK NAME: gabbro
CONTACT: tectonic
TEXTURE: Granular
IGNEOUS SUMMARY: intensely fractured, rubbly gabbroic dike
ALTERATION: 
VEINS: white veins
STRUCTURE: </v>
      </c>
      <c r="AA1006" s="9" t="s">
        <v>1977</v>
      </c>
    </row>
    <row r="1007" spans="1:27" ht="66" customHeight="1" x14ac:dyDescent="0.55000000000000004">
      <c r="A1007" s="3">
        <v>43339</v>
      </c>
      <c r="B1007" s="3" t="s">
        <v>500</v>
      </c>
      <c r="D1007" s="3" t="s">
        <v>501</v>
      </c>
      <c r="E1007" s="3">
        <v>72</v>
      </c>
      <c r="F1007" s="3">
        <v>1</v>
      </c>
      <c r="G1007" s="71" t="s">
        <v>384</v>
      </c>
      <c r="H1007" s="3">
        <v>0</v>
      </c>
      <c r="I1007" s="3">
        <v>10</v>
      </c>
      <c r="J1007" s="3" t="s">
        <v>184</v>
      </c>
      <c r="K1007" s="72">
        <v>191.7</v>
      </c>
      <c r="L1007" s="72">
        <v>191.79999999999998</v>
      </c>
      <c r="M1007" s="33" t="s">
        <v>1229</v>
      </c>
      <c r="N1007" s="3" t="s">
        <v>636</v>
      </c>
      <c r="O1007" s="7" t="s">
        <v>30</v>
      </c>
      <c r="P1007" s="3" t="s">
        <v>177</v>
      </c>
      <c r="Q1007" s="3" t="s">
        <v>28</v>
      </c>
      <c r="R1007" s="8" t="s">
        <v>1132</v>
      </c>
      <c r="T1007" s="8" t="s">
        <v>972</v>
      </c>
      <c r="Y1007" s="9" t="str">
        <f t="shared" si="30"/>
        <v xml:space="preserve">---
SEQUENCE: I
UNIT/SUBUNIT: 31e
ROCK NAME: Olivine gabbro
CONTACT: tectonic
TEXTURE: Granular
IGNEOUS SUMMARY: olivine-rich olivine gabbro dike
ALTERATION: 
VEINS: grey veins, grey-green veins, black veins
STRUCTURE: </v>
      </c>
      <c r="Z1007" s="9" t="str">
        <f t="shared" si="31"/>
        <v xml:space="preserve">---
SEQUENCE: I
UNIT/SUBUNIT: 31e
ROCK NAME: Olivine gabbro
CONTACT: tectonic
TEXTURE: Granular
IGNEOUS SUMMARY: olivine-rich olivine gabbro dike
ALTERATION: 
VEINS: grey veins, grey-green veins, black veins
STRUCTURE: </v>
      </c>
      <c r="AA1007" s="9" t="s">
        <v>1978</v>
      </c>
    </row>
    <row r="1008" spans="1:27" ht="66" customHeight="1" x14ac:dyDescent="0.55000000000000004">
      <c r="A1008" s="3">
        <v>43339</v>
      </c>
      <c r="B1008" s="3" t="s">
        <v>500</v>
      </c>
      <c r="D1008" s="3" t="s">
        <v>501</v>
      </c>
      <c r="E1008" s="3">
        <v>72</v>
      </c>
      <c r="F1008" s="3">
        <v>1</v>
      </c>
      <c r="G1008" s="71" t="s">
        <v>384</v>
      </c>
      <c r="H1008" s="3">
        <v>10</v>
      </c>
      <c r="I1008" s="3">
        <v>89</v>
      </c>
      <c r="J1008" s="3" t="s">
        <v>184</v>
      </c>
      <c r="K1008" s="72">
        <v>191.79999999999998</v>
      </c>
      <c r="L1008" s="72">
        <v>192.58999999999997</v>
      </c>
      <c r="M1008" s="33" t="s">
        <v>1229</v>
      </c>
      <c r="N1008" s="3" t="s">
        <v>172</v>
      </c>
      <c r="O1008" s="7" t="s">
        <v>525</v>
      </c>
      <c r="P1008" s="3" t="s">
        <v>27</v>
      </c>
      <c r="R1008" s="8" t="s">
        <v>1133</v>
      </c>
      <c r="S1008" s="3" t="s">
        <v>487</v>
      </c>
      <c r="T1008" s="8" t="s">
        <v>1134</v>
      </c>
      <c r="Y1008" s="9" t="str">
        <f t="shared" si="30"/>
        <v xml:space="preserve">---
SEQUENCE: I
UNIT/SUBUNIT: 32a
ROCK NAME: dunite
CONTACT: Intrusive
TEXTURE: 
IGNEOUS SUMMARY: fractured, serpentized dunite, cross-cut by numerous gabbroic dikes
ALTERATION: serpentinized
VEINS: brown veins, grey veins, grey-green veins, white veins
STRUCTURE: </v>
      </c>
      <c r="Z1008" s="9" t="str">
        <f t="shared" si="31"/>
        <v xml:space="preserve">---
SEQUENCE: I
UNIT/SUBUNIT: 32a
ROCK NAME: dunite
CONTACT: Intrusive
TEXTURE: 
IGNEOUS SUMMARY: fractured, serpentized dunite, cross-cut by numerous gabbroic dikes
ALTERATION: serpentinized
VEINS: brown veins, grey veins, grey-green veins, white veins
STRUCTURE: </v>
      </c>
      <c r="AA1008" s="9" t="s">
        <v>1979</v>
      </c>
    </row>
    <row r="1009" spans="1:27" ht="66" customHeight="1" x14ac:dyDescent="0.55000000000000004">
      <c r="A1009" s="3">
        <v>43339</v>
      </c>
      <c r="B1009" s="3" t="s">
        <v>500</v>
      </c>
      <c r="D1009" s="3" t="s">
        <v>501</v>
      </c>
      <c r="E1009" s="3">
        <v>72</v>
      </c>
      <c r="F1009" s="3">
        <v>2</v>
      </c>
      <c r="G1009" s="71" t="s">
        <v>385</v>
      </c>
      <c r="H1009" s="3">
        <v>0</v>
      </c>
      <c r="I1009" s="3">
        <v>60</v>
      </c>
      <c r="J1009" s="3" t="s">
        <v>184</v>
      </c>
      <c r="K1009" s="72">
        <v>192.59</v>
      </c>
      <c r="L1009" s="72">
        <v>193.19</v>
      </c>
      <c r="M1009" s="33" t="s">
        <v>1229</v>
      </c>
      <c r="N1009" s="3" t="s">
        <v>172</v>
      </c>
      <c r="O1009" s="7" t="s">
        <v>525</v>
      </c>
      <c r="P1009" s="3" t="s">
        <v>177</v>
      </c>
      <c r="R1009" s="8" t="s">
        <v>1133</v>
      </c>
      <c r="S1009" s="3" t="s">
        <v>487</v>
      </c>
      <c r="T1009" s="8" t="s">
        <v>1135</v>
      </c>
      <c r="Y1009" s="9" t="str">
        <f t="shared" si="30"/>
        <v xml:space="preserve">---
SEQUENCE: I
UNIT/SUBUNIT: 32a
ROCK NAME: dunite
CONTACT: tectonic
TEXTURE: 
IGNEOUS SUMMARY: fractured, serpentized dunite, cross-cut by numerous gabbroic dikes
ALTERATION: serpentinized
VEINS: brown veins, grey veins, white veins
STRUCTURE: </v>
      </c>
      <c r="Z1009" s="9" t="str">
        <f t="shared" si="31"/>
        <v xml:space="preserve">---
SEQUENCE: I
UNIT/SUBUNIT: 32a
ROCK NAME: dunite
CONTACT: tectonic
TEXTURE: 
IGNEOUS SUMMARY: fractured, serpentized dunite, cross-cut by numerous gabbroic dikes
ALTERATION: serpentinized
VEINS: brown veins, grey veins, white veins
STRUCTURE: </v>
      </c>
      <c r="AA1009" s="9" t="s">
        <v>1980</v>
      </c>
    </row>
    <row r="1010" spans="1:27" ht="66" customHeight="1" x14ac:dyDescent="0.55000000000000004">
      <c r="A1010" s="3">
        <v>43339</v>
      </c>
      <c r="B1010" s="3" t="s">
        <v>500</v>
      </c>
      <c r="D1010" s="3" t="s">
        <v>501</v>
      </c>
      <c r="E1010" s="3">
        <v>72</v>
      </c>
      <c r="F1010" s="3">
        <v>3</v>
      </c>
      <c r="G1010" s="71" t="s">
        <v>386</v>
      </c>
      <c r="H1010" s="3">
        <v>0</v>
      </c>
      <c r="I1010" s="3">
        <v>37.5</v>
      </c>
      <c r="J1010" s="3" t="s">
        <v>184</v>
      </c>
      <c r="K1010" s="72">
        <v>193.19</v>
      </c>
      <c r="L1010" s="72">
        <v>193.565</v>
      </c>
      <c r="M1010" s="33" t="s">
        <v>1229</v>
      </c>
      <c r="N1010" s="3" t="s">
        <v>172</v>
      </c>
      <c r="O1010" s="7" t="s">
        <v>525</v>
      </c>
      <c r="P1010" s="3" t="s">
        <v>25</v>
      </c>
      <c r="R1010" s="8" t="s">
        <v>1133</v>
      </c>
      <c r="S1010" s="3" t="s">
        <v>487</v>
      </c>
      <c r="T1010" s="8" t="s">
        <v>1136</v>
      </c>
      <c r="Y1010" s="9" t="str">
        <f t="shared" si="30"/>
        <v xml:space="preserve">---
SEQUENCE: I
UNIT/SUBUNIT: 32a
ROCK NAME: dunite
CONTACT: Continuous
TEXTURE: 
IGNEOUS SUMMARY: fractured, serpentized dunite, cross-cut by numerous gabbroic dikes
ALTERATION: serpentinized
VEINS: brown veins, grey veins,  grey-green veins
STRUCTURE: </v>
      </c>
      <c r="Z1010" s="9" t="str">
        <f t="shared" si="31"/>
        <v xml:space="preserve">---
SEQUENCE: I
UNIT/SUBUNIT: 32a
ROCK NAME: dunite
CONTACT: Continuous
TEXTURE: 
IGNEOUS SUMMARY: fractured, serpentized dunite, cross-cut by numerous gabbroic dikes
ALTERATION: serpentinized
VEINS: brown veins, grey veins,  grey-green veins
STRUCTURE: </v>
      </c>
      <c r="AA1010" s="9" t="s">
        <v>1981</v>
      </c>
    </row>
    <row r="1011" spans="1:27" ht="66" customHeight="1" x14ac:dyDescent="0.55000000000000004">
      <c r="A1011" s="3">
        <v>43339</v>
      </c>
      <c r="B1011" s="3" t="s">
        <v>500</v>
      </c>
      <c r="D1011" s="3" t="s">
        <v>501</v>
      </c>
      <c r="E1011" s="3">
        <v>72</v>
      </c>
      <c r="F1011" s="3">
        <v>3</v>
      </c>
      <c r="G1011" s="71" t="s">
        <v>386</v>
      </c>
      <c r="H1011" s="3">
        <v>37.5</v>
      </c>
      <c r="I1011" s="3">
        <v>38</v>
      </c>
      <c r="J1011" s="3" t="s">
        <v>184</v>
      </c>
      <c r="K1011" s="72">
        <v>193.565</v>
      </c>
      <c r="L1011" s="72">
        <v>193.57</v>
      </c>
      <c r="M1011" s="33" t="s">
        <v>1229</v>
      </c>
      <c r="N1011" s="3" t="s">
        <v>172</v>
      </c>
      <c r="O1011" s="7" t="s">
        <v>30</v>
      </c>
      <c r="P1011" s="3" t="s">
        <v>27</v>
      </c>
      <c r="Q1011" s="3" t="s">
        <v>28</v>
      </c>
      <c r="R1011" s="8" t="s">
        <v>829</v>
      </c>
      <c r="T1011" s="8" t="s">
        <v>936</v>
      </c>
      <c r="Y1011" s="9" t="str">
        <f t="shared" si="30"/>
        <v xml:space="preserve">---
SEQUENCE: I
UNIT/SUBUNIT: 32a
ROCK NAME: Olivine gabbro
CONTACT: Intrusive
TEXTURE: Granular
IGNEOUS SUMMARY: olivine gabbro dike
ALTERATION: 
VEINS: green veins, grey veins
STRUCTURE: </v>
      </c>
      <c r="Z1011" s="9" t="str">
        <f t="shared" si="31"/>
        <v xml:space="preserve">---
SEQUENCE: I
UNIT/SUBUNIT: 32a
ROCK NAME: Olivine gabbro
CONTACT: Intrusive
TEXTURE: Granular
IGNEOUS SUMMARY: olivine gabbro dike
ALTERATION: 
VEINS: green veins, grey veins
STRUCTURE: </v>
      </c>
      <c r="AA1011" s="9" t="s">
        <v>1982</v>
      </c>
    </row>
    <row r="1012" spans="1:27" ht="66" customHeight="1" x14ac:dyDescent="0.55000000000000004">
      <c r="A1012" s="3">
        <v>43339</v>
      </c>
      <c r="B1012" s="3" t="s">
        <v>500</v>
      </c>
      <c r="D1012" s="3" t="s">
        <v>501</v>
      </c>
      <c r="E1012" s="3">
        <v>72</v>
      </c>
      <c r="F1012" s="3">
        <v>3</v>
      </c>
      <c r="G1012" s="71" t="s">
        <v>386</v>
      </c>
      <c r="H1012" s="3">
        <v>38</v>
      </c>
      <c r="I1012" s="3">
        <v>40.5</v>
      </c>
      <c r="J1012" s="3" t="s">
        <v>184</v>
      </c>
      <c r="K1012" s="72">
        <v>193.57</v>
      </c>
      <c r="L1012" s="72">
        <v>193.595</v>
      </c>
      <c r="M1012" s="33" t="s">
        <v>1229</v>
      </c>
      <c r="N1012" s="3" t="s">
        <v>172</v>
      </c>
      <c r="O1012" s="7" t="s">
        <v>525</v>
      </c>
      <c r="P1012" s="3" t="s">
        <v>27</v>
      </c>
      <c r="Y1012" s="9" t="str">
        <f t="shared" si="30"/>
        <v xml:space="preserve">---
SEQUENCE: I
UNIT/SUBUNIT: 32a
ROCK NAME: dunite
CONTACT: Intrusive
TEXTURE: 
IGNEOUS SUMMARY: 
ALTERATION: 
VEINS: 
STRUCTURE: </v>
      </c>
      <c r="Z1012" s="9" t="str">
        <f t="shared" si="31"/>
        <v/>
      </c>
      <c r="AA1012" s="9" t="s">
        <v>1393</v>
      </c>
    </row>
    <row r="1013" spans="1:27" ht="66" customHeight="1" x14ac:dyDescent="0.55000000000000004">
      <c r="A1013" s="3">
        <v>43339</v>
      </c>
      <c r="B1013" s="3" t="s">
        <v>500</v>
      </c>
      <c r="D1013" s="3" t="s">
        <v>501</v>
      </c>
      <c r="E1013" s="3">
        <v>72</v>
      </c>
      <c r="F1013" s="3">
        <v>3</v>
      </c>
      <c r="G1013" s="71" t="s">
        <v>386</v>
      </c>
      <c r="H1013" s="3">
        <v>40.5</v>
      </c>
      <c r="I1013" s="3">
        <v>41</v>
      </c>
      <c r="J1013" s="3" t="s">
        <v>184</v>
      </c>
      <c r="K1013" s="72">
        <v>193.595</v>
      </c>
      <c r="L1013" s="72">
        <v>193.6</v>
      </c>
      <c r="M1013" s="33" t="s">
        <v>1229</v>
      </c>
      <c r="N1013" s="3" t="s">
        <v>172</v>
      </c>
      <c r="O1013" s="7" t="s">
        <v>79</v>
      </c>
      <c r="P1013" s="3" t="s">
        <v>27</v>
      </c>
      <c r="Q1013" s="3" t="s">
        <v>28</v>
      </c>
      <c r="R1013" s="8" t="s">
        <v>839</v>
      </c>
      <c r="T1013" s="8" t="s">
        <v>1137</v>
      </c>
      <c r="Y1013" s="9" t="str">
        <f t="shared" si="30"/>
        <v xml:space="preserve">---
SEQUENCE: I
UNIT/SUBUNIT: 32a
ROCK NAME: gabbro
CONTACT: Intrusive
TEXTURE: Granular
IGNEOUS SUMMARY: gabbroic dike
ALTERATION: 
VEINS: grey veins, white veins, green veins
STRUCTURE: </v>
      </c>
      <c r="Z1013" s="9" t="str">
        <f t="shared" si="31"/>
        <v xml:space="preserve">---
SEQUENCE: I
UNIT/SUBUNIT: 32a
ROCK NAME: gabbro
CONTACT: Intrusive
TEXTURE: Granular
IGNEOUS SUMMARY: gabbroic dike
ALTERATION: 
VEINS: grey veins, white veins, green veins
STRUCTURE: </v>
      </c>
      <c r="AA1013" s="9" t="s">
        <v>1983</v>
      </c>
    </row>
    <row r="1014" spans="1:27" ht="66" customHeight="1" x14ac:dyDescent="0.55000000000000004">
      <c r="A1014" s="3">
        <v>43339</v>
      </c>
      <c r="B1014" s="3" t="s">
        <v>500</v>
      </c>
      <c r="D1014" s="3" t="s">
        <v>501</v>
      </c>
      <c r="E1014" s="3">
        <v>72</v>
      </c>
      <c r="F1014" s="3">
        <v>3</v>
      </c>
      <c r="G1014" s="71" t="s">
        <v>386</v>
      </c>
      <c r="H1014" s="3">
        <v>41</v>
      </c>
      <c r="I1014" s="3">
        <v>56.5</v>
      </c>
      <c r="J1014" s="3" t="s">
        <v>184</v>
      </c>
      <c r="K1014" s="72">
        <v>193.6</v>
      </c>
      <c r="L1014" s="72">
        <v>193.755</v>
      </c>
      <c r="M1014" s="33" t="s">
        <v>1229</v>
      </c>
      <c r="N1014" s="3" t="s">
        <v>172</v>
      </c>
      <c r="O1014" s="7" t="s">
        <v>525</v>
      </c>
      <c r="P1014" s="3" t="s">
        <v>27</v>
      </c>
      <c r="Y1014" s="9" t="str">
        <f t="shared" si="30"/>
        <v xml:space="preserve">---
SEQUENCE: I
UNIT/SUBUNIT: 32a
ROCK NAME: dunite
CONTACT: Intrusive
TEXTURE: 
IGNEOUS SUMMARY: 
ALTERATION: 
VEINS: 
STRUCTURE: </v>
      </c>
      <c r="Z1014" s="9" t="str">
        <f t="shared" si="31"/>
        <v/>
      </c>
      <c r="AA1014" s="9" t="s">
        <v>1393</v>
      </c>
    </row>
    <row r="1015" spans="1:27" ht="66" customHeight="1" x14ac:dyDescent="0.55000000000000004">
      <c r="A1015" s="3">
        <v>43339</v>
      </c>
      <c r="B1015" s="3" t="s">
        <v>500</v>
      </c>
      <c r="D1015" s="3" t="s">
        <v>501</v>
      </c>
      <c r="E1015" s="3">
        <v>72</v>
      </c>
      <c r="F1015" s="3">
        <v>3</v>
      </c>
      <c r="G1015" s="71" t="s">
        <v>386</v>
      </c>
      <c r="H1015" s="3">
        <v>56.5</v>
      </c>
      <c r="I1015" s="3">
        <v>57</v>
      </c>
      <c r="J1015" s="3" t="s">
        <v>184</v>
      </c>
      <c r="K1015" s="72">
        <v>193.755</v>
      </c>
      <c r="L1015" s="72">
        <v>193.76</v>
      </c>
      <c r="M1015" s="33" t="s">
        <v>1229</v>
      </c>
      <c r="N1015" s="3" t="s">
        <v>172</v>
      </c>
      <c r="O1015" s="7" t="s">
        <v>79</v>
      </c>
      <c r="P1015" s="3" t="s">
        <v>27</v>
      </c>
      <c r="Q1015" s="3" t="s">
        <v>28</v>
      </c>
      <c r="R1015" s="8" t="s">
        <v>839</v>
      </c>
      <c r="T1015" s="8" t="s">
        <v>1138</v>
      </c>
      <c r="Y1015" s="9" t="str">
        <f t="shared" si="30"/>
        <v xml:space="preserve">---
SEQUENCE: I
UNIT/SUBUNIT: 32a
ROCK NAME: gabbro
CONTACT: Intrusive
TEXTURE: Granular
IGNEOUS SUMMARY: gabbroic dike
ALTERATION: 
VEINS: grey-green veins, green veins
STRUCTURE: </v>
      </c>
      <c r="Z1015" s="9" t="str">
        <f t="shared" si="31"/>
        <v xml:space="preserve">---
SEQUENCE: I
UNIT/SUBUNIT: 32a
ROCK NAME: gabbro
CONTACT: Intrusive
TEXTURE: Granular
IGNEOUS SUMMARY: gabbroic dike
ALTERATION: 
VEINS: grey-green veins, green veins
STRUCTURE: </v>
      </c>
      <c r="AA1015" s="9" t="s">
        <v>1984</v>
      </c>
    </row>
    <row r="1016" spans="1:27" ht="66" customHeight="1" x14ac:dyDescent="0.55000000000000004">
      <c r="A1016" s="3">
        <v>43339</v>
      </c>
      <c r="B1016" s="3" t="s">
        <v>500</v>
      </c>
      <c r="D1016" s="3" t="s">
        <v>501</v>
      </c>
      <c r="E1016" s="3">
        <v>72</v>
      </c>
      <c r="F1016" s="3">
        <v>3</v>
      </c>
      <c r="G1016" s="71" t="s">
        <v>386</v>
      </c>
      <c r="H1016" s="3">
        <v>57</v>
      </c>
      <c r="I1016" s="3">
        <v>82</v>
      </c>
      <c r="J1016" s="3" t="s">
        <v>184</v>
      </c>
      <c r="K1016" s="72">
        <v>193.76</v>
      </c>
      <c r="L1016" s="72">
        <v>194.01</v>
      </c>
      <c r="M1016" s="33" t="s">
        <v>1229</v>
      </c>
      <c r="N1016" s="3" t="s">
        <v>172</v>
      </c>
      <c r="O1016" s="7" t="s">
        <v>525</v>
      </c>
      <c r="P1016" s="3" t="s">
        <v>27</v>
      </c>
      <c r="Y1016" s="9" t="str">
        <f t="shared" si="30"/>
        <v xml:space="preserve">---
SEQUENCE: I
UNIT/SUBUNIT: 32a
ROCK NAME: dunite
CONTACT: Intrusive
TEXTURE: 
IGNEOUS SUMMARY: 
ALTERATION: 
VEINS: 
STRUCTURE: </v>
      </c>
      <c r="Z1016" s="9" t="str">
        <f t="shared" si="31"/>
        <v/>
      </c>
      <c r="AA1016" s="9" t="s">
        <v>1393</v>
      </c>
    </row>
    <row r="1017" spans="1:27" ht="66" customHeight="1" x14ac:dyDescent="0.55000000000000004">
      <c r="A1017" s="3">
        <v>43339</v>
      </c>
      <c r="B1017" s="3" t="s">
        <v>500</v>
      </c>
      <c r="D1017" s="3" t="s">
        <v>501</v>
      </c>
      <c r="E1017" s="3">
        <v>72</v>
      </c>
      <c r="F1017" s="3">
        <v>4</v>
      </c>
      <c r="G1017" s="71" t="s">
        <v>387</v>
      </c>
      <c r="H1017" s="3">
        <v>0</v>
      </c>
      <c r="I1017" s="3">
        <v>17.5</v>
      </c>
      <c r="J1017" s="3" t="s">
        <v>184</v>
      </c>
      <c r="K1017" s="72">
        <v>194.01</v>
      </c>
      <c r="L1017" s="72">
        <v>194.185</v>
      </c>
      <c r="M1017" s="33" t="s">
        <v>1229</v>
      </c>
      <c r="N1017" s="3" t="s">
        <v>172</v>
      </c>
      <c r="O1017" s="7" t="s">
        <v>525</v>
      </c>
      <c r="P1017" s="3" t="s">
        <v>25</v>
      </c>
      <c r="R1017" s="8" t="s">
        <v>1133</v>
      </c>
      <c r="S1017" s="3" t="s">
        <v>487</v>
      </c>
      <c r="T1017" s="8" t="s">
        <v>1044</v>
      </c>
      <c r="Y1017" s="9" t="str">
        <f t="shared" si="30"/>
        <v xml:space="preserve">---
SEQUENCE: I
UNIT/SUBUNIT: 32a
ROCK NAME: dunite
CONTACT: Continuous
TEXTURE: 
IGNEOUS SUMMARY: fractured, serpentized dunite, cross-cut by numerous gabbroic dikes
ALTERATION: serpentinized
VEINS: brown veins, grey veins, black veins
STRUCTURE: </v>
      </c>
      <c r="Z1017" s="9" t="str">
        <f t="shared" si="31"/>
        <v xml:space="preserve">---
SEQUENCE: I
UNIT/SUBUNIT: 32a
ROCK NAME: dunite
CONTACT: Continuous
TEXTURE: 
IGNEOUS SUMMARY: fractured, serpentized dunite, cross-cut by numerous gabbroic dikes
ALTERATION: serpentinized
VEINS: brown veins, grey veins, black veins
STRUCTURE: </v>
      </c>
      <c r="AA1017" s="9" t="s">
        <v>1985</v>
      </c>
    </row>
    <row r="1018" spans="1:27" ht="66" customHeight="1" x14ac:dyDescent="0.55000000000000004">
      <c r="A1018" s="3">
        <v>43339</v>
      </c>
      <c r="B1018" s="3" t="s">
        <v>500</v>
      </c>
      <c r="D1018" s="3" t="s">
        <v>501</v>
      </c>
      <c r="E1018" s="3">
        <v>72</v>
      </c>
      <c r="F1018" s="3">
        <v>4</v>
      </c>
      <c r="G1018" s="71" t="s">
        <v>387</v>
      </c>
      <c r="H1018" s="3">
        <v>17.5</v>
      </c>
      <c r="I1018" s="3">
        <v>22</v>
      </c>
      <c r="J1018" s="3" t="s">
        <v>184</v>
      </c>
      <c r="K1018" s="72">
        <v>194.185</v>
      </c>
      <c r="L1018" s="72">
        <v>194.23</v>
      </c>
      <c r="M1018" s="33" t="s">
        <v>1229</v>
      </c>
      <c r="N1018" s="3" t="s">
        <v>172</v>
      </c>
      <c r="O1018" s="7" t="s">
        <v>79</v>
      </c>
      <c r="P1018" s="3" t="s">
        <v>27</v>
      </c>
      <c r="Q1018" s="3" t="s">
        <v>28</v>
      </c>
      <c r="R1018" s="8" t="s">
        <v>829</v>
      </c>
      <c r="T1018" s="8" t="s">
        <v>973</v>
      </c>
      <c r="Y1018" s="9" t="str">
        <f t="shared" si="30"/>
        <v xml:space="preserve">---
SEQUENCE: I
UNIT/SUBUNIT: 32a
ROCK NAME: gabbro
CONTACT: Intrusive
TEXTURE: Granular
IGNEOUS SUMMARY: olivine gabbro dike
ALTERATION: 
VEINS: grey-green veins
STRUCTURE: </v>
      </c>
      <c r="Z1018" s="9" t="str">
        <f t="shared" si="31"/>
        <v xml:space="preserve">---
SEQUENCE: I
UNIT/SUBUNIT: 32a
ROCK NAME: gabbro
CONTACT: Intrusive
TEXTURE: Granular
IGNEOUS SUMMARY: olivine gabbro dike
ALTERATION: 
VEINS: grey-green veins
STRUCTURE: </v>
      </c>
      <c r="AA1018" s="9" t="s">
        <v>1986</v>
      </c>
    </row>
    <row r="1019" spans="1:27" ht="66" customHeight="1" x14ac:dyDescent="0.55000000000000004">
      <c r="A1019" s="3">
        <v>43339</v>
      </c>
      <c r="B1019" s="3" t="s">
        <v>500</v>
      </c>
      <c r="D1019" s="3" t="s">
        <v>501</v>
      </c>
      <c r="E1019" s="3">
        <v>72</v>
      </c>
      <c r="F1019" s="3">
        <v>4</v>
      </c>
      <c r="G1019" s="71" t="s">
        <v>387</v>
      </c>
      <c r="H1019" s="3">
        <v>22</v>
      </c>
      <c r="I1019" s="3">
        <v>53</v>
      </c>
      <c r="J1019" s="3" t="s">
        <v>184</v>
      </c>
      <c r="K1019" s="72">
        <v>194.23</v>
      </c>
      <c r="L1019" s="72">
        <v>194.54</v>
      </c>
      <c r="M1019" s="33" t="s">
        <v>1229</v>
      </c>
      <c r="N1019" s="3" t="s">
        <v>172</v>
      </c>
      <c r="O1019" s="7" t="s">
        <v>525</v>
      </c>
      <c r="P1019" s="3" t="s">
        <v>25</v>
      </c>
      <c r="Y1019" s="9" t="str">
        <f t="shared" si="30"/>
        <v xml:space="preserve">---
SEQUENCE: I
UNIT/SUBUNIT: 32a
ROCK NAME: dunite
CONTACT: Continuous
TEXTURE: 
IGNEOUS SUMMARY: 
ALTERATION: 
VEINS: 
STRUCTURE: </v>
      </c>
      <c r="Z1019" s="9" t="str">
        <f t="shared" si="31"/>
        <v/>
      </c>
      <c r="AA1019" s="9" t="s">
        <v>1393</v>
      </c>
    </row>
    <row r="1020" spans="1:27" ht="66" customHeight="1" x14ac:dyDescent="0.55000000000000004">
      <c r="A1020" s="3">
        <v>43339</v>
      </c>
      <c r="B1020" s="3" t="s">
        <v>500</v>
      </c>
      <c r="D1020" s="3" t="s">
        <v>501</v>
      </c>
      <c r="E1020" s="3">
        <v>72</v>
      </c>
      <c r="F1020" s="3">
        <v>4</v>
      </c>
      <c r="G1020" s="71" t="s">
        <v>387</v>
      </c>
      <c r="H1020" s="3">
        <v>53</v>
      </c>
      <c r="I1020" s="3">
        <v>55</v>
      </c>
      <c r="J1020" s="3" t="s">
        <v>184</v>
      </c>
      <c r="K1020" s="72">
        <v>194.54</v>
      </c>
      <c r="L1020" s="72">
        <v>194.56</v>
      </c>
      <c r="M1020" s="33" t="s">
        <v>1229</v>
      </c>
      <c r="N1020" s="3" t="s">
        <v>172</v>
      </c>
      <c r="O1020" s="7" t="s">
        <v>30</v>
      </c>
      <c r="P1020" s="3" t="s">
        <v>27</v>
      </c>
      <c r="Q1020" s="3" t="s">
        <v>28</v>
      </c>
      <c r="R1020" s="8" t="s">
        <v>828</v>
      </c>
      <c r="T1020" s="8" t="s">
        <v>946</v>
      </c>
      <c r="Y1020" s="9" t="str">
        <f t="shared" si="30"/>
        <v xml:space="preserve">---
SEQUENCE: I
UNIT/SUBUNIT: 32a
ROCK NAME: Olivine gabbro
CONTACT: Intrusive
TEXTURE: Granular
IGNEOUS SUMMARY: sheared olivine gabbro dike
ALTERATION: 
VEINS: grey veins, grey-green veins
STRUCTURE: </v>
      </c>
      <c r="Z1020" s="9" t="str">
        <f t="shared" si="31"/>
        <v xml:space="preserve">---
SEQUENCE: I
UNIT/SUBUNIT: 32a
ROCK NAME: Olivine gabbro
CONTACT: Intrusive
TEXTURE: Granular
IGNEOUS SUMMARY: sheared olivine gabbro dike
ALTERATION: 
VEINS: grey veins, grey-green veins
STRUCTURE: </v>
      </c>
      <c r="AA1020" s="9" t="s">
        <v>1987</v>
      </c>
    </row>
    <row r="1021" spans="1:27" ht="66" customHeight="1" x14ac:dyDescent="0.55000000000000004">
      <c r="A1021" s="3">
        <v>43339</v>
      </c>
      <c r="B1021" s="3" t="s">
        <v>500</v>
      </c>
      <c r="D1021" s="3" t="s">
        <v>501</v>
      </c>
      <c r="E1021" s="3">
        <v>72</v>
      </c>
      <c r="F1021" s="3">
        <v>4</v>
      </c>
      <c r="G1021" s="71" t="s">
        <v>387</v>
      </c>
      <c r="H1021" s="3">
        <v>55</v>
      </c>
      <c r="I1021" s="3">
        <v>64.5</v>
      </c>
      <c r="J1021" s="3" t="s">
        <v>184</v>
      </c>
      <c r="K1021" s="72">
        <v>194.56</v>
      </c>
      <c r="L1021" s="72">
        <v>194.655</v>
      </c>
      <c r="M1021" s="33" t="s">
        <v>1229</v>
      </c>
      <c r="N1021" s="3" t="s">
        <v>172</v>
      </c>
      <c r="O1021" s="7" t="s">
        <v>525</v>
      </c>
      <c r="P1021" s="3" t="s">
        <v>25</v>
      </c>
      <c r="Y1021" s="9" t="str">
        <f t="shared" si="30"/>
        <v xml:space="preserve">---
SEQUENCE: I
UNIT/SUBUNIT: 32a
ROCK NAME: dunite
CONTACT: Continuous
TEXTURE: 
IGNEOUS SUMMARY: 
ALTERATION: 
VEINS: 
STRUCTURE: </v>
      </c>
      <c r="Z1021" s="9" t="str">
        <f t="shared" si="31"/>
        <v/>
      </c>
      <c r="AA1021" s="9" t="s">
        <v>1393</v>
      </c>
    </row>
    <row r="1022" spans="1:27" ht="66" customHeight="1" x14ac:dyDescent="0.55000000000000004">
      <c r="A1022" s="3">
        <v>43339</v>
      </c>
      <c r="B1022" s="3" t="s">
        <v>500</v>
      </c>
      <c r="D1022" s="3" t="s">
        <v>501</v>
      </c>
      <c r="E1022" s="3">
        <v>72</v>
      </c>
      <c r="F1022" s="3">
        <v>4</v>
      </c>
      <c r="G1022" s="71" t="s">
        <v>387</v>
      </c>
      <c r="H1022" s="3">
        <v>64.5</v>
      </c>
      <c r="I1022" s="3">
        <v>65.5</v>
      </c>
      <c r="J1022" s="3" t="s">
        <v>184</v>
      </c>
      <c r="K1022" s="72">
        <v>194.655</v>
      </c>
      <c r="L1022" s="72">
        <v>194.66499999999999</v>
      </c>
      <c r="M1022" s="33" t="s">
        <v>1229</v>
      </c>
      <c r="N1022" s="3" t="s">
        <v>172</v>
      </c>
      <c r="O1022" s="7" t="s">
        <v>512</v>
      </c>
      <c r="P1022" s="3" t="s">
        <v>27</v>
      </c>
      <c r="Q1022" s="3" t="s">
        <v>28</v>
      </c>
      <c r="R1022" s="8" t="s">
        <v>828</v>
      </c>
      <c r="T1022" s="8" t="s">
        <v>946</v>
      </c>
      <c r="Y1022" s="9" t="str">
        <f t="shared" si="30"/>
        <v xml:space="preserve">---
SEQUENCE: I
UNIT/SUBUNIT: 32a
ROCK NAME: olivine gabbro
CONTACT: Intrusive
TEXTURE: Granular
IGNEOUS SUMMARY: sheared olivine gabbro dike
ALTERATION: 
VEINS: grey veins, grey-green veins
STRUCTURE: </v>
      </c>
      <c r="Z1022" s="9" t="str">
        <f t="shared" si="31"/>
        <v xml:space="preserve">---
SEQUENCE: I
UNIT/SUBUNIT: 32a
ROCK NAME: olivine gabbro
CONTACT: Intrusive
TEXTURE: Granular
IGNEOUS SUMMARY: sheared olivine gabbro dike
ALTERATION: 
VEINS: grey veins, grey-green veins
STRUCTURE: </v>
      </c>
      <c r="AA1022" s="9" t="s">
        <v>1988</v>
      </c>
    </row>
    <row r="1023" spans="1:27" ht="66" customHeight="1" x14ac:dyDescent="0.55000000000000004">
      <c r="A1023" s="3">
        <v>43339</v>
      </c>
      <c r="B1023" s="3" t="s">
        <v>500</v>
      </c>
      <c r="D1023" s="3" t="s">
        <v>501</v>
      </c>
      <c r="E1023" s="3">
        <v>72</v>
      </c>
      <c r="F1023" s="3">
        <v>4</v>
      </c>
      <c r="G1023" s="71" t="s">
        <v>387</v>
      </c>
      <c r="H1023" s="3">
        <v>65.5</v>
      </c>
      <c r="I1023" s="3">
        <v>69.5</v>
      </c>
      <c r="J1023" s="3" t="s">
        <v>184</v>
      </c>
      <c r="K1023" s="72">
        <v>194.66499999999999</v>
      </c>
      <c r="L1023" s="72">
        <v>194.70499999999998</v>
      </c>
      <c r="M1023" s="33" t="s">
        <v>1229</v>
      </c>
      <c r="N1023" s="3" t="s">
        <v>172</v>
      </c>
      <c r="O1023" s="7" t="s">
        <v>525</v>
      </c>
      <c r="P1023" s="3" t="s">
        <v>25</v>
      </c>
      <c r="Y1023" s="9" t="str">
        <f t="shared" si="30"/>
        <v xml:space="preserve">---
SEQUENCE: I
UNIT/SUBUNIT: 32a
ROCK NAME: dunite
CONTACT: Continuous
TEXTURE: 
IGNEOUS SUMMARY: 
ALTERATION: 
VEINS: 
STRUCTURE: </v>
      </c>
      <c r="Z1023" s="9" t="str">
        <f t="shared" si="31"/>
        <v/>
      </c>
      <c r="AA1023" s="9" t="s">
        <v>1393</v>
      </c>
    </row>
    <row r="1024" spans="1:27" ht="66" customHeight="1" x14ac:dyDescent="0.55000000000000004">
      <c r="A1024" s="3">
        <v>43339</v>
      </c>
      <c r="B1024" s="3" t="s">
        <v>500</v>
      </c>
      <c r="D1024" s="3" t="s">
        <v>501</v>
      </c>
      <c r="E1024" s="3">
        <v>72</v>
      </c>
      <c r="F1024" s="3">
        <v>4</v>
      </c>
      <c r="G1024" s="71" t="s">
        <v>387</v>
      </c>
      <c r="H1024" s="3">
        <v>69.5</v>
      </c>
      <c r="I1024" s="3">
        <v>86</v>
      </c>
      <c r="J1024" s="3" t="s">
        <v>184</v>
      </c>
      <c r="K1024" s="72">
        <v>194.70499999999998</v>
      </c>
      <c r="L1024" s="72">
        <v>194.87</v>
      </c>
      <c r="M1024" s="33" t="s">
        <v>1229</v>
      </c>
      <c r="N1024" s="3" t="s">
        <v>173</v>
      </c>
      <c r="O1024" s="7" t="s">
        <v>32</v>
      </c>
      <c r="P1024" s="3" t="s">
        <v>25</v>
      </c>
      <c r="R1024" s="8" t="s">
        <v>937</v>
      </c>
      <c r="S1024" s="3" t="s">
        <v>487</v>
      </c>
      <c r="T1024" s="8" t="s">
        <v>838</v>
      </c>
      <c r="Y1024" s="9" t="str">
        <f t="shared" si="30"/>
        <v xml:space="preserve">---
SEQUENCE: I
UNIT/SUBUNIT: 32b
ROCK NAME: Harzburgite
CONTACT: Continuous
TEXTURE: 
IGNEOUS SUMMARY: serpentinized, fractured harzburgite cross-cut by gabbroic dikes 
ALTERATION: serpentinized
VEINS: white veins, grey veins, black veins
STRUCTURE: </v>
      </c>
      <c r="Z1024" s="9" t="str">
        <f t="shared" si="31"/>
        <v xml:space="preserve">---
SEQUENCE: I
UNIT/SUBUNIT: 32b
ROCK NAME: Harzburgite
CONTACT: Continuous
TEXTURE: 
IGNEOUS SUMMARY: serpentinized, fractured harzburgite cross-cut by gabbroic dikes 
ALTERATION: serpentinized
VEINS: white veins, grey veins, black veins
STRUCTURE: </v>
      </c>
      <c r="AA1024" s="9" t="s">
        <v>1989</v>
      </c>
    </row>
    <row r="1025" spans="1:27" ht="66" customHeight="1" x14ac:dyDescent="0.55000000000000004">
      <c r="A1025" s="3">
        <v>43339</v>
      </c>
      <c r="B1025" s="3" t="s">
        <v>500</v>
      </c>
      <c r="D1025" s="3" t="s">
        <v>501</v>
      </c>
      <c r="E1025" s="3">
        <v>73</v>
      </c>
      <c r="F1025" s="3">
        <v>1</v>
      </c>
      <c r="G1025" s="71" t="s">
        <v>388</v>
      </c>
      <c r="H1025" s="3">
        <v>0</v>
      </c>
      <c r="I1025" s="3">
        <v>40</v>
      </c>
      <c r="J1025" s="3" t="s">
        <v>184</v>
      </c>
      <c r="K1025" s="72">
        <v>194.7</v>
      </c>
      <c r="L1025" s="72">
        <v>195.1</v>
      </c>
      <c r="M1025" s="33" t="s">
        <v>1229</v>
      </c>
      <c r="N1025" s="3" t="s">
        <v>173</v>
      </c>
      <c r="O1025" s="7" t="s">
        <v>32</v>
      </c>
      <c r="P1025" s="3" t="s">
        <v>25</v>
      </c>
      <c r="R1025" s="8" t="s">
        <v>937</v>
      </c>
      <c r="S1025" s="3" t="s">
        <v>487</v>
      </c>
      <c r="T1025" s="8" t="s">
        <v>1139</v>
      </c>
      <c r="Y1025" s="9" t="str">
        <f t="shared" si="30"/>
        <v xml:space="preserve">---
SEQUENCE: I
UNIT/SUBUNIT: 32b
ROCK NAME: Harzburgite
CONTACT: Continuous
TEXTURE: 
IGNEOUS SUMMARY: serpentinized, fractured harzburgite cross-cut by gabbroic dikes 
ALTERATION: serpentinized
VEINS: white veins, grey veins, black veins,
STRUCTURE: </v>
      </c>
      <c r="Z1025" s="9" t="str">
        <f t="shared" si="31"/>
        <v xml:space="preserve">---
SEQUENCE: I
UNIT/SUBUNIT: 32b
ROCK NAME: Harzburgite
CONTACT: Continuous
TEXTURE: 
IGNEOUS SUMMARY: serpentinized, fractured harzburgite cross-cut by gabbroic dikes 
ALTERATION: serpentinized
VEINS: white veins, grey veins, black veins,
STRUCTURE: </v>
      </c>
      <c r="AA1025" s="9" t="s">
        <v>1990</v>
      </c>
    </row>
    <row r="1026" spans="1:27" ht="66" customHeight="1" x14ac:dyDescent="0.55000000000000004">
      <c r="A1026" s="3">
        <v>43339</v>
      </c>
      <c r="B1026" s="3" t="s">
        <v>500</v>
      </c>
      <c r="D1026" s="3" t="s">
        <v>501</v>
      </c>
      <c r="E1026" s="3">
        <v>73</v>
      </c>
      <c r="F1026" s="3">
        <v>1</v>
      </c>
      <c r="G1026" s="71" t="s">
        <v>388</v>
      </c>
      <c r="H1026" s="3">
        <v>40</v>
      </c>
      <c r="I1026" s="3">
        <v>41</v>
      </c>
      <c r="J1026" s="3" t="s">
        <v>184</v>
      </c>
      <c r="K1026" s="72">
        <v>195.1</v>
      </c>
      <c r="L1026" s="72">
        <v>195.10999999999999</v>
      </c>
      <c r="M1026" s="33" t="s">
        <v>1229</v>
      </c>
      <c r="N1026" s="3" t="s">
        <v>173</v>
      </c>
      <c r="O1026" s="7" t="s">
        <v>79</v>
      </c>
      <c r="P1026" s="3" t="s">
        <v>27</v>
      </c>
      <c r="Q1026" s="3" t="s">
        <v>28</v>
      </c>
      <c r="R1026" s="8" t="s">
        <v>1030</v>
      </c>
      <c r="T1026" s="8" t="s">
        <v>830</v>
      </c>
      <c r="Y1026" s="9" t="str">
        <f t="shared" si="30"/>
        <v xml:space="preserve">---
SEQUENCE: I
UNIT/SUBUNIT: 32b
ROCK NAME: gabbro
CONTACT: Intrusive
TEXTURE: Granular
IGNEOUS SUMMARY: sheared gabbroic dike
ALTERATION: 
VEINS: grey veins
STRUCTURE: </v>
      </c>
      <c r="Z1026" s="9" t="str">
        <f t="shared" si="31"/>
        <v xml:space="preserve">---
SEQUENCE: I
UNIT/SUBUNIT: 32b
ROCK NAME: gabbro
CONTACT: Intrusive
TEXTURE: Granular
IGNEOUS SUMMARY: sheared gabbroic dike
ALTERATION: 
VEINS: grey veins
STRUCTURE: </v>
      </c>
      <c r="AA1026" s="9" t="s">
        <v>1991</v>
      </c>
    </row>
    <row r="1027" spans="1:27" ht="66" customHeight="1" x14ac:dyDescent="0.55000000000000004">
      <c r="A1027" s="3">
        <v>43339</v>
      </c>
      <c r="B1027" s="3" t="s">
        <v>500</v>
      </c>
      <c r="D1027" s="3" t="s">
        <v>501</v>
      </c>
      <c r="E1027" s="3">
        <v>73</v>
      </c>
      <c r="F1027" s="3">
        <v>1</v>
      </c>
      <c r="G1027" s="71" t="s">
        <v>388</v>
      </c>
      <c r="H1027" s="3">
        <v>41</v>
      </c>
      <c r="I1027" s="3">
        <v>61</v>
      </c>
      <c r="J1027" s="3" t="s">
        <v>184</v>
      </c>
      <c r="K1027" s="72">
        <v>195.10999999999999</v>
      </c>
      <c r="L1027" s="72">
        <v>195.31</v>
      </c>
      <c r="M1027" s="33" t="s">
        <v>1229</v>
      </c>
      <c r="N1027" s="3" t="s">
        <v>173</v>
      </c>
      <c r="O1027" s="7" t="s">
        <v>32</v>
      </c>
      <c r="P1027" s="3" t="s">
        <v>27</v>
      </c>
      <c r="Y1027" s="9" t="str">
        <f t="shared" si="30"/>
        <v xml:space="preserve">---
SEQUENCE: I
UNIT/SUBUNIT: 32b
ROCK NAME: Harzburgite
CONTACT: Intrusive
TEXTURE: 
IGNEOUS SUMMARY: 
ALTERATION: 
VEINS: 
STRUCTURE: </v>
      </c>
      <c r="Z1027" s="9" t="str">
        <f t="shared" si="31"/>
        <v/>
      </c>
      <c r="AA1027" s="9" t="s">
        <v>1393</v>
      </c>
    </row>
    <row r="1028" spans="1:27" ht="66" customHeight="1" x14ac:dyDescent="0.55000000000000004">
      <c r="A1028" s="3">
        <v>43339</v>
      </c>
      <c r="B1028" s="3" t="s">
        <v>500</v>
      </c>
      <c r="D1028" s="3" t="s">
        <v>501</v>
      </c>
      <c r="E1028" s="3">
        <v>73</v>
      </c>
      <c r="F1028" s="3">
        <v>1</v>
      </c>
      <c r="G1028" s="71" t="s">
        <v>388</v>
      </c>
      <c r="H1028" s="3">
        <v>61</v>
      </c>
      <c r="I1028" s="3">
        <v>63</v>
      </c>
      <c r="J1028" s="3" t="s">
        <v>184</v>
      </c>
      <c r="K1028" s="72">
        <v>195.31</v>
      </c>
      <c r="L1028" s="72">
        <v>195.32999999999998</v>
      </c>
      <c r="M1028" s="33" t="s">
        <v>1229</v>
      </c>
      <c r="N1028" s="3" t="s">
        <v>173</v>
      </c>
      <c r="O1028" s="7" t="s">
        <v>30</v>
      </c>
      <c r="P1028" s="3" t="s">
        <v>27</v>
      </c>
      <c r="Q1028" s="3" t="s">
        <v>28</v>
      </c>
      <c r="R1028" s="8" t="s">
        <v>829</v>
      </c>
      <c r="T1028" s="8" t="s">
        <v>1031</v>
      </c>
      <c r="Y1028" s="9" t="str">
        <f t="shared" si="30"/>
        <v xml:space="preserve">---
SEQUENCE: I
UNIT/SUBUNIT: 32b
ROCK NAME: Olivine gabbro
CONTACT: Intrusive
TEXTURE: Granular
IGNEOUS SUMMARY: olivine gabbro dike
ALTERATION: 
VEINS: white veins, black veins, grey veins
STRUCTURE: </v>
      </c>
      <c r="Z1028" s="9" t="str">
        <f t="shared" si="31"/>
        <v xml:space="preserve">---
SEQUENCE: I
UNIT/SUBUNIT: 32b
ROCK NAME: Olivine gabbro
CONTACT: Intrusive
TEXTURE: Granular
IGNEOUS SUMMARY: olivine gabbro dike
ALTERATION: 
VEINS: white veins, black veins, grey veins
STRUCTURE: </v>
      </c>
      <c r="AA1028" s="9" t="s">
        <v>1992</v>
      </c>
    </row>
    <row r="1029" spans="1:27" ht="66" customHeight="1" x14ac:dyDescent="0.55000000000000004">
      <c r="A1029" s="3">
        <v>43339</v>
      </c>
      <c r="B1029" s="3" t="s">
        <v>500</v>
      </c>
      <c r="D1029" s="3" t="s">
        <v>501</v>
      </c>
      <c r="E1029" s="3">
        <v>73</v>
      </c>
      <c r="F1029" s="3">
        <v>1</v>
      </c>
      <c r="G1029" s="71" t="s">
        <v>388</v>
      </c>
      <c r="H1029" s="3">
        <v>63</v>
      </c>
      <c r="I1029" s="3">
        <v>79.5</v>
      </c>
      <c r="J1029" s="3" t="s">
        <v>184</v>
      </c>
      <c r="K1029" s="72">
        <v>195.32999999999998</v>
      </c>
      <c r="L1029" s="72">
        <v>195.49499999999998</v>
      </c>
      <c r="M1029" s="33" t="s">
        <v>1229</v>
      </c>
      <c r="N1029" s="3" t="s">
        <v>173</v>
      </c>
      <c r="O1029" s="7" t="s">
        <v>32</v>
      </c>
      <c r="P1029" s="3" t="s">
        <v>27</v>
      </c>
      <c r="Y1029" s="9" t="str">
        <f t="shared" si="30"/>
        <v xml:space="preserve">---
SEQUENCE: I
UNIT/SUBUNIT: 32b
ROCK NAME: Harzburgite
CONTACT: Intrusive
TEXTURE: 
IGNEOUS SUMMARY: 
ALTERATION: 
VEINS: 
STRUCTURE: </v>
      </c>
      <c r="Z1029" s="9" t="str">
        <f t="shared" si="31"/>
        <v/>
      </c>
      <c r="AA1029" s="9" t="s">
        <v>1393</v>
      </c>
    </row>
    <row r="1030" spans="1:27" ht="66" customHeight="1" x14ac:dyDescent="0.55000000000000004">
      <c r="A1030" s="3">
        <v>43339</v>
      </c>
      <c r="B1030" s="3" t="s">
        <v>500</v>
      </c>
      <c r="D1030" s="3" t="s">
        <v>501</v>
      </c>
      <c r="E1030" s="3">
        <v>73</v>
      </c>
      <c r="F1030" s="3">
        <v>1</v>
      </c>
      <c r="G1030" s="71" t="s">
        <v>388</v>
      </c>
      <c r="H1030" s="3">
        <v>79.5</v>
      </c>
      <c r="I1030" s="3">
        <v>80.5</v>
      </c>
      <c r="J1030" s="3" t="s">
        <v>184</v>
      </c>
      <c r="K1030" s="72">
        <v>195.49499999999998</v>
      </c>
      <c r="L1030" s="72">
        <v>195.505</v>
      </c>
      <c r="M1030" s="33" t="s">
        <v>1229</v>
      </c>
      <c r="N1030" s="3" t="s">
        <v>173</v>
      </c>
      <c r="O1030" s="7" t="s">
        <v>30</v>
      </c>
      <c r="P1030" s="3" t="s">
        <v>27</v>
      </c>
      <c r="Q1030" s="3" t="s">
        <v>28</v>
      </c>
      <c r="R1030" s="8" t="s">
        <v>829</v>
      </c>
      <c r="T1030" s="8" t="s">
        <v>1031</v>
      </c>
      <c r="Y1030" s="9" t="str">
        <f t="shared" ref="Y1030:Y1093" si="32">"---"&amp;CHAR(10)&amp;$M$4&amp;M1030&amp;CHAR(10)&amp;$N$4&amp;N1030&amp;CHAR(10)&amp;$O$4&amp;O1030&amp;CHAR(10)&amp;$P$4&amp;P1030&amp;CHAR(10)&amp;$Q$4&amp;Q1030&amp;CHAR(10)&amp;$R$4&amp;R1030&amp;CHAR(10)&amp;$S$4&amp;S1030&amp;CHAR(10)&amp;$T$4&amp;T1030&amp;CHAR(10)&amp;$U$4&amp;U1030&amp;V1030&amp;W1030&amp;X1030</f>
        <v xml:space="preserve">---
SEQUENCE: I
UNIT/SUBUNIT: 32b
ROCK NAME: Olivine gabbro
CONTACT: Intrusive
TEXTURE: Granular
IGNEOUS SUMMARY: olivine gabbro dike
ALTERATION: 
VEINS: white veins, black veins, grey veins
STRUCTURE: </v>
      </c>
      <c r="Z1030" s="9" t="str">
        <f t="shared" ref="Z1030:Z1093" si="33">IF(COUNTA(R1030),Y1030,"")</f>
        <v xml:space="preserve">---
SEQUENCE: I
UNIT/SUBUNIT: 32b
ROCK NAME: Olivine gabbro
CONTACT: Intrusive
TEXTURE: Granular
IGNEOUS SUMMARY: olivine gabbro dike
ALTERATION: 
VEINS: white veins, black veins, grey veins
STRUCTURE: </v>
      </c>
      <c r="AA1030" s="9" t="s">
        <v>1992</v>
      </c>
    </row>
    <row r="1031" spans="1:27" ht="66" customHeight="1" x14ac:dyDescent="0.55000000000000004">
      <c r="A1031" s="3">
        <v>43339</v>
      </c>
      <c r="B1031" s="3" t="s">
        <v>500</v>
      </c>
      <c r="D1031" s="3" t="s">
        <v>501</v>
      </c>
      <c r="E1031" s="3">
        <v>73</v>
      </c>
      <c r="F1031" s="3">
        <v>1</v>
      </c>
      <c r="G1031" s="71" t="s">
        <v>388</v>
      </c>
      <c r="H1031" s="3">
        <v>80.5</v>
      </c>
      <c r="I1031" s="3">
        <v>89</v>
      </c>
      <c r="J1031" s="3" t="s">
        <v>184</v>
      </c>
      <c r="K1031" s="72">
        <v>195.505</v>
      </c>
      <c r="L1031" s="72">
        <v>195.58999999999997</v>
      </c>
      <c r="M1031" s="33" t="s">
        <v>1229</v>
      </c>
      <c r="N1031" s="3" t="s">
        <v>173</v>
      </c>
      <c r="O1031" s="7" t="s">
        <v>32</v>
      </c>
      <c r="P1031" s="3" t="s">
        <v>25</v>
      </c>
      <c r="Y1031" s="9" t="str">
        <f t="shared" si="32"/>
        <v xml:space="preserve">---
SEQUENCE: I
UNIT/SUBUNIT: 32b
ROCK NAME: Harzburgite
CONTACT: Continuous
TEXTURE: 
IGNEOUS SUMMARY: 
ALTERATION: 
VEINS: 
STRUCTURE: </v>
      </c>
      <c r="Z1031" s="9" t="str">
        <f t="shared" si="33"/>
        <v/>
      </c>
      <c r="AA1031" s="9" t="s">
        <v>1393</v>
      </c>
    </row>
    <row r="1032" spans="1:27" ht="66" customHeight="1" x14ac:dyDescent="0.55000000000000004">
      <c r="A1032" s="3">
        <v>43339</v>
      </c>
      <c r="B1032" s="3" t="s">
        <v>500</v>
      </c>
      <c r="D1032" s="3" t="s">
        <v>501</v>
      </c>
      <c r="E1032" s="3">
        <v>73</v>
      </c>
      <c r="F1032" s="3">
        <v>2</v>
      </c>
      <c r="G1032" s="71" t="s">
        <v>389</v>
      </c>
      <c r="H1032" s="3">
        <v>0</v>
      </c>
      <c r="I1032" s="3">
        <v>9.5</v>
      </c>
      <c r="J1032" s="3" t="s">
        <v>184</v>
      </c>
      <c r="K1032" s="72">
        <v>195.59</v>
      </c>
      <c r="L1032" s="72">
        <v>195.685</v>
      </c>
      <c r="M1032" s="33" t="s">
        <v>1229</v>
      </c>
      <c r="N1032" s="3" t="s">
        <v>173</v>
      </c>
      <c r="O1032" s="7" t="s">
        <v>32</v>
      </c>
      <c r="P1032" s="3" t="s">
        <v>25</v>
      </c>
      <c r="R1032" s="8" t="s">
        <v>937</v>
      </c>
      <c r="S1032" s="3" t="s">
        <v>487</v>
      </c>
      <c r="T1032" s="8" t="s">
        <v>846</v>
      </c>
      <c r="Y1032" s="9" t="str">
        <f t="shared" si="32"/>
        <v xml:space="preserve">---
SEQUENCE: I
UNIT/SUBUNIT: 32b
ROCK NAME: Harzburgite
CONTACT: Continuous
TEXTURE: 
IGNEOUS SUMMARY: serpentinized, fractured harzburgite cross-cut by gabbroic dikes 
ALTERATION: serpentinized
VEINS: white veins, grey veins
STRUCTURE: </v>
      </c>
      <c r="Z1032" s="9" t="str">
        <f t="shared" si="33"/>
        <v xml:space="preserve">---
SEQUENCE: I
UNIT/SUBUNIT: 32b
ROCK NAME: Harzburgite
CONTACT: Continuous
TEXTURE: 
IGNEOUS SUMMARY: serpentinized, fractured harzburgite cross-cut by gabbroic dikes 
ALTERATION: serpentinized
VEINS: white veins, grey veins
STRUCTURE: </v>
      </c>
      <c r="AA1032" s="9" t="s">
        <v>1993</v>
      </c>
    </row>
    <row r="1033" spans="1:27" ht="66" customHeight="1" x14ac:dyDescent="0.55000000000000004">
      <c r="A1033" s="3">
        <v>43339</v>
      </c>
      <c r="B1033" s="3" t="s">
        <v>500</v>
      </c>
      <c r="D1033" s="3" t="s">
        <v>501</v>
      </c>
      <c r="E1033" s="3">
        <v>73</v>
      </c>
      <c r="F1033" s="3">
        <v>2</v>
      </c>
      <c r="G1033" s="71" t="s">
        <v>389</v>
      </c>
      <c r="H1033" s="3">
        <v>9.5</v>
      </c>
      <c r="I1033" s="3">
        <v>17</v>
      </c>
      <c r="J1033" s="3" t="s">
        <v>184</v>
      </c>
      <c r="K1033" s="72">
        <v>195.685</v>
      </c>
      <c r="L1033" s="72">
        <v>195.76</v>
      </c>
      <c r="M1033" s="33" t="s">
        <v>1229</v>
      </c>
      <c r="N1033" s="3" t="s">
        <v>173</v>
      </c>
      <c r="O1033" s="7" t="s">
        <v>79</v>
      </c>
      <c r="P1033" s="3" t="s">
        <v>27</v>
      </c>
      <c r="Q1033" s="3" t="s">
        <v>28</v>
      </c>
      <c r="R1033" s="8" t="s">
        <v>829</v>
      </c>
      <c r="T1033" s="8" t="s">
        <v>935</v>
      </c>
      <c r="Y1033" s="9" t="str">
        <f t="shared" si="32"/>
        <v xml:space="preserve">---
SEQUENCE: I
UNIT/SUBUNIT: 32b
ROCK NAME: gabbro
CONTACT: Intrusive
TEXTURE: Granular
IGNEOUS SUMMARY: olivine gabbro dike
ALTERATION: 
VEINS: white veins, grey veins, green veins
STRUCTURE: </v>
      </c>
      <c r="Z1033" s="9" t="str">
        <f t="shared" si="33"/>
        <v xml:space="preserve">---
SEQUENCE: I
UNIT/SUBUNIT: 32b
ROCK NAME: gabbro
CONTACT: Intrusive
TEXTURE: Granular
IGNEOUS SUMMARY: olivine gabbro dike
ALTERATION: 
VEINS: white veins, grey veins, green veins
STRUCTURE: </v>
      </c>
      <c r="AA1033" s="9" t="s">
        <v>1994</v>
      </c>
    </row>
    <row r="1034" spans="1:27" ht="66" customHeight="1" x14ac:dyDescent="0.55000000000000004">
      <c r="A1034" s="3">
        <v>43339</v>
      </c>
      <c r="B1034" s="3" t="s">
        <v>500</v>
      </c>
      <c r="D1034" s="3" t="s">
        <v>501</v>
      </c>
      <c r="E1034" s="3">
        <v>73</v>
      </c>
      <c r="F1034" s="3">
        <v>2</v>
      </c>
      <c r="G1034" s="71" t="s">
        <v>389</v>
      </c>
      <c r="H1034" s="3">
        <v>17</v>
      </c>
      <c r="I1034" s="3">
        <v>35.5</v>
      </c>
      <c r="J1034" s="3" t="s">
        <v>184</v>
      </c>
      <c r="K1034" s="72">
        <v>195.76</v>
      </c>
      <c r="L1034" s="72">
        <v>195.94499999999999</v>
      </c>
      <c r="M1034" s="33" t="s">
        <v>1229</v>
      </c>
      <c r="N1034" s="3" t="s">
        <v>173</v>
      </c>
      <c r="O1034" s="7" t="s">
        <v>32</v>
      </c>
      <c r="P1034" s="3" t="s">
        <v>27</v>
      </c>
      <c r="Y1034" s="9" t="str">
        <f t="shared" si="32"/>
        <v xml:space="preserve">---
SEQUENCE: I
UNIT/SUBUNIT: 32b
ROCK NAME: Harzburgite
CONTACT: Intrusive
TEXTURE: 
IGNEOUS SUMMARY: 
ALTERATION: 
VEINS: 
STRUCTURE: </v>
      </c>
      <c r="Z1034" s="9" t="str">
        <f t="shared" si="33"/>
        <v/>
      </c>
      <c r="AA1034" s="9" t="s">
        <v>1393</v>
      </c>
    </row>
    <row r="1035" spans="1:27" ht="66" customHeight="1" x14ac:dyDescent="0.55000000000000004">
      <c r="A1035" s="3">
        <v>43339</v>
      </c>
      <c r="B1035" s="3" t="s">
        <v>500</v>
      </c>
      <c r="D1035" s="3" t="s">
        <v>501</v>
      </c>
      <c r="E1035" s="3">
        <v>73</v>
      </c>
      <c r="F1035" s="3">
        <v>2</v>
      </c>
      <c r="G1035" s="71" t="s">
        <v>389</v>
      </c>
      <c r="H1035" s="3">
        <v>35.5</v>
      </c>
      <c r="I1035" s="3">
        <v>60</v>
      </c>
      <c r="J1035" s="3" t="s">
        <v>184</v>
      </c>
      <c r="K1035" s="72">
        <v>195.94499999999999</v>
      </c>
      <c r="L1035" s="72">
        <v>196.19</v>
      </c>
      <c r="M1035" s="33" t="s">
        <v>1229</v>
      </c>
      <c r="N1035" s="3" t="s">
        <v>174</v>
      </c>
      <c r="O1035" s="7" t="s">
        <v>525</v>
      </c>
      <c r="P1035" s="3" t="s">
        <v>29</v>
      </c>
      <c r="R1035" s="8" t="s">
        <v>1133</v>
      </c>
      <c r="S1035" s="3" t="s">
        <v>487</v>
      </c>
      <c r="T1035" s="8" t="s">
        <v>1135</v>
      </c>
      <c r="Y1035" s="9" t="str">
        <f t="shared" si="32"/>
        <v xml:space="preserve">---
SEQUENCE: I
UNIT/SUBUNIT: 32c
ROCK NAME: dunite
CONTACT: Modal
TEXTURE: 
IGNEOUS SUMMARY: fractured, serpentized dunite, cross-cut by numerous gabbroic dikes
ALTERATION: serpentinized
VEINS: brown veins, grey veins, white veins
STRUCTURE: </v>
      </c>
      <c r="Z1035" s="9" t="str">
        <f t="shared" si="33"/>
        <v xml:space="preserve">---
SEQUENCE: I
UNIT/SUBUNIT: 32c
ROCK NAME: dunite
CONTACT: Modal
TEXTURE: 
IGNEOUS SUMMARY: fractured, serpentized dunite, cross-cut by numerous gabbroic dikes
ALTERATION: serpentinized
VEINS: brown veins, grey veins, white veins
STRUCTURE: </v>
      </c>
      <c r="AA1035" s="9" t="s">
        <v>1995</v>
      </c>
    </row>
    <row r="1036" spans="1:27" ht="66" customHeight="1" x14ac:dyDescent="0.55000000000000004">
      <c r="A1036" s="3">
        <v>43339</v>
      </c>
      <c r="B1036" s="3" t="s">
        <v>500</v>
      </c>
      <c r="D1036" s="3" t="s">
        <v>501</v>
      </c>
      <c r="E1036" s="3">
        <v>73</v>
      </c>
      <c r="F1036" s="3">
        <v>2</v>
      </c>
      <c r="G1036" s="71" t="s">
        <v>389</v>
      </c>
      <c r="H1036" s="3">
        <v>60</v>
      </c>
      <c r="I1036" s="3">
        <v>65</v>
      </c>
      <c r="J1036" s="3" t="s">
        <v>184</v>
      </c>
      <c r="K1036" s="72">
        <v>196.19</v>
      </c>
      <c r="L1036" s="72">
        <v>196.24</v>
      </c>
      <c r="M1036" s="33" t="s">
        <v>1229</v>
      </c>
      <c r="N1036" s="3" t="s">
        <v>175</v>
      </c>
      <c r="O1036" s="7" t="s">
        <v>32</v>
      </c>
      <c r="P1036" s="3" t="s">
        <v>29</v>
      </c>
      <c r="R1036" s="8" t="s">
        <v>1140</v>
      </c>
      <c r="S1036" s="3" t="s">
        <v>487</v>
      </c>
      <c r="T1036" s="8" t="s">
        <v>820</v>
      </c>
      <c r="Y1036" s="9" t="str">
        <f t="shared" si="32"/>
        <v xml:space="preserve">---
SEQUENCE: I
UNIT/SUBUNIT: 32d
ROCK NAME: Harzburgite
CONTACT: Modal
TEXTURE: 
IGNEOUS SUMMARY: serpentinized, fractured harzburgite cross-cut by minor gabbroic dikes
ALTERATION: serpentinized
VEINS: black veins, grey veins
STRUCTURE: </v>
      </c>
      <c r="Z1036" s="9" t="str">
        <f t="shared" si="33"/>
        <v xml:space="preserve">---
SEQUENCE: I
UNIT/SUBUNIT: 32d
ROCK NAME: Harzburgite
CONTACT: Modal
TEXTURE: 
IGNEOUS SUMMARY: serpentinized, fractured harzburgite cross-cut by minor gabbroic dikes
ALTERATION: serpentinized
VEINS: black veins, grey veins
STRUCTURE: </v>
      </c>
      <c r="AA1036" s="9" t="s">
        <v>1996</v>
      </c>
    </row>
    <row r="1037" spans="1:27" ht="66" customHeight="1" x14ac:dyDescent="0.55000000000000004">
      <c r="A1037" s="3">
        <v>43339</v>
      </c>
      <c r="B1037" s="3" t="s">
        <v>500</v>
      </c>
      <c r="D1037" s="3" t="s">
        <v>501</v>
      </c>
      <c r="E1037" s="3">
        <v>73</v>
      </c>
      <c r="F1037" s="3">
        <v>3</v>
      </c>
      <c r="G1037" s="71" t="s">
        <v>390</v>
      </c>
      <c r="H1037" s="3">
        <v>0</v>
      </c>
      <c r="I1037" s="3">
        <v>77.5</v>
      </c>
      <c r="J1037" s="3" t="s">
        <v>184</v>
      </c>
      <c r="K1037" s="72">
        <v>196.24</v>
      </c>
      <c r="L1037" s="72">
        <v>197.01500000000001</v>
      </c>
      <c r="M1037" s="33" t="s">
        <v>1229</v>
      </c>
      <c r="N1037" s="3" t="s">
        <v>175</v>
      </c>
      <c r="O1037" s="7" t="s">
        <v>32</v>
      </c>
      <c r="P1037" s="3" t="s">
        <v>25</v>
      </c>
      <c r="R1037" s="8" t="s">
        <v>1140</v>
      </c>
      <c r="S1037" s="3" t="s">
        <v>487</v>
      </c>
      <c r="T1037" s="8" t="s">
        <v>820</v>
      </c>
      <c r="Y1037" s="9" t="str">
        <f t="shared" si="32"/>
        <v xml:space="preserve">---
SEQUENCE: I
UNIT/SUBUNIT: 32d
ROCK NAME: Harzburgite
CONTACT: Continuous
TEXTURE: 
IGNEOUS SUMMARY: serpentinized, fractured harzburgite cross-cut by minor gabbroic dikes
ALTERATION: serpentinized
VEINS: black veins, grey veins
STRUCTURE: </v>
      </c>
      <c r="Z1037" s="9" t="str">
        <f t="shared" si="33"/>
        <v xml:space="preserve">---
SEQUENCE: I
UNIT/SUBUNIT: 32d
ROCK NAME: Harzburgite
CONTACT: Continuous
TEXTURE: 
IGNEOUS SUMMARY: serpentinized, fractured harzburgite cross-cut by minor gabbroic dikes
ALTERATION: serpentinized
VEINS: black veins, grey veins
STRUCTURE: </v>
      </c>
      <c r="AA1037" s="9" t="s">
        <v>1997</v>
      </c>
    </row>
    <row r="1038" spans="1:27" ht="66" customHeight="1" x14ac:dyDescent="0.55000000000000004">
      <c r="A1038" s="3">
        <v>43339</v>
      </c>
      <c r="B1038" s="3" t="s">
        <v>500</v>
      </c>
      <c r="D1038" s="3" t="s">
        <v>501</v>
      </c>
      <c r="E1038" s="3">
        <v>73</v>
      </c>
      <c r="F1038" s="3">
        <v>3</v>
      </c>
      <c r="G1038" s="71" t="s">
        <v>390</v>
      </c>
      <c r="H1038" s="3">
        <v>77.5</v>
      </c>
      <c r="I1038" s="3">
        <v>79</v>
      </c>
      <c r="J1038" s="3" t="s">
        <v>184</v>
      </c>
      <c r="K1038" s="72">
        <v>197.01500000000001</v>
      </c>
      <c r="L1038" s="72">
        <v>197.03</v>
      </c>
      <c r="M1038" s="33" t="s">
        <v>1229</v>
      </c>
      <c r="N1038" s="3" t="s">
        <v>175</v>
      </c>
      <c r="O1038" s="7" t="s">
        <v>79</v>
      </c>
      <c r="P1038" s="3" t="s">
        <v>27</v>
      </c>
      <c r="Q1038" s="3" t="s">
        <v>28</v>
      </c>
      <c r="R1038" s="8" t="s">
        <v>839</v>
      </c>
      <c r="T1038" s="8" t="s">
        <v>834</v>
      </c>
      <c r="Y1038" s="9" t="str">
        <f t="shared" si="32"/>
        <v xml:space="preserve">---
SEQUENCE: I
UNIT/SUBUNIT: 32d
ROCK NAME: gabbro
CONTACT: Intrusive
TEXTURE: Granular
IGNEOUS SUMMARY: gabbroic dike
ALTERATION: 
VEINS: grey veins, white veins
STRUCTURE: </v>
      </c>
      <c r="Z1038" s="9" t="str">
        <f t="shared" si="33"/>
        <v xml:space="preserve">---
SEQUENCE: I
UNIT/SUBUNIT: 32d
ROCK NAME: gabbro
CONTACT: Intrusive
TEXTURE: Granular
IGNEOUS SUMMARY: gabbroic dike
ALTERATION: 
VEINS: grey veins, white veins
STRUCTURE: </v>
      </c>
      <c r="AA1038" s="9" t="s">
        <v>1998</v>
      </c>
    </row>
    <row r="1039" spans="1:27" ht="66" customHeight="1" x14ac:dyDescent="0.55000000000000004">
      <c r="A1039" s="3">
        <v>43339</v>
      </c>
      <c r="B1039" s="3" t="s">
        <v>500</v>
      </c>
      <c r="D1039" s="3" t="s">
        <v>501</v>
      </c>
      <c r="E1039" s="3">
        <v>73</v>
      </c>
      <c r="F1039" s="3">
        <v>3</v>
      </c>
      <c r="G1039" s="71" t="s">
        <v>390</v>
      </c>
      <c r="H1039" s="3">
        <v>79</v>
      </c>
      <c r="I1039" s="3">
        <v>90</v>
      </c>
      <c r="J1039" s="3" t="s">
        <v>184</v>
      </c>
      <c r="K1039" s="72">
        <v>197.03</v>
      </c>
      <c r="L1039" s="72">
        <v>197.14000000000001</v>
      </c>
      <c r="M1039" s="33" t="s">
        <v>1229</v>
      </c>
      <c r="N1039" s="3" t="s">
        <v>175</v>
      </c>
      <c r="O1039" s="7" t="s">
        <v>32</v>
      </c>
      <c r="P1039" s="3" t="s">
        <v>25</v>
      </c>
      <c r="Y1039" s="9" t="str">
        <f t="shared" si="32"/>
        <v xml:space="preserve">---
SEQUENCE: I
UNIT/SUBUNIT: 32d
ROCK NAME: Harzburgite
CONTACT: Continuous
TEXTURE: 
IGNEOUS SUMMARY: 
ALTERATION: 
VEINS: 
STRUCTURE: </v>
      </c>
      <c r="Z1039" s="9" t="str">
        <f t="shared" si="33"/>
        <v/>
      </c>
      <c r="AA1039" s="9" t="s">
        <v>1393</v>
      </c>
    </row>
    <row r="1040" spans="1:27" ht="66" customHeight="1" x14ac:dyDescent="0.55000000000000004">
      <c r="A1040" s="3">
        <v>43339</v>
      </c>
      <c r="B1040" s="3" t="s">
        <v>500</v>
      </c>
      <c r="D1040" s="3" t="s">
        <v>501</v>
      </c>
      <c r="E1040" s="3">
        <v>73</v>
      </c>
      <c r="F1040" s="3">
        <v>4</v>
      </c>
      <c r="G1040" s="71" t="s">
        <v>391</v>
      </c>
      <c r="H1040" s="3">
        <v>0</v>
      </c>
      <c r="I1040" s="3">
        <v>20</v>
      </c>
      <c r="J1040" s="3" t="s">
        <v>184</v>
      </c>
      <c r="K1040" s="72">
        <v>197.14</v>
      </c>
      <c r="L1040" s="72">
        <v>197.33999999999997</v>
      </c>
      <c r="M1040" s="33" t="s">
        <v>1229</v>
      </c>
      <c r="N1040" s="3" t="s">
        <v>175</v>
      </c>
      <c r="O1040" s="7" t="s">
        <v>32</v>
      </c>
      <c r="P1040" s="3" t="s">
        <v>25</v>
      </c>
      <c r="R1040" s="8" t="s">
        <v>1140</v>
      </c>
      <c r="S1040" s="3" t="s">
        <v>487</v>
      </c>
      <c r="T1040" s="8" t="s">
        <v>820</v>
      </c>
      <c r="Y1040" s="9" t="str">
        <f t="shared" si="32"/>
        <v xml:space="preserve">---
SEQUENCE: I
UNIT/SUBUNIT: 32d
ROCK NAME: Harzburgite
CONTACT: Continuous
TEXTURE: 
IGNEOUS SUMMARY: serpentinized, fractured harzburgite cross-cut by minor gabbroic dikes
ALTERATION: serpentinized
VEINS: black veins, grey veins
STRUCTURE: </v>
      </c>
      <c r="Z1040" s="9" t="str">
        <f t="shared" si="33"/>
        <v xml:space="preserve">---
SEQUENCE: I
UNIT/SUBUNIT: 32d
ROCK NAME: Harzburgite
CONTACT: Continuous
TEXTURE: 
IGNEOUS SUMMARY: serpentinized, fractured harzburgite cross-cut by minor gabbroic dikes
ALTERATION: serpentinized
VEINS: black veins, grey veins
STRUCTURE: </v>
      </c>
      <c r="AA1040" s="9" t="s">
        <v>1999</v>
      </c>
    </row>
    <row r="1041" spans="1:27" ht="66" customHeight="1" x14ac:dyDescent="0.55000000000000004">
      <c r="A1041" s="3">
        <v>43339</v>
      </c>
      <c r="B1041" s="3" t="s">
        <v>500</v>
      </c>
      <c r="D1041" s="3" t="s">
        <v>501</v>
      </c>
      <c r="E1041" s="3">
        <v>73</v>
      </c>
      <c r="F1041" s="3">
        <v>4</v>
      </c>
      <c r="G1041" s="71" t="s">
        <v>391</v>
      </c>
      <c r="H1041" s="3">
        <v>20</v>
      </c>
      <c r="I1041" s="3">
        <v>36</v>
      </c>
      <c r="J1041" s="3" t="s">
        <v>184</v>
      </c>
      <c r="K1041" s="72">
        <v>197.33999999999997</v>
      </c>
      <c r="L1041" s="72">
        <v>197.5</v>
      </c>
      <c r="M1041" s="33" t="s">
        <v>1229</v>
      </c>
      <c r="N1041" s="3" t="s">
        <v>176</v>
      </c>
      <c r="O1041" s="7" t="s">
        <v>525</v>
      </c>
      <c r="P1041" s="3" t="s">
        <v>29</v>
      </c>
      <c r="R1041" s="8" t="s">
        <v>1141</v>
      </c>
      <c r="S1041" s="3" t="s">
        <v>487</v>
      </c>
      <c r="T1041" s="8" t="s">
        <v>834</v>
      </c>
      <c r="Y1041" s="9" t="str">
        <f t="shared" si="32"/>
        <v xml:space="preserve">---
SEQUENCE: I
UNIT/SUBUNIT: 32e
ROCK NAME: dunite
CONTACT: Modal
TEXTURE: 
IGNEOUS SUMMARY: serpentized dunite
ALTERATION: serpentinized
VEINS: grey veins, white veins
STRUCTURE: </v>
      </c>
      <c r="Z1041" s="9" t="str">
        <f t="shared" si="33"/>
        <v xml:space="preserve">---
SEQUENCE: I
UNIT/SUBUNIT: 32e
ROCK NAME: dunite
CONTACT: Modal
TEXTURE: 
IGNEOUS SUMMARY: serpentized dunite
ALTERATION: serpentinized
VEINS: grey veins, white veins
STRUCTURE: </v>
      </c>
      <c r="AA1041" s="9" t="s">
        <v>2000</v>
      </c>
    </row>
    <row r="1042" spans="1:27" ht="66" customHeight="1" x14ac:dyDescent="0.55000000000000004">
      <c r="A1042" s="3">
        <v>43339</v>
      </c>
      <c r="B1042" s="3" t="s">
        <v>500</v>
      </c>
      <c r="D1042" s="3" t="s">
        <v>501</v>
      </c>
      <c r="E1042" s="3">
        <v>73</v>
      </c>
      <c r="F1042" s="3">
        <v>4</v>
      </c>
      <c r="G1042" s="71" t="s">
        <v>391</v>
      </c>
      <c r="H1042" s="3">
        <v>36</v>
      </c>
      <c r="I1042" s="3">
        <v>63</v>
      </c>
      <c r="J1042" s="3" t="s">
        <v>184</v>
      </c>
      <c r="K1042" s="72">
        <v>197.5</v>
      </c>
      <c r="L1042" s="72">
        <v>197.76999999999998</v>
      </c>
      <c r="M1042" s="33" t="s">
        <v>1229</v>
      </c>
      <c r="N1042" s="3" t="s">
        <v>637</v>
      </c>
      <c r="O1042" s="7" t="s">
        <v>525</v>
      </c>
      <c r="P1042" s="3" t="s">
        <v>177</v>
      </c>
      <c r="R1042" s="8" t="s">
        <v>1142</v>
      </c>
      <c r="S1042" s="3" t="s">
        <v>1143</v>
      </c>
      <c r="T1042" s="8" t="s">
        <v>2320</v>
      </c>
      <c r="Y1042" s="9" t="str">
        <f t="shared" si="32"/>
        <v xml:space="preserve">---
SEQUENCE: I
UNIT/SUBUNIT: 33a
ROCK NAME: dunite
CONTACT: tectonic
TEXTURE: 
IGNEOUS SUMMARY: highly serpentinized dunite, crosscut by several filled fractures both vertical and inclined 
ALTERATION: highly serpentinized, oxidized
VEINS: grey veins, grey-green veins, white veins, brown, frankestein green
STRUCTURE: </v>
      </c>
      <c r="Z1042" s="9" t="str">
        <f t="shared" si="33"/>
        <v xml:space="preserve">---
SEQUENCE: I
UNIT/SUBUNIT: 33a
ROCK NAME: dunite
CONTACT: tectonic
TEXTURE: 
IGNEOUS SUMMARY: highly serpentinized dunite, crosscut by several filled fractures both vertical and inclined 
ALTERATION: highly serpentinized, oxidized
VEINS: grey veins, grey-green veins, white veins, brown, frankestein green
STRUCTURE: </v>
      </c>
      <c r="AA1042" s="9" t="s">
        <v>2001</v>
      </c>
    </row>
    <row r="1043" spans="1:27" ht="66" customHeight="1" x14ac:dyDescent="0.55000000000000004">
      <c r="A1043" s="3">
        <v>43339</v>
      </c>
      <c r="B1043" s="3" t="s">
        <v>500</v>
      </c>
      <c r="D1043" s="3" t="s">
        <v>501</v>
      </c>
      <c r="E1043" s="3">
        <v>73</v>
      </c>
      <c r="F1043" s="3">
        <v>4</v>
      </c>
      <c r="G1043" s="71" t="s">
        <v>391</v>
      </c>
      <c r="H1043" s="3">
        <v>63</v>
      </c>
      <c r="I1043" s="3">
        <v>65</v>
      </c>
      <c r="J1043" s="3" t="s">
        <v>184</v>
      </c>
      <c r="K1043" s="72">
        <v>197.76999999999998</v>
      </c>
      <c r="L1043" s="72">
        <v>197.79</v>
      </c>
      <c r="M1043" s="33" t="s">
        <v>1229</v>
      </c>
      <c r="N1043" s="3" t="s">
        <v>637</v>
      </c>
      <c r="O1043" s="7" t="s">
        <v>79</v>
      </c>
      <c r="P1043" s="3" t="s">
        <v>27</v>
      </c>
      <c r="Q1043" s="3" t="s">
        <v>28</v>
      </c>
      <c r="R1043" s="8" t="s">
        <v>839</v>
      </c>
      <c r="T1043" s="8" t="s">
        <v>1037</v>
      </c>
      <c r="Y1043" s="9" t="str">
        <f t="shared" si="32"/>
        <v xml:space="preserve">---
SEQUENCE: I
UNIT/SUBUNIT: 33a
ROCK NAME: gabbro
CONTACT: Intrusive
TEXTURE: Granular
IGNEOUS SUMMARY: gabbroic dike
ALTERATION: 
VEINS: grey-green veins, white veins
STRUCTURE: </v>
      </c>
      <c r="Z1043" s="9" t="str">
        <f t="shared" si="33"/>
        <v xml:space="preserve">---
SEQUENCE: I
UNIT/SUBUNIT: 33a
ROCK NAME: gabbro
CONTACT: Intrusive
TEXTURE: Granular
IGNEOUS SUMMARY: gabbroic dike
ALTERATION: 
VEINS: grey-green veins, white veins
STRUCTURE: </v>
      </c>
      <c r="AA1043" s="9" t="s">
        <v>2002</v>
      </c>
    </row>
    <row r="1044" spans="1:27" ht="66" customHeight="1" x14ac:dyDescent="0.55000000000000004">
      <c r="A1044" s="3">
        <v>43339</v>
      </c>
      <c r="B1044" s="3" t="s">
        <v>500</v>
      </c>
      <c r="D1044" s="3" t="s">
        <v>501</v>
      </c>
      <c r="E1044" s="3">
        <v>73</v>
      </c>
      <c r="F1044" s="3">
        <v>4</v>
      </c>
      <c r="G1044" s="71" t="s">
        <v>391</v>
      </c>
      <c r="H1044" s="3">
        <v>65</v>
      </c>
      <c r="I1044" s="3">
        <v>67</v>
      </c>
      <c r="J1044" s="3" t="s">
        <v>184</v>
      </c>
      <c r="K1044" s="72">
        <v>197.79</v>
      </c>
      <c r="L1044" s="72">
        <v>197.80999999999997</v>
      </c>
      <c r="M1044" s="33" t="s">
        <v>1229</v>
      </c>
      <c r="N1044" s="3" t="s">
        <v>637</v>
      </c>
      <c r="O1044" s="7" t="s">
        <v>525</v>
      </c>
      <c r="P1044" s="3" t="s">
        <v>177</v>
      </c>
      <c r="Y1044" s="9" t="str">
        <f t="shared" si="32"/>
        <v xml:space="preserve">---
SEQUENCE: I
UNIT/SUBUNIT: 33a
ROCK NAME: dunite
CONTACT: tectonic
TEXTURE: 
IGNEOUS SUMMARY: 
ALTERATION: 
VEINS: 
STRUCTURE: </v>
      </c>
      <c r="Z1044" s="9" t="str">
        <f t="shared" si="33"/>
        <v/>
      </c>
      <c r="AA1044" s="9" t="s">
        <v>1393</v>
      </c>
    </row>
    <row r="1045" spans="1:27" ht="66" customHeight="1" x14ac:dyDescent="0.55000000000000004">
      <c r="A1045" s="3">
        <v>43339</v>
      </c>
      <c r="B1045" s="3" t="s">
        <v>500</v>
      </c>
      <c r="D1045" s="3" t="s">
        <v>501</v>
      </c>
      <c r="E1045" s="3">
        <v>74</v>
      </c>
      <c r="F1045" s="3">
        <v>1</v>
      </c>
      <c r="G1045" s="71" t="s">
        <v>392</v>
      </c>
      <c r="H1045" s="3">
        <v>0</v>
      </c>
      <c r="I1045" s="3">
        <v>87.5</v>
      </c>
      <c r="J1045" s="3" t="s">
        <v>184</v>
      </c>
      <c r="K1045" s="72">
        <v>197.7</v>
      </c>
      <c r="L1045" s="72">
        <v>198.57499999999999</v>
      </c>
      <c r="M1045" s="33" t="s">
        <v>1229</v>
      </c>
      <c r="N1045" s="3" t="s">
        <v>637</v>
      </c>
      <c r="O1045" s="7" t="s">
        <v>23</v>
      </c>
      <c r="P1045" s="3" t="s">
        <v>25</v>
      </c>
      <c r="R1045" s="8" t="s">
        <v>1142</v>
      </c>
      <c r="S1045" s="3" t="s">
        <v>1143</v>
      </c>
      <c r="T1045" s="8" t="s">
        <v>2320</v>
      </c>
      <c r="Y1045" s="9" t="str">
        <f t="shared" si="32"/>
        <v xml:space="preserve">---
SEQUENCE: I
UNIT/SUBUNIT: 33a
ROCK NAME: Dunite
CONTACT: Continuous
TEXTURE: 
IGNEOUS SUMMARY: highly serpentinized dunite, crosscut by several filled fractures both vertical and inclined 
ALTERATION: highly serpentinized, oxidized
VEINS: grey veins, grey-green veins, white veins, brown, frankestein green
STRUCTURE: </v>
      </c>
      <c r="Z1045" s="9" t="str">
        <f t="shared" si="33"/>
        <v xml:space="preserve">---
SEQUENCE: I
UNIT/SUBUNIT: 33a
ROCK NAME: Dunite
CONTACT: Continuous
TEXTURE: 
IGNEOUS SUMMARY: highly serpentinized dunite, crosscut by several filled fractures both vertical and inclined 
ALTERATION: highly serpentinized, oxidized
VEINS: grey veins, grey-green veins, white veins, brown, frankestein green
STRUCTURE: </v>
      </c>
      <c r="AA1045" s="9" t="s">
        <v>2003</v>
      </c>
    </row>
    <row r="1046" spans="1:27" ht="66" customHeight="1" x14ac:dyDescent="0.55000000000000004">
      <c r="A1046" s="3">
        <v>43339</v>
      </c>
      <c r="B1046" s="3" t="s">
        <v>500</v>
      </c>
      <c r="D1046" s="3" t="s">
        <v>501</v>
      </c>
      <c r="E1046" s="3">
        <v>74</v>
      </c>
      <c r="F1046" s="3">
        <v>2</v>
      </c>
      <c r="G1046" s="71" t="s">
        <v>393</v>
      </c>
      <c r="H1046" s="3">
        <v>0</v>
      </c>
      <c r="I1046" s="3">
        <v>40</v>
      </c>
      <c r="J1046" s="3" t="s">
        <v>184</v>
      </c>
      <c r="K1046" s="72">
        <v>198.57499999999999</v>
      </c>
      <c r="L1046" s="72">
        <v>198.97499999999999</v>
      </c>
      <c r="M1046" s="33" t="s">
        <v>1229</v>
      </c>
      <c r="N1046" s="3" t="s">
        <v>637</v>
      </c>
      <c r="O1046" s="7" t="s">
        <v>23</v>
      </c>
      <c r="P1046" s="3" t="s">
        <v>25</v>
      </c>
      <c r="R1046" s="8" t="s">
        <v>1142</v>
      </c>
      <c r="S1046" s="3" t="s">
        <v>1143</v>
      </c>
      <c r="T1046" s="8" t="s">
        <v>2320</v>
      </c>
      <c r="Y1046" s="9" t="str">
        <f t="shared" si="32"/>
        <v xml:space="preserve">---
SEQUENCE: I
UNIT/SUBUNIT: 33a
ROCK NAME: Dunite
CONTACT: Continuous
TEXTURE: 
IGNEOUS SUMMARY: highly serpentinized dunite, crosscut by several filled fractures both vertical and inclined 
ALTERATION: highly serpentinized, oxidized
VEINS: grey veins, grey-green veins, white veins, brown, frankestein green
STRUCTURE: </v>
      </c>
      <c r="Z1046" s="9" t="str">
        <f t="shared" si="33"/>
        <v xml:space="preserve">---
SEQUENCE: I
UNIT/SUBUNIT: 33a
ROCK NAME: Dunite
CONTACT: Continuous
TEXTURE: 
IGNEOUS SUMMARY: highly serpentinized dunite, crosscut by several filled fractures both vertical and inclined 
ALTERATION: highly serpentinized, oxidized
VEINS: grey veins, grey-green veins, white veins, brown, frankestein green
STRUCTURE: </v>
      </c>
      <c r="AA1046" s="9" t="s">
        <v>2004</v>
      </c>
    </row>
    <row r="1047" spans="1:27" ht="66" customHeight="1" x14ac:dyDescent="0.55000000000000004">
      <c r="A1047" s="3">
        <v>43339</v>
      </c>
      <c r="B1047" s="3" t="s">
        <v>500</v>
      </c>
      <c r="D1047" s="3" t="s">
        <v>501</v>
      </c>
      <c r="E1047" s="3">
        <v>74</v>
      </c>
      <c r="F1047" s="3">
        <v>2</v>
      </c>
      <c r="G1047" s="71" t="s">
        <v>393</v>
      </c>
      <c r="H1047" s="3">
        <v>40</v>
      </c>
      <c r="I1047" s="3">
        <v>88.5</v>
      </c>
      <c r="J1047" s="3" t="s">
        <v>184</v>
      </c>
      <c r="K1047" s="72">
        <v>198.97499999999999</v>
      </c>
      <c r="L1047" s="72">
        <v>199.45999999999998</v>
      </c>
      <c r="M1047" s="33" t="s">
        <v>1229</v>
      </c>
      <c r="N1047" s="3" t="s">
        <v>638</v>
      </c>
      <c r="O1047" s="7" t="s">
        <v>23</v>
      </c>
      <c r="P1047" s="3" t="s">
        <v>25</v>
      </c>
      <c r="R1047" s="8" t="s">
        <v>1144</v>
      </c>
      <c r="S1047" s="3" t="s">
        <v>1143</v>
      </c>
      <c r="T1047" s="8" t="s">
        <v>1145</v>
      </c>
      <c r="Y1047" s="9" t="str">
        <f t="shared" si="32"/>
        <v xml:space="preserve">---
SEQUENCE: I
UNIT/SUBUNIT: 33b
ROCK NAME: Dunite
CONTACT: Continuous
TEXTURE: 
IGNEOUS SUMMARY: serpentinized dunite, crosscut by gabbroic dikes, few fractures with rubbly zone, few harzburgitic inclined layerings
ALTERATION: highly serpentinized, oxidized
VEINS: brown, green, white, few black veins
STRUCTURE: </v>
      </c>
      <c r="Z1047" s="9" t="str">
        <f t="shared" si="33"/>
        <v xml:space="preserve">---
SEQUENCE: I
UNIT/SUBUNIT: 33b
ROCK NAME: Dunite
CONTACT: Continuous
TEXTURE: 
IGNEOUS SUMMARY: serpentinized dunite, crosscut by gabbroic dikes, few fractures with rubbly zone, few harzburgitic inclined layerings
ALTERATION: highly serpentinized, oxidized
VEINS: brown, green, white, few black veins
STRUCTURE: </v>
      </c>
      <c r="AA1047" s="9" t="s">
        <v>2005</v>
      </c>
    </row>
    <row r="1048" spans="1:27" ht="66" customHeight="1" x14ac:dyDescent="0.55000000000000004">
      <c r="A1048" s="3">
        <v>43339</v>
      </c>
      <c r="B1048" s="3" t="s">
        <v>500</v>
      </c>
      <c r="D1048" s="3" t="s">
        <v>501</v>
      </c>
      <c r="E1048" s="3">
        <v>74</v>
      </c>
      <c r="F1048" s="3">
        <v>3</v>
      </c>
      <c r="G1048" s="71" t="s">
        <v>394</v>
      </c>
      <c r="H1048" s="3">
        <v>0</v>
      </c>
      <c r="I1048" s="3">
        <v>6</v>
      </c>
      <c r="J1048" s="3" t="s">
        <v>184</v>
      </c>
      <c r="K1048" s="72">
        <v>199.46</v>
      </c>
      <c r="L1048" s="72">
        <v>199.52</v>
      </c>
      <c r="M1048" s="33" t="s">
        <v>1229</v>
      </c>
      <c r="N1048" s="3" t="s">
        <v>638</v>
      </c>
      <c r="O1048" s="7" t="s">
        <v>23</v>
      </c>
      <c r="P1048" s="3" t="s">
        <v>25</v>
      </c>
      <c r="R1048" s="8" t="s">
        <v>1144</v>
      </c>
      <c r="S1048" s="3" t="s">
        <v>1143</v>
      </c>
      <c r="T1048" s="8" t="s">
        <v>1145</v>
      </c>
      <c r="Y1048" s="9" t="str">
        <f t="shared" si="32"/>
        <v xml:space="preserve">---
SEQUENCE: I
UNIT/SUBUNIT: 33b
ROCK NAME: Dunite
CONTACT: Continuous
TEXTURE: 
IGNEOUS SUMMARY: serpentinized dunite, crosscut by gabbroic dikes, few fractures with rubbly zone, few harzburgitic inclined layerings
ALTERATION: highly serpentinized, oxidized
VEINS: brown, green, white, few black veins
STRUCTURE: </v>
      </c>
      <c r="Z1048" s="9" t="str">
        <f t="shared" si="33"/>
        <v xml:space="preserve">---
SEQUENCE: I
UNIT/SUBUNIT: 33b
ROCK NAME: Dunite
CONTACT: Continuous
TEXTURE: 
IGNEOUS SUMMARY: serpentinized dunite, crosscut by gabbroic dikes, few fractures with rubbly zone, few harzburgitic inclined layerings
ALTERATION: highly serpentinized, oxidized
VEINS: brown, green, white, few black veins
STRUCTURE: </v>
      </c>
      <c r="AA1048" s="9" t="s">
        <v>2006</v>
      </c>
    </row>
    <row r="1049" spans="1:27" ht="66" customHeight="1" x14ac:dyDescent="0.55000000000000004">
      <c r="A1049" s="3">
        <v>43339</v>
      </c>
      <c r="B1049" s="3" t="s">
        <v>500</v>
      </c>
      <c r="D1049" s="3" t="s">
        <v>501</v>
      </c>
      <c r="E1049" s="3">
        <v>74</v>
      </c>
      <c r="F1049" s="3">
        <v>3</v>
      </c>
      <c r="G1049" s="71" t="s">
        <v>394</v>
      </c>
      <c r="H1049" s="3">
        <v>6</v>
      </c>
      <c r="I1049" s="3">
        <v>14</v>
      </c>
      <c r="J1049" s="3" t="s">
        <v>184</v>
      </c>
      <c r="K1049" s="72">
        <v>199.52</v>
      </c>
      <c r="L1049" s="72">
        <v>199.6</v>
      </c>
      <c r="M1049" s="33" t="s">
        <v>1229</v>
      </c>
      <c r="N1049" s="3" t="s">
        <v>638</v>
      </c>
      <c r="O1049" s="7" t="s">
        <v>30</v>
      </c>
      <c r="P1049" s="3" t="s">
        <v>27</v>
      </c>
      <c r="Q1049" s="3" t="s">
        <v>28</v>
      </c>
      <c r="Y1049" s="9" t="str">
        <f t="shared" si="32"/>
        <v xml:space="preserve">---
SEQUENCE: I
UNIT/SUBUNIT: 33b
ROCK NAME: Olivine gabbro
CONTACT: Intrusive
TEXTURE: Granular
IGNEOUS SUMMARY: 
ALTERATION: 
VEINS: 
STRUCTURE: </v>
      </c>
      <c r="Z1049" s="9" t="str">
        <f t="shared" si="33"/>
        <v/>
      </c>
      <c r="AA1049" s="9" t="s">
        <v>1393</v>
      </c>
    </row>
    <row r="1050" spans="1:27" ht="66" customHeight="1" x14ac:dyDescent="0.55000000000000004">
      <c r="A1050" s="3">
        <v>43339</v>
      </c>
      <c r="B1050" s="3" t="s">
        <v>500</v>
      </c>
      <c r="D1050" s="3" t="s">
        <v>501</v>
      </c>
      <c r="E1050" s="3">
        <v>74</v>
      </c>
      <c r="F1050" s="3">
        <v>3</v>
      </c>
      <c r="G1050" s="71" t="s">
        <v>394</v>
      </c>
      <c r="H1050" s="3">
        <v>14</v>
      </c>
      <c r="I1050" s="3">
        <v>74</v>
      </c>
      <c r="J1050" s="3" t="s">
        <v>184</v>
      </c>
      <c r="K1050" s="72">
        <v>199.6</v>
      </c>
      <c r="L1050" s="72">
        <v>200.20000000000002</v>
      </c>
      <c r="M1050" s="33" t="s">
        <v>1229</v>
      </c>
      <c r="N1050" s="3" t="s">
        <v>638</v>
      </c>
      <c r="O1050" s="7" t="s">
        <v>23</v>
      </c>
      <c r="P1050" s="3" t="s">
        <v>27</v>
      </c>
      <c r="Y1050" s="9" t="str">
        <f t="shared" si="32"/>
        <v xml:space="preserve">---
SEQUENCE: I
UNIT/SUBUNIT: 33b
ROCK NAME: Dunite
CONTACT: Intrusive
TEXTURE: 
IGNEOUS SUMMARY: 
ALTERATION: 
VEINS: 
STRUCTURE: </v>
      </c>
      <c r="Z1050" s="9" t="str">
        <f t="shared" si="33"/>
        <v/>
      </c>
      <c r="AA1050" s="9" t="s">
        <v>1393</v>
      </c>
    </row>
    <row r="1051" spans="1:27" ht="66" customHeight="1" x14ac:dyDescent="0.55000000000000004">
      <c r="A1051" s="3">
        <v>43339</v>
      </c>
      <c r="B1051" s="3" t="s">
        <v>500</v>
      </c>
      <c r="D1051" s="3" t="s">
        <v>501</v>
      </c>
      <c r="E1051" s="3">
        <v>74</v>
      </c>
      <c r="F1051" s="3">
        <v>4</v>
      </c>
      <c r="G1051" s="71" t="s">
        <v>395</v>
      </c>
      <c r="H1051" s="3">
        <v>0</v>
      </c>
      <c r="I1051" s="3">
        <v>76</v>
      </c>
      <c r="J1051" s="3" t="s">
        <v>184</v>
      </c>
      <c r="K1051" s="72">
        <v>200.2</v>
      </c>
      <c r="L1051" s="72">
        <v>200.95999999999998</v>
      </c>
      <c r="M1051" s="33" t="s">
        <v>1229</v>
      </c>
      <c r="N1051" s="3" t="s">
        <v>638</v>
      </c>
      <c r="O1051" s="7" t="s">
        <v>23</v>
      </c>
      <c r="P1051" s="3" t="s">
        <v>25</v>
      </c>
      <c r="R1051" s="8" t="s">
        <v>1144</v>
      </c>
      <c r="S1051" s="3" t="s">
        <v>1143</v>
      </c>
      <c r="T1051" s="8" t="s">
        <v>1145</v>
      </c>
      <c r="Y1051" s="9" t="str">
        <f t="shared" si="32"/>
        <v xml:space="preserve">---
SEQUENCE: I
UNIT/SUBUNIT: 33b
ROCK NAME: Dunite
CONTACT: Continuous
TEXTURE: 
IGNEOUS SUMMARY: serpentinized dunite, crosscut by gabbroic dikes, few fractures with rubbly zone, few harzburgitic inclined layerings
ALTERATION: highly serpentinized, oxidized
VEINS: brown, green, white, few black veins
STRUCTURE: </v>
      </c>
      <c r="Z1051" s="9" t="str">
        <f t="shared" si="33"/>
        <v xml:space="preserve">---
SEQUENCE: I
UNIT/SUBUNIT: 33b
ROCK NAME: Dunite
CONTACT: Continuous
TEXTURE: 
IGNEOUS SUMMARY: serpentinized dunite, crosscut by gabbroic dikes, few fractures with rubbly zone, few harzburgitic inclined layerings
ALTERATION: highly serpentinized, oxidized
VEINS: brown, green, white, few black veins
STRUCTURE: </v>
      </c>
      <c r="AA1051" s="9" t="s">
        <v>2006</v>
      </c>
    </row>
    <row r="1052" spans="1:27" ht="66" customHeight="1" x14ac:dyDescent="0.55000000000000004">
      <c r="A1052" s="3">
        <v>43339</v>
      </c>
      <c r="B1052" s="3" t="s">
        <v>500</v>
      </c>
      <c r="D1052" s="3" t="s">
        <v>501</v>
      </c>
      <c r="E1052" s="3">
        <v>75</v>
      </c>
      <c r="F1052" s="3">
        <v>1</v>
      </c>
      <c r="G1052" s="71" t="s">
        <v>396</v>
      </c>
      <c r="H1052" s="3">
        <v>0</v>
      </c>
      <c r="I1052" s="3">
        <v>42.5</v>
      </c>
      <c r="J1052" s="3" t="s">
        <v>184</v>
      </c>
      <c r="K1052" s="72">
        <v>200.7</v>
      </c>
      <c r="L1052" s="72">
        <v>201.125</v>
      </c>
      <c r="M1052" s="33" t="s">
        <v>1229</v>
      </c>
      <c r="N1052" s="3" t="s">
        <v>638</v>
      </c>
      <c r="O1052" s="7" t="s">
        <v>23</v>
      </c>
      <c r="P1052" s="3" t="s">
        <v>25</v>
      </c>
      <c r="R1052" s="8" t="s">
        <v>1144</v>
      </c>
      <c r="S1052" s="3" t="s">
        <v>1143</v>
      </c>
      <c r="T1052" s="8" t="s">
        <v>1145</v>
      </c>
      <c r="Y1052" s="9" t="str">
        <f t="shared" si="32"/>
        <v xml:space="preserve">---
SEQUENCE: I
UNIT/SUBUNIT: 33b
ROCK NAME: Dunite
CONTACT: Continuous
TEXTURE: 
IGNEOUS SUMMARY: serpentinized dunite, crosscut by gabbroic dikes, few fractures with rubbly zone, few harzburgitic inclined layerings
ALTERATION: highly serpentinized, oxidized
VEINS: brown, green, white, few black veins
STRUCTURE: </v>
      </c>
      <c r="Z1052" s="9" t="str">
        <f t="shared" si="33"/>
        <v xml:space="preserve">---
SEQUENCE: I
UNIT/SUBUNIT: 33b
ROCK NAME: Dunite
CONTACT: Continuous
TEXTURE: 
IGNEOUS SUMMARY: serpentinized dunite, crosscut by gabbroic dikes, few fractures with rubbly zone, few harzburgitic inclined layerings
ALTERATION: highly serpentinized, oxidized
VEINS: brown, green, white, few black veins
STRUCTURE: </v>
      </c>
      <c r="AA1052" s="9" t="s">
        <v>2006</v>
      </c>
    </row>
    <row r="1053" spans="1:27" ht="66" customHeight="1" x14ac:dyDescent="0.55000000000000004">
      <c r="A1053" s="3">
        <v>43339</v>
      </c>
      <c r="B1053" s="3" t="s">
        <v>500</v>
      </c>
      <c r="D1053" s="3" t="s">
        <v>501</v>
      </c>
      <c r="E1053" s="3">
        <v>75</v>
      </c>
      <c r="F1053" s="3">
        <v>1</v>
      </c>
      <c r="G1053" s="71" t="s">
        <v>396</v>
      </c>
      <c r="H1053" s="3">
        <v>42.5</v>
      </c>
      <c r="I1053" s="3">
        <v>44</v>
      </c>
      <c r="J1053" s="3" t="s">
        <v>184</v>
      </c>
      <c r="K1053" s="72">
        <v>201.125</v>
      </c>
      <c r="L1053" s="72">
        <v>201.14</v>
      </c>
      <c r="M1053" s="33" t="s">
        <v>1229</v>
      </c>
      <c r="N1053" s="3" t="s">
        <v>638</v>
      </c>
      <c r="O1053" s="7" t="s">
        <v>30</v>
      </c>
      <c r="P1053" s="3" t="s">
        <v>27</v>
      </c>
      <c r="Q1053" s="3" t="s">
        <v>28</v>
      </c>
      <c r="Y1053" s="9" t="str">
        <f t="shared" si="32"/>
        <v xml:space="preserve">---
SEQUENCE: I
UNIT/SUBUNIT: 33b
ROCK NAME: Olivine gabbro
CONTACT: Intrusive
TEXTURE: Granular
IGNEOUS SUMMARY: 
ALTERATION: 
VEINS: 
STRUCTURE: </v>
      </c>
      <c r="Z1053" s="9" t="str">
        <f t="shared" si="33"/>
        <v/>
      </c>
      <c r="AA1053" s="9" t="s">
        <v>1393</v>
      </c>
    </row>
    <row r="1054" spans="1:27" ht="66" customHeight="1" x14ac:dyDescent="0.55000000000000004">
      <c r="A1054" s="3">
        <v>43339</v>
      </c>
      <c r="B1054" s="3" t="s">
        <v>500</v>
      </c>
      <c r="D1054" s="3" t="s">
        <v>501</v>
      </c>
      <c r="E1054" s="3">
        <v>75</v>
      </c>
      <c r="F1054" s="3">
        <v>1</v>
      </c>
      <c r="G1054" s="71" t="s">
        <v>396</v>
      </c>
      <c r="H1054" s="3">
        <v>44</v>
      </c>
      <c r="I1054" s="3">
        <v>79.5</v>
      </c>
      <c r="J1054" s="3" t="s">
        <v>184</v>
      </c>
      <c r="K1054" s="72">
        <v>201.14</v>
      </c>
      <c r="L1054" s="72">
        <v>201.49499999999998</v>
      </c>
      <c r="M1054" s="33" t="s">
        <v>1229</v>
      </c>
      <c r="N1054" s="3" t="s">
        <v>638</v>
      </c>
      <c r="O1054" s="7" t="s">
        <v>23</v>
      </c>
      <c r="P1054" s="3" t="s">
        <v>27</v>
      </c>
      <c r="Y1054" s="9" t="str">
        <f t="shared" si="32"/>
        <v xml:space="preserve">---
SEQUENCE: I
UNIT/SUBUNIT: 33b
ROCK NAME: Dunite
CONTACT: Intrusive
TEXTURE: 
IGNEOUS SUMMARY: 
ALTERATION: 
VEINS: 
STRUCTURE: </v>
      </c>
      <c r="Z1054" s="9" t="str">
        <f t="shared" si="33"/>
        <v/>
      </c>
      <c r="AA1054" s="9" t="s">
        <v>1393</v>
      </c>
    </row>
    <row r="1055" spans="1:27" ht="66" customHeight="1" x14ac:dyDescent="0.55000000000000004">
      <c r="A1055" s="3">
        <v>43339</v>
      </c>
      <c r="B1055" s="3" t="s">
        <v>500</v>
      </c>
      <c r="D1055" s="3" t="s">
        <v>501</v>
      </c>
      <c r="E1055" s="3">
        <v>75</v>
      </c>
      <c r="F1055" s="3">
        <v>2</v>
      </c>
      <c r="G1055" s="71" t="s">
        <v>397</v>
      </c>
      <c r="H1055" s="3">
        <v>0</v>
      </c>
      <c r="I1055" s="3">
        <v>59</v>
      </c>
      <c r="J1055" s="3" t="s">
        <v>184</v>
      </c>
      <c r="K1055" s="72">
        <v>201.495</v>
      </c>
      <c r="L1055" s="72">
        <v>202.08500000000001</v>
      </c>
      <c r="M1055" s="33" t="s">
        <v>1229</v>
      </c>
      <c r="N1055" s="3" t="s">
        <v>638</v>
      </c>
      <c r="O1055" s="7" t="s">
        <v>23</v>
      </c>
      <c r="P1055" s="3" t="s">
        <v>25</v>
      </c>
      <c r="R1055" s="8" t="s">
        <v>1144</v>
      </c>
      <c r="S1055" s="3" t="s">
        <v>1143</v>
      </c>
      <c r="T1055" s="8" t="s">
        <v>1145</v>
      </c>
      <c r="Y1055" s="9" t="str">
        <f t="shared" si="32"/>
        <v xml:space="preserve">---
SEQUENCE: I
UNIT/SUBUNIT: 33b
ROCK NAME: Dunite
CONTACT: Continuous
TEXTURE: 
IGNEOUS SUMMARY: serpentinized dunite, crosscut by gabbroic dikes, few fractures with rubbly zone, few harzburgitic inclined layerings
ALTERATION: highly serpentinized, oxidized
VEINS: brown, green, white, few black veins
STRUCTURE: </v>
      </c>
      <c r="Z1055" s="9" t="str">
        <f t="shared" si="33"/>
        <v xml:space="preserve">---
SEQUENCE: I
UNIT/SUBUNIT: 33b
ROCK NAME: Dunite
CONTACT: Continuous
TEXTURE: 
IGNEOUS SUMMARY: serpentinized dunite, crosscut by gabbroic dikes, few fractures with rubbly zone, few harzburgitic inclined layerings
ALTERATION: highly serpentinized, oxidized
VEINS: brown, green, white, few black veins
STRUCTURE: </v>
      </c>
      <c r="AA1055" s="9" t="s">
        <v>2006</v>
      </c>
    </row>
    <row r="1056" spans="1:27" ht="66" customHeight="1" x14ac:dyDescent="0.55000000000000004">
      <c r="A1056" s="3">
        <v>43339</v>
      </c>
      <c r="B1056" s="3" t="s">
        <v>500</v>
      </c>
      <c r="D1056" s="3" t="s">
        <v>501</v>
      </c>
      <c r="E1056" s="3">
        <v>75</v>
      </c>
      <c r="F1056" s="3">
        <v>2</v>
      </c>
      <c r="G1056" s="71" t="s">
        <v>397</v>
      </c>
      <c r="H1056" s="3">
        <v>59</v>
      </c>
      <c r="I1056" s="3">
        <v>76.5</v>
      </c>
      <c r="J1056" s="3" t="s">
        <v>184</v>
      </c>
      <c r="K1056" s="72">
        <v>202.08500000000001</v>
      </c>
      <c r="L1056" s="72">
        <v>202.26</v>
      </c>
      <c r="M1056" s="33" t="s">
        <v>1229</v>
      </c>
      <c r="N1056" s="3" t="s">
        <v>639</v>
      </c>
      <c r="O1056" s="7" t="s">
        <v>23</v>
      </c>
      <c r="P1056" s="3" t="s">
        <v>31</v>
      </c>
      <c r="R1056" s="8" t="s">
        <v>1146</v>
      </c>
      <c r="S1056" s="3" t="s">
        <v>1143</v>
      </c>
      <c r="T1056" s="8" t="s">
        <v>475</v>
      </c>
      <c r="Y1056" s="9" t="str">
        <f t="shared" si="32"/>
        <v xml:space="preserve">---
SEQUENCE: I
UNIT/SUBUNIT: 33c
ROCK NAME: Dunite
CONTACT: Tectonic
TEXTURE: 
IGNEOUS SUMMARY: serpentinized dunite, crosscut by gabbroic and pyroxenitic dikes, rich in fractures with rubbly zones, 
ALTERATION: highly serpentinized, oxidized
VEINS: green, white veins
STRUCTURE: </v>
      </c>
      <c r="Z1056" s="9" t="str">
        <f t="shared" si="33"/>
        <v xml:space="preserve">---
SEQUENCE: I
UNIT/SUBUNIT: 33c
ROCK NAME: Dunite
CONTACT: Tectonic
TEXTURE: 
IGNEOUS SUMMARY: serpentinized dunite, crosscut by gabbroic and pyroxenitic dikes, rich in fractures with rubbly zones, 
ALTERATION: highly serpentinized, oxidized
VEINS: green, white veins
STRUCTURE: </v>
      </c>
      <c r="AA1056" s="9" t="s">
        <v>2007</v>
      </c>
    </row>
    <row r="1057" spans="1:28" s="10" customFormat="1" ht="66" customHeight="1" x14ac:dyDescent="0.55000000000000004">
      <c r="A1057" s="10">
        <v>43339</v>
      </c>
      <c r="B1057" s="10" t="s">
        <v>500</v>
      </c>
      <c r="D1057" s="10" t="s">
        <v>501</v>
      </c>
      <c r="E1057" s="10">
        <v>75</v>
      </c>
      <c r="F1057" s="10">
        <v>3</v>
      </c>
      <c r="G1057" s="74" t="s">
        <v>398</v>
      </c>
      <c r="H1057" s="10">
        <v>0</v>
      </c>
      <c r="I1057" s="10">
        <v>57</v>
      </c>
      <c r="J1057" s="10" t="s">
        <v>184</v>
      </c>
      <c r="K1057" s="75">
        <v>202.26</v>
      </c>
      <c r="L1057" s="75">
        <v>202.82999999999998</v>
      </c>
      <c r="M1057" s="48" t="s">
        <v>1229</v>
      </c>
      <c r="N1057" s="10" t="s">
        <v>639</v>
      </c>
      <c r="O1057" s="16" t="s">
        <v>23</v>
      </c>
      <c r="P1057" s="10" t="s">
        <v>25</v>
      </c>
      <c r="R1057" s="8" t="s">
        <v>1146</v>
      </c>
      <c r="S1057" s="3" t="s">
        <v>1143</v>
      </c>
      <c r="T1057" s="8" t="s">
        <v>475</v>
      </c>
      <c r="U1057" s="9"/>
      <c r="V1057" s="9"/>
      <c r="W1057" s="9"/>
      <c r="X1057" s="9"/>
      <c r="Y1057" s="9" t="str">
        <f t="shared" si="32"/>
        <v xml:space="preserve">---
SEQUENCE: I
UNIT/SUBUNIT: 33c
ROCK NAME: Dunite
CONTACT: Continuous
TEXTURE: 
IGNEOUS SUMMARY: serpentinized dunite, crosscut by gabbroic and pyroxenitic dikes, rich in fractures with rubbly zones, 
ALTERATION: highly serpentinized, oxidized
VEINS: green, white veins
STRUCTURE: </v>
      </c>
      <c r="Z1057" s="9" t="str">
        <f t="shared" si="33"/>
        <v xml:space="preserve">---
SEQUENCE: I
UNIT/SUBUNIT: 33c
ROCK NAME: Dunite
CONTACT: Continuous
TEXTURE: 
IGNEOUS SUMMARY: serpentinized dunite, crosscut by gabbroic and pyroxenitic dikes, rich in fractures with rubbly zones, 
ALTERATION: highly serpentinized, oxidized
VEINS: green, white veins
STRUCTURE: </v>
      </c>
      <c r="AA1057" s="9"/>
      <c r="AB1057" s="10" t="s">
        <v>2273</v>
      </c>
    </row>
    <row r="1058" spans="1:28" ht="66" customHeight="1" x14ac:dyDescent="0.55000000000000004">
      <c r="A1058" s="3">
        <v>43339</v>
      </c>
      <c r="B1058" s="3" t="s">
        <v>500</v>
      </c>
      <c r="D1058" s="3" t="s">
        <v>501</v>
      </c>
      <c r="E1058" s="3">
        <v>75</v>
      </c>
      <c r="F1058" s="3">
        <v>4</v>
      </c>
      <c r="G1058" s="71" t="s">
        <v>399</v>
      </c>
      <c r="H1058" s="3">
        <v>0</v>
      </c>
      <c r="I1058" s="3">
        <v>93</v>
      </c>
      <c r="J1058" s="3" t="s">
        <v>184</v>
      </c>
      <c r="K1058" s="72">
        <v>202.83</v>
      </c>
      <c r="L1058" s="72">
        <v>203.76000000000002</v>
      </c>
      <c r="M1058" s="33" t="s">
        <v>1229</v>
      </c>
      <c r="N1058" s="3" t="s">
        <v>639</v>
      </c>
      <c r="O1058" s="7" t="s">
        <v>23</v>
      </c>
      <c r="P1058" s="3" t="s">
        <v>25</v>
      </c>
      <c r="R1058" s="8" t="s">
        <v>1146</v>
      </c>
      <c r="S1058" s="3" t="s">
        <v>1143</v>
      </c>
      <c r="T1058" s="8" t="s">
        <v>475</v>
      </c>
      <c r="Y1058" s="9" t="str">
        <f t="shared" si="32"/>
        <v xml:space="preserve">---
SEQUENCE: I
UNIT/SUBUNIT: 33c
ROCK NAME: Dunite
CONTACT: Continuous
TEXTURE: 
IGNEOUS SUMMARY: serpentinized dunite, crosscut by gabbroic and pyroxenitic dikes, rich in fractures with rubbly zones, 
ALTERATION: highly serpentinized, oxidized
VEINS: green, white veins
STRUCTURE: </v>
      </c>
      <c r="Z1058" s="9" t="str">
        <f t="shared" si="33"/>
        <v xml:space="preserve">---
SEQUENCE: I
UNIT/SUBUNIT: 33c
ROCK NAME: Dunite
CONTACT: Continuous
TEXTURE: 
IGNEOUS SUMMARY: serpentinized dunite, crosscut by gabbroic and pyroxenitic dikes, rich in fractures with rubbly zones, 
ALTERATION: highly serpentinized, oxidized
VEINS: green, white veins
STRUCTURE: </v>
      </c>
      <c r="AA1058" s="9" t="s">
        <v>2008</v>
      </c>
    </row>
    <row r="1059" spans="1:28" ht="66" customHeight="1" x14ac:dyDescent="0.55000000000000004">
      <c r="A1059" s="3">
        <v>43339</v>
      </c>
      <c r="B1059" s="3" t="s">
        <v>500</v>
      </c>
      <c r="D1059" s="3" t="s">
        <v>501</v>
      </c>
      <c r="E1059" s="3">
        <v>76</v>
      </c>
      <c r="F1059" s="3">
        <v>1</v>
      </c>
      <c r="G1059" s="71" t="s">
        <v>400</v>
      </c>
      <c r="H1059" s="3">
        <v>0</v>
      </c>
      <c r="I1059" s="3">
        <v>6.5</v>
      </c>
      <c r="J1059" s="3" t="s">
        <v>184</v>
      </c>
      <c r="K1059" s="72">
        <v>203.7</v>
      </c>
      <c r="L1059" s="72">
        <v>203.76499999999999</v>
      </c>
      <c r="M1059" s="33" t="s">
        <v>1229</v>
      </c>
      <c r="N1059" s="3" t="s">
        <v>639</v>
      </c>
      <c r="O1059" s="7" t="s">
        <v>23</v>
      </c>
      <c r="P1059" s="3" t="s">
        <v>25</v>
      </c>
      <c r="R1059" s="8" t="s">
        <v>1146</v>
      </c>
      <c r="S1059" s="3" t="s">
        <v>1143</v>
      </c>
      <c r="T1059" s="8" t="s">
        <v>475</v>
      </c>
      <c r="Y1059" s="9" t="str">
        <f t="shared" si="32"/>
        <v xml:space="preserve">---
SEQUENCE: I
UNIT/SUBUNIT: 33c
ROCK NAME: Dunite
CONTACT: Continuous
TEXTURE: 
IGNEOUS SUMMARY: serpentinized dunite, crosscut by gabbroic and pyroxenitic dikes, rich in fractures with rubbly zones, 
ALTERATION: highly serpentinized, oxidized
VEINS: green, white veins
STRUCTURE: </v>
      </c>
      <c r="Z1059" s="9" t="str">
        <f t="shared" si="33"/>
        <v xml:space="preserve">---
SEQUENCE: I
UNIT/SUBUNIT: 33c
ROCK NAME: Dunite
CONTACT: Continuous
TEXTURE: 
IGNEOUS SUMMARY: serpentinized dunite, crosscut by gabbroic and pyroxenitic dikes, rich in fractures with rubbly zones, 
ALTERATION: highly serpentinized, oxidized
VEINS: green, white veins
STRUCTURE: </v>
      </c>
      <c r="AA1059" s="9" t="s">
        <v>2008</v>
      </c>
    </row>
    <row r="1060" spans="1:28" ht="66" customHeight="1" x14ac:dyDescent="0.55000000000000004">
      <c r="A1060" s="3">
        <v>43339</v>
      </c>
      <c r="B1060" s="3" t="s">
        <v>500</v>
      </c>
      <c r="D1060" s="3" t="s">
        <v>501</v>
      </c>
      <c r="E1060" s="3">
        <v>76</v>
      </c>
      <c r="F1060" s="3">
        <v>1</v>
      </c>
      <c r="G1060" s="71" t="s">
        <v>400</v>
      </c>
      <c r="H1060" s="3">
        <v>6.5</v>
      </c>
      <c r="I1060" s="3">
        <v>7</v>
      </c>
      <c r="J1060" s="3" t="s">
        <v>184</v>
      </c>
      <c r="K1060" s="72">
        <v>203.76499999999999</v>
      </c>
      <c r="L1060" s="72">
        <v>203.76999999999998</v>
      </c>
      <c r="M1060" s="33" t="s">
        <v>1229</v>
      </c>
      <c r="N1060" s="3" t="s">
        <v>639</v>
      </c>
      <c r="O1060" s="7" t="s">
        <v>185</v>
      </c>
      <c r="P1060" s="3" t="s">
        <v>27</v>
      </c>
      <c r="Q1060" s="3" t="s">
        <v>28</v>
      </c>
      <c r="S1060" s="3" t="s">
        <v>745</v>
      </c>
      <c r="T1060" s="8" t="s">
        <v>475</v>
      </c>
      <c r="Y1060" s="9" t="str">
        <f t="shared" si="32"/>
        <v xml:space="preserve">---
SEQUENCE: I
UNIT/SUBUNIT: 33c
ROCK NAME: Clinopyroxenite
CONTACT: Intrusive
TEXTURE: Granular
IGNEOUS SUMMARY: 
ALTERATION: altered
VEINS: green, white veins
STRUCTURE: </v>
      </c>
      <c r="Z1060" s="9" t="str">
        <f t="shared" si="33"/>
        <v/>
      </c>
      <c r="AA1060" s="9" t="s">
        <v>1393</v>
      </c>
    </row>
    <row r="1061" spans="1:28" ht="66" customHeight="1" x14ac:dyDescent="0.55000000000000004">
      <c r="A1061" s="3">
        <v>43339</v>
      </c>
      <c r="B1061" s="3" t="s">
        <v>500</v>
      </c>
      <c r="D1061" s="3" t="s">
        <v>501</v>
      </c>
      <c r="E1061" s="3">
        <v>76</v>
      </c>
      <c r="F1061" s="3">
        <v>1</v>
      </c>
      <c r="G1061" s="71" t="s">
        <v>400</v>
      </c>
      <c r="H1061" s="3">
        <v>7</v>
      </c>
      <c r="I1061" s="3">
        <v>87</v>
      </c>
      <c r="J1061" s="3" t="s">
        <v>184</v>
      </c>
      <c r="K1061" s="72">
        <v>203.76999999999998</v>
      </c>
      <c r="L1061" s="72">
        <v>204.57</v>
      </c>
      <c r="M1061" s="33" t="s">
        <v>1229</v>
      </c>
      <c r="N1061" s="3" t="s">
        <v>639</v>
      </c>
      <c r="O1061" s="7" t="s">
        <v>23</v>
      </c>
      <c r="P1061" s="3" t="s">
        <v>27</v>
      </c>
      <c r="Y1061" s="9" t="str">
        <f t="shared" si="32"/>
        <v xml:space="preserve">---
SEQUENCE: I
UNIT/SUBUNIT: 33c
ROCK NAME: Dunite
CONTACT: Intrusive
TEXTURE: 
IGNEOUS SUMMARY: 
ALTERATION: 
VEINS: 
STRUCTURE: </v>
      </c>
      <c r="Z1061" s="9" t="str">
        <f t="shared" si="33"/>
        <v/>
      </c>
      <c r="AA1061" s="9" t="s">
        <v>1393</v>
      </c>
    </row>
    <row r="1062" spans="1:28" ht="66" customHeight="1" x14ac:dyDescent="0.55000000000000004">
      <c r="A1062" s="3">
        <v>43339</v>
      </c>
      <c r="B1062" s="3" t="s">
        <v>500</v>
      </c>
      <c r="D1062" s="3" t="s">
        <v>501</v>
      </c>
      <c r="E1062" s="3">
        <v>76</v>
      </c>
      <c r="F1062" s="3">
        <v>2</v>
      </c>
      <c r="G1062" s="71" t="s">
        <v>401</v>
      </c>
      <c r="H1062" s="3">
        <v>0</v>
      </c>
      <c r="I1062" s="3">
        <v>35</v>
      </c>
      <c r="J1062" s="3" t="s">
        <v>184</v>
      </c>
      <c r="K1062" s="72">
        <v>204.57</v>
      </c>
      <c r="L1062" s="72">
        <v>204.92</v>
      </c>
      <c r="M1062" s="33" t="s">
        <v>1229</v>
      </c>
      <c r="N1062" s="3" t="s">
        <v>640</v>
      </c>
      <c r="O1062" s="7" t="s">
        <v>23</v>
      </c>
      <c r="P1062" s="3" t="s">
        <v>25</v>
      </c>
      <c r="R1062" s="8" t="s">
        <v>1147</v>
      </c>
      <c r="S1062" s="3" t="s">
        <v>1061</v>
      </c>
      <c r="T1062" s="8" t="s">
        <v>1148</v>
      </c>
      <c r="Y1062" s="9" t="str">
        <f t="shared" si="32"/>
        <v xml:space="preserve">---
SEQUENCE: I
UNIT/SUBUNIT: 33d
ROCK NAME: Dunite
CONTACT: Continuous
TEXTURE: 
IGNEOUS SUMMARY: serpentinized dunite, crosscut by gabbroic and pyroxeinitic dikes, few fractures 
ALTERATION: serpentinized, oxidized
VEINS: green, white, few black veins
STRUCTURE: </v>
      </c>
      <c r="Z1062" s="9" t="str">
        <f t="shared" si="33"/>
        <v xml:space="preserve">---
SEQUENCE: I
UNIT/SUBUNIT: 33d
ROCK NAME: Dunite
CONTACT: Continuous
TEXTURE: 
IGNEOUS SUMMARY: serpentinized dunite, crosscut by gabbroic and pyroxeinitic dikes, few fractures 
ALTERATION: serpentinized, oxidized
VEINS: green, white, few black veins
STRUCTURE: </v>
      </c>
      <c r="AA1062" s="9" t="s">
        <v>2009</v>
      </c>
    </row>
    <row r="1063" spans="1:28" ht="66" customHeight="1" x14ac:dyDescent="0.55000000000000004">
      <c r="A1063" s="3">
        <v>43339</v>
      </c>
      <c r="B1063" s="3" t="s">
        <v>500</v>
      </c>
      <c r="D1063" s="3" t="s">
        <v>501</v>
      </c>
      <c r="E1063" s="3">
        <v>76</v>
      </c>
      <c r="F1063" s="3">
        <v>2</v>
      </c>
      <c r="G1063" s="71" t="s">
        <v>401</v>
      </c>
      <c r="H1063" s="3">
        <v>35</v>
      </c>
      <c r="I1063" s="3">
        <v>38</v>
      </c>
      <c r="J1063" s="3" t="s">
        <v>184</v>
      </c>
      <c r="K1063" s="72">
        <v>204.92</v>
      </c>
      <c r="L1063" s="72">
        <v>204.95</v>
      </c>
      <c r="M1063" s="33" t="s">
        <v>1229</v>
      </c>
      <c r="N1063" s="3" t="s">
        <v>640</v>
      </c>
      <c r="O1063" s="7" t="s">
        <v>30</v>
      </c>
      <c r="P1063" s="3" t="s">
        <v>27</v>
      </c>
      <c r="Q1063" s="3" t="s">
        <v>28</v>
      </c>
      <c r="S1063" s="3" t="s">
        <v>745</v>
      </c>
      <c r="T1063" s="8" t="s">
        <v>485</v>
      </c>
      <c r="Y1063" s="9" t="str">
        <f t="shared" si="32"/>
        <v xml:space="preserve">---
SEQUENCE: I
UNIT/SUBUNIT: 33d
ROCK NAME: Olivine gabbro
CONTACT: Intrusive
TEXTURE: Granular
IGNEOUS SUMMARY: 
ALTERATION: altered
VEINS: green veins
STRUCTURE: </v>
      </c>
      <c r="Z1063" s="9" t="str">
        <f t="shared" si="33"/>
        <v/>
      </c>
      <c r="AA1063" s="9" t="s">
        <v>1393</v>
      </c>
    </row>
    <row r="1064" spans="1:28" ht="66" customHeight="1" x14ac:dyDescent="0.55000000000000004">
      <c r="A1064" s="3">
        <v>43339</v>
      </c>
      <c r="B1064" s="3" t="s">
        <v>500</v>
      </c>
      <c r="D1064" s="3" t="s">
        <v>501</v>
      </c>
      <c r="E1064" s="3">
        <v>76</v>
      </c>
      <c r="F1064" s="3">
        <v>2</v>
      </c>
      <c r="G1064" s="71" t="s">
        <v>401</v>
      </c>
      <c r="H1064" s="3">
        <v>38</v>
      </c>
      <c r="I1064" s="3">
        <v>50.5</v>
      </c>
      <c r="J1064" s="3" t="s">
        <v>184</v>
      </c>
      <c r="K1064" s="72">
        <v>204.95</v>
      </c>
      <c r="L1064" s="72">
        <v>205.07499999999999</v>
      </c>
      <c r="M1064" s="33" t="s">
        <v>1229</v>
      </c>
      <c r="N1064" s="3" t="s">
        <v>640</v>
      </c>
      <c r="O1064" s="7" t="s">
        <v>23</v>
      </c>
      <c r="P1064" s="3" t="s">
        <v>27</v>
      </c>
      <c r="Y1064" s="9" t="str">
        <f t="shared" si="32"/>
        <v xml:space="preserve">---
SEQUENCE: I
UNIT/SUBUNIT: 33d
ROCK NAME: Dunite
CONTACT: Intrusive
TEXTURE: 
IGNEOUS SUMMARY: 
ALTERATION: 
VEINS: 
STRUCTURE: </v>
      </c>
      <c r="Z1064" s="9" t="str">
        <f t="shared" si="33"/>
        <v/>
      </c>
      <c r="AA1064" s="9" t="s">
        <v>1393</v>
      </c>
    </row>
    <row r="1065" spans="1:28" ht="66" customHeight="1" x14ac:dyDescent="0.55000000000000004">
      <c r="A1065" s="3">
        <v>43339</v>
      </c>
      <c r="B1065" s="3" t="s">
        <v>500</v>
      </c>
      <c r="D1065" s="3" t="s">
        <v>501</v>
      </c>
      <c r="E1065" s="3">
        <v>76</v>
      </c>
      <c r="F1065" s="3">
        <v>3</v>
      </c>
      <c r="G1065" s="71" t="s">
        <v>402</v>
      </c>
      <c r="H1065" s="3">
        <v>0</v>
      </c>
      <c r="I1065" s="3">
        <v>15.5</v>
      </c>
      <c r="J1065" s="3" t="s">
        <v>184</v>
      </c>
      <c r="K1065" s="72">
        <v>205.07499999999999</v>
      </c>
      <c r="L1065" s="72">
        <v>205.23</v>
      </c>
      <c r="M1065" s="33" t="s">
        <v>1229</v>
      </c>
      <c r="N1065" s="3" t="s">
        <v>640</v>
      </c>
      <c r="O1065" s="7" t="s">
        <v>23</v>
      </c>
      <c r="P1065" s="3" t="s">
        <v>25</v>
      </c>
      <c r="R1065" s="8" t="s">
        <v>1147</v>
      </c>
      <c r="S1065" s="3" t="s">
        <v>1061</v>
      </c>
      <c r="T1065" s="8" t="s">
        <v>1148</v>
      </c>
      <c r="Y1065" s="9" t="str">
        <f t="shared" si="32"/>
        <v xml:space="preserve">---
SEQUENCE: I
UNIT/SUBUNIT: 33d
ROCK NAME: Dunite
CONTACT: Continuous
TEXTURE: 
IGNEOUS SUMMARY: serpentinized dunite, crosscut by gabbroic and pyroxeinitic dikes, few fractures 
ALTERATION: serpentinized, oxidized
VEINS: green, white, few black veins
STRUCTURE: </v>
      </c>
      <c r="Z1065" s="9" t="str">
        <f t="shared" si="33"/>
        <v xml:space="preserve">---
SEQUENCE: I
UNIT/SUBUNIT: 33d
ROCK NAME: Dunite
CONTACT: Continuous
TEXTURE: 
IGNEOUS SUMMARY: serpentinized dunite, crosscut by gabbroic and pyroxeinitic dikes, few fractures 
ALTERATION: serpentinized, oxidized
VEINS: green, white, few black veins
STRUCTURE: </v>
      </c>
      <c r="AA1065" s="9" t="s">
        <v>2009</v>
      </c>
    </row>
    <row r="1066" spans="1:28" ht="66" customHeight="1" x14ac:dyDescent="0.55000000000000004">
      <c r="A1066" s="3">
        <v>43339</v>
      </c>
      <c r="B1066" s="3" t="s">
        <v>500</v>
      </c>
      <c r="D1066" s="3" t="s">
        <v>501</v>
      </c>
      <c r="E1066" s="3">
        <v>76</v>
      </c>
      <c r="F1066" s="3">
        <v>3</v>
      </c>
      <c r="G1066" s="71" t="s">
        <v>402</v>
      </c>
      <c r="H1066" s="3">
        <v>15.5</v>
      </c>
      <c r="I1066" s="3">
        <v>17</v>
      </c>
      <c r="J1066" s="3" t="s">
        <v>184</v>
      </c>
      <c r="K1066" s="72">
        <v>205.23</v>
      </c>
      <c r="L1066" s="72">
        <v>205.24499999999998</v>
      </c>
      <c r="M1066" s="33" t="s">
        <v>1229</v>
      </c>
      <c r="N1066" s="3" t="s">
        <v>640</v>
      </c>
      <c r="O1066" s="7" t="s">
        <v>185</v>
      </c>
      <c r="P1066" s="3" t="s">
        <v>27</v>
      </c>
      <c r="Q1066" s="3" t="s">
        <v>28</v>
      </c>
      <c r="S1066" s="3" t="s">
        <v>745</v>
      </c>
      <c r="T1066" s="8" t="s">
        <v>475</v>
      </c>
      <c r="Y1066" s="9" t="str">
        <f t="shared" si="32"/>
        <v xml:space="preserve">---
SEQUENCE: I
UNIT/SUBUNIT: 33d
ROCK NAME: Clinopyroxenite
CONTACT: Intrusive
TEXTURE: Granular
IGNEOUS SUMMARY: 
ALTERATION: altered
VEINS: green, white veins
STRUCTURE: </v>
      </c>
      <c r="Z1066" s="9" t="str">
        <f t="shared" si="33"/>
        <v/>
      </c>
      <c r="AA1066" s="9" t="s">
        <v>1393</v>
      </c>
    </row>
    <row r="1067" spans="1:28" ht="66" customHeight="1" x14ac:dyDescent="0.55000000000000004">
      <c r="A1067" s="3">
        <v>43339</v>
      </c>
      <c r="B1067" s="3" t="s">
        <v>500</v>
      </c>
      <c r="D1067" s="3" t="s">
        <v>501</v>
      </c>
      <c r="E1067" s="3">
        <v>76</v>
      </c>
      <c r="F1067" s="3">
        <v>3</v>
      </c>
      <c r="G1067" s="71" t="s">
        <v>402</v>
      </c>
      <c r="H1067" s="3">
        <v>17</v>
      </c>
      <c r="I1067" s="3">
        <v>27</v>
      </c>
      <c r="J1067" s="3" t="s">
        <v>184</v>
      </c>
      <c r="K1067" s="72">
        <v>205.24499999999998</v>
      </c>
      <c r="L1067" s="72">
        <v>205.345</v>
      </c>
      <c r="M1067" s="33" t="s">
        <v>1229</v>
      </c>
      <c r="N1067" s="3" t="s">
        <v>640</v>
      </c>
      <c r="O1067" s="7" t="s">
        <v>23</v>
      </c>
      <c r="P1067" s="3" t="s">
        <v>27</v>
      </c>
      <c r="Y1067" s="9" t="str">
        <f t="shared" si="32"/>
        <v xml:space="preserve">---
SEQUENCE: I
UNIT/SUBUNIT: 33d
ROCK NAME: Dunite
CONTACT: Intrusive
TEXTURE: 
IGNEOUS SUMMARY: 
ALTERATION: 
VEINS: 
STRUCTURE: </v>
      </c>
      <c r="Z1067" s="9" t="str">
        <f t="shared" si="33"/>
        <v/>
      </c>
      <c r="AA1067" s="9" t="s">
        <v>1393</v>
      </c>
    </row>
    <row r="1068" spans="1:28" ht="66" customHeight="1" x14ac:dyDescent="0.55000000000000004">
      <c r="A1068" s="3">
        <v>43339</v>
      </c>
      <c r="B1068" s="3" t="s">
        <v>500</v>
      </c>
      <c r="D1068" s="3" t="s">
        <v>501</v>
      </c>
      <c r="E1068" s="3">
        <v>76</v>
      </c>
      <c r="F1068" s="3">
        <v>3</v>
      </c>
      <c r="G1068" s="71" t="s">
        <v>402</v>
      </c>
      <c r="H1068" s="3">
        <v>27</v>
      </c>
      <c r="I1068" s="3">
        <v>38.5</v>
      </c>
      <c r="J1068" s="3" t="s">
        <v>184</v>
      </c>
      <c r="K1068" s="72">
        <v>205.345</v>
      </c>
      <c r="L1068" s="72">
        <v>205.45999999999998</v>
      </c>
      <c r="M1068" s="33" t="s">
        <v>1229</v>
      </c>
      <c r="N1068" s="3" t="s">
        <v>640</v>
      </c>
      <c r="O1068" s="7" t="s">
        <v>30</v>
      </c>
      <c r="P1068" s="3" t="s">
        <v>27</v>
      </c>
      <c r="Q1068" s="3" t="s">
        <v>28</v>
      </c>
      <c r="S1068" s="3" t="s">
        <v>745</v>
      </c>
      <c r="T1068" s="8" t="s">
        <v>485</v>
      </c>
      <c r="Y1068" s="9" t="str">
        <f t="shared" si="32"/>
        <v xml:space="preserve">---
SEQUENCE: I
UNIT/SUBUNIT: 33d
ROCK NAME: Olivine gabbro
CONTACT: Intrusive
TEXTURE: Granular
IGNEOUS SUMMARY: 
ALTERATION: altered
VEINS: green veins
STRUCTURE: </v>
      </c>
      <c r="Z1068" s="9" t="str">
        <f t="shared" si="33"/>
        <v/>
      </c>
      <c r="AA1068" s="9" t="s">
        <v>1393</v>
      </c>
    </row>
    <row r="1069" spans="1:28" ht="66" customHeight="1" x14ac:dyDescent="0.55000000000000004">
      <c r="A1069" s="3">
        <v>43339</v>
      </c>
      <c r="B1069" s="3" t="s">
        <v>500</v>
      </c>
      <c r="D1069" s="3" t="s">
        <v>501</v>
      </c>
      <c r="E1069" s="3">
        <v>76</v>
      </c>
      <c r="F1069" s="3">
        <v>3</v>
      </c>
      <c r="G1069" s="71" t="s">
        <v>402</v>
      </c>
      <c r="H1069" s="3">
        <v>38.5</v>
      </c>
      <c r="I1069" s="3">
        <v>43.5</v>
      </c>
      <c r="J1069" s="3" t="s">
        <v>184</v>
      </c>
      <c r="K1069" s="72">
        <v>205.45999999999998</v>
      </c>
      <c r="L1069" s="72">
        <v>205.51</v>
      </c>
      <c r="M1069" s="33" t="s">
        <v>1229</v>
      </c>
      <c r="N1069" s="3" t="s">
        <v>640</v>
      </c>
      <c r="O1069" s="7" t="s">
        <v>23</v>
      </c>
      <c r="P1069" s="3" t="s">
        <v>27</v>
      </c>
      <c r="Y1069" s="9" t="str">
        <f t="shared" si="32"/>
        <v xml:space="preserve">---
SEQUENCE: I
UNIT/SUBUNIT: 33d
ROCK NAME: Dunite
CONTACT: Intrusive
TEXTURE: 
IGNEOUS SUMMARY: 
ALTERATION: 
VEINS: 
STRUCTURE: </v>
      </c>
      <c r="Z1069" s="9" t="str">
        <f t="shared" si="33"/>
        <v/>
      </c>
      <c r="AA1069" s="9" t="s">
        <v>1393</v>
      </c>
    </row>
    <row r="1070" spans="1:28" ht="66" customHeight="1" x14ac:dyDescent="0.55000000000000004">
      <c r="A1070" s="3">
        <v>43339</v>
      </c>
      <c r="B1070" s="3" t="s">
        <v>500</v>
      </c>
      <c r="D1070" s="3" t="s">
        <v>501</v>
      </c>
      <c r="E1070" s="3">
        <v>76</v>
      </c>
      <c r="F1070" s="3">
        <v>3</v>
      </c>
      <c r="G1070" s="71" t="s">
        <v>402</v>
      </c>
      <c r="H1070" s="3">
        <v>43.5</v>
      </c>
      <c r="I1070" s="3">
        <v>44.5</v>
      </c>
      <c r="J1070" s="3" t="s">
        <v>184</v>
      </c>
      <c r="K1070" s="72">
        <v>205.51</v>
      </c>
      <c r="L1070" s="72">
        <v>205.51999999999998</v>
      </c>
      <c r="M1070" s="33" t="s">
        <v>1229</v>
      </c>
      <c r="N1070" s="3" t="s">
        <v>640</v>
      </c>
      <c r="O1070" s="7" t="s">
        <v>185</v>
      </c>
      <c r="P1070" s="3" t="s">
        <v>27</v>
      </c>
      <c r="Q1070" s="3" t="s">
        <v>28</v>
      </c>
      <c r="S1070" s="3" t="s">
        <v>745</v>
      </c>
      <c r="T1070" s="8" t="s">
        <v>485</v>
      </c>
      <c r="Y1070" s="9" t="str">
        <f t="shared" si="32"/>
        <v xml:space="preserve">---
SEQUENCE: I
UNIT/SUBUNIT: 33d
ROCK NAME: Clinopyroxenite
CONTACT: Intrusive
TEXTURE: Granular
IGNEOUS SUMMARY: 
ALTERATION: altered
VEINS: green veins
STRUCTURE: </v>
      </c>
      <c r="Z1070" s="9" t="str">
        <f t="shared" si="33"/>
        <v/>
      </c>
      <c r="AA1070" s="9" t="s">
        <v>1393</v>
      </c>
    </row>
    <row r="1071" spans="1:28" ht="66" customHeight="1" x14ac:dyDescent="0.55000000000000004">
      <c r="A1071" s="3">
        <v>43339</v>
      </c>
      <c r="B1071" s="3" t="s">
        <v>500</v>
      </c>
      <c r="D1071" s="3" t="s">
        <v>501</v>
      </c>
      <c r="E1071" s="3">
        <v>76</v>
      </c>
      <c r="F1071" s="3">
        <v>3</v>
      </c>
      <c r="G1071" s="71" t="s">
        <v>402</v>
      </c>
      <c r="H1071" s="3">
        <v>44.5</v>
      </c>
      <c r="I1071" s="3">
        <v>53.5</v>
      </c>
      <c r="J1071" s="3" t="s">
        <v>184</v>
      </c>
      <c r="K1071" s="72">
        <v>205.51999999999998</v>
      </c>
      <c r="L1071" s="72">
        <v>205.60999999999999</v>
      </c>
      <c r="M1071" s="33" t="s">
        <v>1229</v>
      </c>
      <c r="N1071" s="3" t="s">
        <v>640</v>
      </c>
      <c r="O1071" s="7" t="s">
        <v>23</v>
      </c>
      <c r="P1071" s="3" t="s">
        <v>27</v>
      </c>
      <c r="Y1071" s="9" t="str">
        <f t="shared" si="32"/>
        <v xml:space="preserve">---
SEQUENCE: I
UNIT/SUBUNIT: 33d
ROCK NAME: Dunite
CONTACT: Intrusive
TEXTURE: 
IGNEOUS SUMMARY: 
ALTERATION: 
VEINS: 
STRUCTURE: </v>
      </c>
      <c r="Z1071" s="9" t="str">
        <f t="shared" si="33"/>
        <v/>
      </c>
      <c r="AA1071" s="9" t="s">
        <v>1393</v>
      </c>
    </row>
    <row r="1072" spans="1:28" ht="66" customHeight="1" x14ac:dyDescent="0.55000000000000004">
      <c r="A1072" s="3">
        <v>43339</v>
      </c>
      <c r="B1072" s="3" t="s">
        <v>500</v>
      </c>
      <c r="D1072" s="3" t="s">
        <v>501</v>
      </c>
      <c r="E1072" s="3">
        <v>76</v>
      </c>
      <c r="F1072" s="3">
        <v>3</v>
      </c>
      <c r="G1072" s="71" t="s">
        <v>402</v>
      </c>
      <c r="H1072" s="3">
        <v>53.5</v>
      </c>
      <c r="I1072" s="3">
        <v>57</v>
      </c>
      <c r="J1072" s="3" t="s">
        <v>184</v>
      </c>
      <c r="K1072" s="72">
        <v>205.60999999999999</v>
      </c>
      <c r="L1072" s="72">
        <v>205.64499999999998</v>
      </c>
      <c r="M1072" s="33" t="s">
        <v>1229</v>
      </c>
      <c r="N1072" s="3" t="s">
        <v>640</v>
      </c>
      <c r="O1072" s="7" t="s">
        <v>185</v>
      </c>
      <c r="P1072" s="3" t="s">
        <v>27</v>
      </c>
      <c r="Q1072" s="3" t="s">
        <v>28</v>
      </c>
      <c r="S1072" s="3" t="s">
        <v>745</v>
      </c>
      <c r="T1072" s="8" t="s">
        <v>1149</v>
      </c>
      <c r="Y1072" s="9" t="str">
        <f t="shared" si="32"/>
        <v xml:space="preserve">---
SEQUENCE: I
UNIT/SUBUNIT: 33d
ROCK NAME: Clinopyroxenite
CONTACT: Intrusive
TEXTURE: Granular
IGNEOUS SUMMARY: 
ALTERATION: altered
VEINS: veins
STRUCTURE: </v>
      </c>
      <c r="Z1072" s="9" t="str">
        <f t="shared" si="33"/>
        <v/>
      </c>
      <c r="AA1072" s="9" t="s">
        <v>1393</v>
      </c>
    </row>
    <row r="1073" spans="1:27" ht="66" customHeight="1" x14ac:dyDescent="0.55000000000000004">
      <c r="A1073" s="3">
        <v>43339</v>
      </c>
      <c r="B1073" s="3" t="s">
        <v>500</v>
      </c>
      <c r="D1073" s="3" t="s">
        <v>501</v>
      </c>
      <c r="E1073" s="3">
        <v>76</v>
      </c>
      <c r="F1073" s="3">
        <v>3</v>
      </c>
      <c r="G1073" s="71" t="s">
        <v>402</v>
      </c>
      <c r="H1073" s="3">
        <v>57</v>
      </c>
      <c r="I1073" s="3">
        <v>76.5</v>
      </c>
      <c r="J1073" s="3" t="s">
        <v>184</v>
      </c>
      <c r="K1073" s="72">
        <v>205.64499999999998</v>
      </c>
      <c r="L1073" s="72">
        <v>205.83999999999997</v>
      </c>
      <c r="M1073" s="33" t="s">
        <v>1229</v>
      </c>
      <c r="N1073" s="3" t="s">
        <v>640</v>
      </c>
      <c r="O1073" s="7" t="s">
        <v>23</v>
      </c>
      <c r="P1073" s="3" t="s">
        <v>27</v>
      </c>
      <c r="Y1073" s="9" t="str">
        <f t="shared" si="32"/>
        <v xml:space="preserve">---
SEQUENCE: I
UNIT/SUBUNIT: 33d
ROCK NAME: Dunite
CONTACT: Intrusive
TEXTURE: 
IGNEOUS SUMMARY: 
ALTERATION: 
VEINS: 
STRUCTURE: </v>
      </c>
      <c r="Z1073" s="9" t="str">
        <f t="shared" si="33"/>
        <v/>
      </c>
      <c r="AA1073" s="9" t="s">
        <v>1393</v>
      </c>
    </row>
    <row r="1074" spans="1:27" ht="66" customHeight="1" x14ac:dyDescent="0.55000000000000004">
      <c r="A1074" s="3">
        <v>43339</v>
      </c>
      <c r="B1074" s="3" t="s">
        <v>500</v>
      </c>
      <c r="D1074" s="3" t="s">
        <v>501</v>
      </c>
      <c r="E1074" s="3">
        <v>76</v>
      </c>
      <c r="F1074" s="3">
        <v>4</v>
      </c>
      <c r="G1074" s="71" t="s">
        <v>403</v>
      </c>
      <c r="H1074" s="3">
        <v>0</v>
      </c>
      <c r="I1074" s="3">
        <v>20</v>
      </c>
      <c r="J1074" s="3" t="s">
        <v>184</v>
      </c>
      <c r="K1074" s="72">
        <v>205.84</v>
      </c>
      <c r="L1074" s="72">
        <v>206.04</v>
      </c>
      <c r="M1074" s="33" t="s">
        <v>1229</v>
      </c>
      <c r="N1074" s="3" t="s">
        <v>640</v>
      </c>
      <c r="O1074" s="7" t="s">
        <v>23</v>
      </c>
      <c r="P1074" s="3" t="s">
        <v>25</v>
      </c>
      <c r="R1074" s="8" t="s">
        <v>1147</v>
      </c>
      <c r="S1074" s="3" t="s">
        <v>1061</v>
      </c>
      <c r="T1074" s="8" t="s">
        <v>1148</v>
      </c>
      <c r="Y1074" s="9" t="str">
        <f t="shared" si="32"/>
        <v xml:space="preserve">---
SEQUENCE: I
UNIT/SUBUNIT: 33d
ROCK NAME: Dunite
CONTACT: Continuous
TEXTURE: 
IGNEOUS SUMMARY: serpentinized dunite, crosscut by gabbroic and pyroxeinitic dikes, few fractures 
ALTERATION: serpentinized, oxidized
VEINS: green, white, few black veins
STRUCTURE: </v>
      </c>
      <c r="Z1074" s="9" t="str">
        <f t="shared" si="33"/>
        <v xml:space="preserve">---
SEQUENCE: I
UNIT/SUBUNIT: 33d
ROCK NAME: Dunite
CONTACT: Continuous
TEXTURE: 
IGNEOUS SUMMARY: serpentinized dunite, crosscut by gabbroic and pyroxeinitic dikes, few fractures 
ALTERATION: serpentinized, oxidized
VEINS: green, white, few black veins
STRUCTURE: </v>
      </c>
      <c r="AA1074" s="9" t="s">
        <v>2009</v>
      </c>
    </row>
    <row r="1075" spans="1:27" ht="66" customHeight="1" x14ac:dyDescent="0.55000000000000004">
      <c r="A1075" s="3">
        <v>43339</v>
      </c>
      <c r="B1075" s="3" t="s">
        <v>500</v>
      </c>
      <c r="D1075" s="3" t="s">
        <v>501</v>
      </c>
      <c r="E1075" s="3">
        <v>76</v>
      </c>
      <c r="F1075" s="3">
        <v>4</v>
      </c>
      <c r="G1075" s="71" t="s">
        <v>403</v>
      </c>
      <c r="H1075" s="3">
        <v>20</v>
      </c>
      <c r="I1075" s="3">
        <v>38</v>
      </c>
      <c r="J1075" s="3" t="s">
        <v>184</v>
      </c>
      <c r="K1075" s="72">
        <v>206.04</v>
      </c>
      <c r="L1075" s="72">
        <v>206.22</v>
      </c>
      <c r="M1075" s="33" t="s">
        <v>1229</v>
      </c>
      <c r="N1075" s="3" t="s">
        <v>640</v>
      </c>
      <c r="O1075" s="7" t="s">
        <v>30</v>
      </c>
      <c r="P1075" s="3" t="s">
        <v>27</v>
      </c>
      <c r="Q1075" s="3" t="s">
        <v>28</v>
      </c>
      <c r="S1075" s="3" t="s">
        <v>745</v>
      </c>
      <c r="T1075" s="8" t="s">
        <v>475</v>
      </c>
      <c r="Y1075" s="9" t="str">
        <f t="shared" si="32"/>
        <v xml:space="preserve">---
SEQUENCE: I
UNIT/SUBUNIT: 33d
ROCK NAME: Olivine gabbro
CONTACT: Intrusive
TEXTURE: Granular
IGNEOUS SUMMARY: 
ALTERATION: altered
VEINS: green, white veins
STRUCTURE: </v>
      </c>
      <c r="Z1075" s="9" t="str">
        <f t="shared" si="33"/>
        <v/>
      </c>
      <c r="AA1075" s="9" t="s">
        <v>1393</v>
      </c>
    </row>
    <row r="1076" spans="1:27" ht="66" customHeight="1" x14ac:dyDescent="0.55000000000000004">
      <c r="A1076" s="3">
        <v>43339</v>
      </c>
      <c r="B1076" s="3" t="s">
        <v>500</v>
      </c>
      <c r="D1076" s="3" t="s">
        <v>501</v>
      </c>
      <c r="E1076" s="3">
        <v>76</v>
      </c>
      <c r="F1076" s="3">
        <v>4</v>
      </c>
      <c r="G1076" s="71" t="s">
        <v>403</v>
      </c>
      <c r="H1076" s="3">
        <v>38</v>
      </c>
      <c r="I1076" s="3">
        <v>98</v>
      </c>
      <c r="J1076" s="3" t="s">
        <v>184</v>
      </c>
      <c r="K1076" s="72">
        <v>206.22</v>
      </c>
      <c r="L1076" s="72">
        <v>206.82</v>
      </c>
      <c r="M1076" s="33" t="s">
        <v>1229</v>
      </c>
      <c r="N1076" s="3" t="s">
        <v>640</v>
      </c>
      <c r="O1076" s="7" t="s">
        <v>23</v>
      </c>
      <c r="P1076" s="3" t="s">
        <v>27</v>
      </c>
      <c r="Y1076" s="9" t="str">
        <f t="shared" si="32"/>
        <v xml:space="preserve">---
SEQUENCE: I
UNIT/SUBUNIT: 33d
ROCK NAME: Dunite
CONTACT: Intrusive
TEXTURE: 
IGNEOUS SUMMARY: 
ALTERATION: 
VEINS: 
STRUCTURE: </v>
      </c>
      <c r="Z1076" s="9" t="str">
        <f t="shared" si="33"/>
        <v/>
      </c>
      <c r="AA1076" s="9" t="s">
        <v>1393</v>
      </c>
    </row>
    <row r="1077" spans="1:27" ht="66" customHeight="1" x14ac:dyDescent="0.55000000000000004">
      <c r="A1077" s="3">
        <v>43339</v>
      </c>
      <c r="B1077" s="3" t="s">
        <v>500</v>
      </c>
      <c r="D1077" s="3" t="s">
        <v>501</v>
      </c>
      <c r="E1077" s="3">
        <v>77</v>
      </c>
      <c r="F1077" s="3">
        <v>1</v>
      </c>
      <c r="G1077" s="71" t="s">
        <v>324</v>
      </c>
      <c r="H1077" s="3">
        <v>0</v>
      </c>
      <c r="I1077" s="3">
        <v>100</v>
      </c>
      <c r="J1077" s="3" t="s">
        <v>184</v>
      </c>
      <c r="K1077" s="72">
        <v>206.7</v>
      </c>
      <c r="L1077" s="72">
        <v>207.7</v>
      </c>
      <c r="M1077" s="33" t="s">
        <v>1229</v>
      </c>
      <c r="N1077" s="3" t="s">
        <v>178</v>
      </c>
      <c r="O1077" s="7" t="s">
        <v>26</v>
      </c>
      <c r="P1077" s="3" t="s">
        <v>27</v>
      </c>
      <c r="R1077" s="8" t="s">
        <v>1150</v>
      </c>
      <c r="S1077" s="3" t="s">
        <v>484</v>
      </c>
      <c r="T1077" s="8" t="s">
        <v>1151</v>
      </c>
      <c r="Y1077" s="9" t="str">
        <f t="shared" si="32"/>
        <v xml:space="preserve">---
SEQUENCE: I
UNIT/SUBUNIT: 34a
ROCK NAME: Gabbro
CONTACT: Intrusive
TEXTURE: 
IGNEOUS SUMMARY: altered brecciated gabbro/dunite unit
ALTERATION: highly altered 
VEINS: cut by white veins, vein halo
STRUCTURE: </v>
      </c>
      <c r="Z1077" s="9" t="str">
        <f t="shared" si="33"/>
        <v xml:space="preserve">---
SEQUENCE: I
UNIT/SUBUNIT: 34a
ROCK NAME: Gabbro
CONTACT: Intrusive
TEXTURE: 
IGNEOUS SUMMARY: altered brecciated gabbro/dunite unit
ALTERATION: highly altered 
VEINS: cut by white veins, vein halo
STRUCTURE: </v>
      </c>
      <c r="AA1077" s="9" t="s">
        <v>2010</v>
      </c>
    </row>
    <row r="1078" spans="1:27" ht="66" customHeight="1" x14ac:dyDescent="0.55000000000000004">
      <c r="A1078" s="3">
        <v>43339</v>
      </c>
      <c r="B1078" s="3" t="s">
        <v>500</v>
      </c>
      <c r="D1078" s="3" t="s">
        <v>501</v>
      </c>
      <c r="E1078" s="3">
        <v>77</v>
      </c>
      <c r="F1078" s="3">
        <v>2</v>
      </c>
      <c r="G1078" s="71" t="s">
        <v>325</v>
      </c>
      <c r="H1078" s="3">
        <v>0</v>
      </c>
      <c r="I1078" s="3">
        <v>74</v>
      </c>
      <c r="J1078" s="3" t="s">
        <v>184</v>
      </c>
      <c r="K1078" s="72">
        <v>207.7</v>
      </c>
      <c r="L1078" s="72">
        <v>208.44</v>
      </c>
      <c r="M1078" s="33" t="s">
        <v>1229</v>
      </c>
      <c r="N1078" s="3" t="s">
        <v>178</v>
      </c>
      <c r="O1078" s="7" t="s">
        <v>26</v>
      </c>
      <c r="P1078" s="3" t="s">
        <v>27</v>
      </c>
      <c r="R1078" s="8" t="s">
        <v>1150</v>
      </c>
      <c r="S1078" s="3" t="s">
        <v>484</v>
      </c>
      <c r="T1078" s="8" t="s">
        <v>1151</v>
      </c>
      <c r="Y1078" s="9" t="str">
        <f t="shared" si="32"/>
        <v xml:space="preserve">---
SEQUENCE: I
UNIT/SUBUNIT: 34a
ROCK NAME: Gabbro
CONTACT: Intrusive
TEXTURE: 
IGNEOUS SUMMARY: altered brecciated gabbro/dunite unit
ALTERATION: highly altered 
VEINS: cut by white veins, vein halo
STRUCTURE: </v>
      </c>
      <c r="Z1078" s="9" t="str">
        <f t="shared" si="33"/>
        <v xml:space="preserve">---
SEQUENCE: I
UNIT/SUBUNIT: 34a
ROCK NAME: Gabbro
CONTACT: Intrusive
TEXTURE: 
IGNEOUS SUMMARY: altered brecciated gabbro/dunite unit
ALTERATION: highly altered 
VEINS: cut by white veins, vein halo
STRUCTURE: </v>
      </c>
      <c r="AA1078" s="9" t="s">
        <v>2010</v>
      </c>
    </row>
    <row r="1079" spans="1:27" ht="66" customHeight="1" x14ac:dyDescent="0.55000000000000004">
      <c r="A1079" s="3">
        <v>43339</v>
      </c>
      <c r="B1079" s="3" t="s">
        <v>500</v>
      </c>
      <c r="D1079" s="3" t="s">
        <v>501</v>
      </c>
      <c r="E1079" s="3">
        <v>77</v>
      </c>
      <c r="F1079" s="3">
        <v>2</v>
      </c>
      <c r="G1079" s="71" t="s">
        <v>325</v>
      </c>
      <c r="H1079" s="3">
        <v>74</v>
      </c>
      <c r="I1079" s="3">
        <v>86.5</v>
      </c>
      <c r="J1079" s="3" t="s">
        <v>184</v>
      </c>
      <c r="K1079" s="72">
        <v>208.44</v>
      </c>
      <c r="L1079" s="72">
        <v>208.565</v>
      </c>
      <c r="M1079" s="33" t="s">
        <v>1229</v>
      </c>
      <c r="N1079" s="3" t="s">
        <v>179</v>
      </c>
      <c r="O1079" s="7" t="s">
        <v>23</v>
      </c>
      <c r="P1079" s="3" t="s">
        <v>27</v>
      </c>
      <c r="R1079" s="8" t="s">
        <v>1152</v>
      </c>
      <c r="S1079" s="3" t="s">
        <v>1061</v>
      </c>
      <c r="T1079" s="8" t="s">
        <v>486</v>
      </c>
      <c r="Y1079" s="9" t="str">
        <f t="shared" si="32"/>
        <v xml:space="preserve">---
SEQUENCE: I
UNIT/SUBUNIT: 34b
ROCK NAME: Dunite
CONTACT: Intrusive
TEXTURE: 
IGNEOUS SUMMARY: serpentinized dunite, crosscut by gabbroic and pyroxeinitic dikes, few fractured
ALTERATION: serpentinized, oxidized
VEINS: white veins
STRUCTURE: </v>
      </c>
      <c r="Z1079" s="9" t="str">
        <f t="shared" si="33"/>
        <v xml:space="preserve">---
SEQUENCE: I
UNIT/SUBUNIT: 34b
ROCK NAME: Dunite
CONTACT: Intrusive
TEXTURE: 
IGNEOUS SUMMARY: serpentinized dunite, crosscut by gabbroic and pyroxeinitic dikes, few fractured
ALTERATION: serpentinized, oxidized
VEINS: white veins
STRUCTURE: </v>
      </c>
      <c r="AA1079" s="9" t="s">
        <v>2011</v>
      </c>
    </row>
    <row r="1080" spans="1:27" ht="66" customHeight="1" x14ac:dyDescent="0.55000000000000004">
      <c r="A1080" s="3">
        <v>43339</v>
      </c>
      <c r="B1080" s="3" t="s">
        <v>500</v>
      </c>
      <c r="D1080" s="3" t="s">
        <v>501</v>
      </c>
      <c r="E1080" s="3">
        <v>77</v>
      </c>
      <c r="F1080" s="3">
        <v>3</v>
      </c>
      <c r="G1080" s="71" t="s">
        <v>326</v>
      </c>
      <c r="H1080" s="3">
        <v>0</v>
      </c>
      <c r="I1080" s="3">
        <v>40</v>
      </c>
      <c r="J1080" s="3" t="s">
        <v>184</v>
      </c>
      <c r="K1080" s="72">
        <v>208.565</v>
      </c>
      <c r="L1080" s="72">
        <v>208.965</v>
      </c>
      <c r="M1080" s="33" t="s">
        <v>1229</v>
      </c>
      <c r="N1080" s="3" t="s">
        <v>179</v>
      </c>
      <c r="O1080" s="7" t="s">
        <v>23</v>
      </c>
      <c r="P1080" s="3" t="s">
        <v>25</v>
      </c>
      <c r="R1080" s="8" t="s">
        <v>1152</v>
      </c>
      <c r="S1080" s="3" t="s">
        <v>1061</v>
      </c>
      <c r="T1080" s="8" t="s">
        <v>486</v>
      </c>
      <c r="Y1080" s="9" t="str">
        <f t="shared" si="32"/>
        <v xml:space="preserve">---
SEQUENCE: I
UNIT/SUBUNIT: 34b
ROCK NAME: Dunite
CONTACT: Continuous
TEXTURE: 
IGNEOUS SUMMARY: serpentinized dunite, crosscut by gabbroic and pyroxeinitic dikes, few fractured
ALTERATION: serpentinized, oxidized
VEINS: white veins
STRUCTURE: </v>
      </c>
      <c r="Z1080" s="9" t="str">
        <f t="shared" si="33"/>
        <v xml:space="preserve">---
SEQUENCE: I
UNIT/SUBUNIT: 34b
ROCK NAME: Dunite
CONTACT: Continuous
TEXTURE: 
IGNEOUS SUMMARY: serpentinized dunite, crosscut by gabbroic and pyroxeinitic dikes, few fractured
ALTERATION: serpentinized, oxidized
VEINS: white veins
STRUCTURE: </v>
      </c>
      <c r="AA1080" s="9" t="s">
        <v>2012</v>
      </c>
    </row>
    <row r="1081" spans="1:27" ht="66" customHeight="1" x14ac:dyDescent="0.55000000000000004">
      <c r="A1081" s="3">
        <v>43339</v>
      </c>
      <c r="B1081" s="3" t="s">
        <v>500</v>
      </c>
      <c r="D1081" s="3" t="s">
        <v>501</v>
      </c>
      <c r="E1081" s="3">
        <v>77</v>
      </c>
      <c r="F1081" s="3">
        <v>4</v>
      </c>
      <c r="G1081" s="71" t="s">
        <v>327</v>
      </c>
      <c r="H1081" s="3">
        <v>0</v>
      </c>
      <c r="I1081" s="3">
        <v>90.5</v>
      </c>
      <c r="J1081" s="3" t="s">
        <v>184</v>
      </c>
      <c r="K1081" s="72">
        <v>208.965</v>
      </c>
      <c r="L1081" s="72">
        <v>209.87</v>
      </c>
      <c r="M1081" s="33" t="s">
        <v>1229</v>
      </c>
      <c r="N1081" s="3" t="s">
        <v>373</v>
      </c>
      <c r="O1081" s="7" t="s">
        <v>26</v>
      </c>
      <c r="P1081" s="3" t="s">
        <v>27</v>
      </c>
      <c r="R1081" s="8" t="s">
        <v>1150</v>
      </c>
      <c r="S1081" s="3" t="s">
        <v>484</v>
      </c>
      <c r="T1081" s="8" t="s">
        <v>1151</v>
      </c>
      <c r="Y1081" s="9" t="str">
        <f t="shared" si="32"/>
        <v xml:space="preserve">---
SEQUENCE: I
UNIT/SUBUNIT: 34c
ROCK NAME: Gabbro
CONTACT: Intrusive
TEXTURE: 
IGNEOUS SUMMARY: altered brecciated gabbro/dunite unit
ALTERATION: highly altered 
VEINS: cut by white veins, vein halo
STRUCTURE: </v>
      </c>
      <c r="Z1081" s="9" t="str">
        <f t="shared" si="33"/>
        <v xml:space="preserve">---
SEQUENCE: I
UNIT/SUBUNIT: 34c
ROCK NAME: Gabbro
CONTACT: Intrusive
TEXTURE: 
IGNEOUS SUMMARY: altered brecciated gabbro/dunite unit
ALTERATION: highly altered 
VEINS: cut by white veins, vein halo
STRUCTURE: </v>
      </c>
      <c r="AA1081" s="9" t="s">
        <v>2013</v>
      </c>
    </row>
    <row r="1082" spans="1:27" ht="66" customHeight="1" x14ac:dyDescent="0.55000000000000004">
      <c r="A1082" s="3">
        <v>43339</v>
      </c>
      <c r="B1082" s="3" t="s">
        <v>500</v>
      </c>
      <c r="D1082" s="3" t="s">
        <v>501</v>
      </c>
      <c r="E1082" s="3">
        <v>78</v>
      </c>
      <c r="F1082" s="3">
        <v>1</v>
      </c>
      <c r="G1082" s="71" t="s">
        <v>328</v>
      </c>
      <c r="H1082" s="3">
        <v>0</v>
      </c>
      <c r="I1082" s="3">
        <v>32</v>
      </c>
      <c r="J1082" s="3" t="s">
        <v>184</v>
      </c>
      <c r="K1082" s="72">
        <v>209.7</v>
      </c>
      <c r="L1082" s="72">
        <v>210.01999999999998</v>
      </c>
      <c r="M1082" s="33" t="s">
        <v>1229</v>
      </c>
      <c r="N1082" s="3" t="s">
        <v>373</v>
      </c>
      <c r="O1082" s="7" t="s">
        <v>26</v>
      </c>
      <c r="P1082" s="3" t="s">
        <v>27</v>
      </c>
      <c r="R1082" s="8" t="s">
        <v>1150</v>
      </c>
      <c r="S1082" s="3" t="s">
        <v>484</v>
      </c>
      <c r="T1082" s="8" t="s">
        <v>1151</v>
      </c>
      <c r="Y1082" s="9" t="str">
        <f t="shared" si="32"/>
        <v xml:space="preserve">---
SEQUENCE: I
UNIT/SUBUNIT: 34c
ROCK NAME: Gabbro
CONTACT: Intrusive
TEXTURE: 
IGNEOUS SUMMARY: altered brecciated gabbro/dunite unit
ALTERATION: highly altered 
VEINS: cut by white veins, vein halo
STRUCTURE: </v>
      </c>
      <c r="Z1082" s="9" t="str">
        <f t="shared" si="33"/>
        <v xml:space="preserve">---
SEQUENCE: I
UNIT/SUBUNIT: 34c
ROCK NAME: Gabbro
CONTACT: Intrusive
TEXTURE: 
IGNEOUS SUMMARY: altered brecciated gabbro/dunite unit
ALTERATION: highly altered 
VEINS: cut by white veins, vein halo
STRUCTURE: </v>
      </c>
      <c r="AA1082" s="9" t="s">
        <v>2013</v>
      </c>
    </row>
    <row r="1083" spans="1:27" ht="66" customHeight="1" x14ac:dyDescent="0.55000000000000004">
      <c r="A1083" s="3">
        <v>43339</v>
      </c>
      <c r="B1083" s="3" t="s">
        <v>500</v>
      </c>
      <c r="D1083" s="3" t="s">
        <v>501</v>
      </c>
      <c r="E1083" s="3">
        <v>78</v>
      </c>
      <c r="F1083" s="3">
        <v>1</v>
      </c>
      <c r="G1083" s="71" t="s">
        <v>328</v>
      </c>
      <c r="H1083" s="3">
        <v>32</v>
      </c>
      <c r="I1083" s="3">
        <v>98</v>
      </c>
      <c r="J1083" s="3" t="s">
        <v>184</v>
      </c>
      <c r="K1083" s="72">
        <v>210.01999999999998</v>
      </c>
      <c r="L1083" s="72">
        <v>210.67999999999998</v>
      </c>
      <c r="M1083" s="33" t="s">
        <v>1229</v>
      </c>
      <c r="N1083" s="3" t="s">
        <v>180</v>
      </c>
      <c r="O1083" s="7" t="s">
        <v>23</v>
      </c>
      <c r="P1083" s="3" t="s">
        <v>31</v>
      </c>
      <c r="R1083" s="8" t="s">
        <v>1153</v>
      </c>
      <c r="S1083" s="3" t="s">
        <v>687</v>
      </c>
      <c r="T1083" s="8" t="s">
        <v>1154</v>
      </c>
      <c r="Y1083" s="9" t="str">
        <f t="shared" si="32"/>
        <v xml:space="preserve">---
SEQUENCE: I
UNIT/SUBUNIT: 35a
ROCK NAME: Dunite
CONTACT: Tectonic
TEXTURE: 
IGNEOUS SUMMARY: serpentinised dunite with gabbroic dykes
ALTERATION: serpentinised
VEINS: cut by white veins as vein halos on dykes, white and dark frankenstein veins plus white and brown thread veins.
STRUCTURE: </v>
      </c>
      <c r="Z1083" s="9" t="str">
        <f t="shared" si="33"/>
        <v xml:space="preserve">---
SEQUENCE: I
UNIT/SUBUNIT: 35a
ROCK NAME: Dunite
CONTACT: Tectonic
TEXTURE: 
IGNEOUS SUMMARY: serpentinised dunite with gabbroic dykes
ALTERATION: serpentinised
VEINS: cut by white veins as vein halos on dykes, white and dark frankenstein veins plus white and brown thread veins.
STRUCTURE: </v>
      </c>
      <c r="AA1083" s="9" t="s">
        <v>2014</v>
      </c>
    </row>
    <row r="1084" spans="1:27" ht="66" customHeight="1" x14ac:dyDescent="0.55000000000000004">
      <c r="A1084" s="3">
        <v>43339</v>
      </c>
      <c r="B1084" s="3" t="s">
        <v>500</v>
      </c>
      <c r="D1084" s="3" t="s">
        <v>501</v>
      </c>
      <c r="E1084" s="3">
        <v>78</v>
      </c>
      <c r="F1084" s="3">
        <v>2</v>
      </c>
      <c r="G1084" s="71" t="s">
        <v>329</v>
      </c>
      <c r="H1084" s="3">
        <v>0</v>
      </c>
      <c r="I1084" s="3">
        <v>40</v>
      </c>
      <c r="J1084" s="3" t="s">
        <v>184</v>
      </c>
      <c r="K1084" s="72">
        <v>210.68</v>
      </c>
      <c r="L1084" s="72">
        <v>211.08</v>
      </c>
      <c r="M1084" s="33" t="s">
        <v>1229</v>
      </c>
      <c r="N1084" s="3" t="s">
        <v>180</v>
      </c>
      <c r="O1084" s="7" t="s">
        <v>525</v>
      </c>
      <c r="P1084" s="3" t="s">
        <v>135</v>
      </c>
      <c r="Y1084" s="9" t="str">
        <f t="shared" si="32"/>
        <v xml:space="preserve">---
SEQUENCE: I
UNIT/SUBUNIT: 35a
ROCK NAME: dunite
CONTACT: continuous
TEXTURE: 
IGNEOUS SUMMARY: 
ALTERATION: 
VEINS: 
STRUCTURE: </v>
      </c>
      <c r="Z1084" s="9" t="str">
        <f t="shared" si="33"/>
        <v/>
      </c>
      <c r="AA1084" s="9" t="s">
        <v>1393</v>
      </c>
    </row>
    <row r="1085" spans="1:27" ht="66" customHeight="1" x14ac:dyDescent="0.55000000000000004">
      <c r="A1085" s="3">
        <v>43339</v>
      </c>
      <c r="B1085" s="3" t="s">
        <v>500</v>
      </c>
      <c r="D1085" s="3" t="s">
        <v>501</v>
      </c>
      <c r="E1085" s="3">
        <v>78</v>
      </c>
      <c r="F1085" s="3">
        <v>2</v>
      </c>
      <c r="G1085" s="71" t="s">
        <v>329</v>
      </c>
      <c r="H1085" s="3">
        <v>40</v>
      </c>
      <c r="I1085" s="3">
        <v>98.5</v>
      </c>
      <c r="J1085" s="3" t="s">
        <v>184</v>
      </c>
      <c r="K1085" s="72">
        <v>211.08</v>
      </c>
      <c r="L1085" s="72">
        <v>211.66500000000002</v>
      </c>
      <c r="M1085" s="33" t="s">
        <v>1229</v>
      </c>
      <c r="N1085" s="3" t="s">
        <v>180</v>
      </c>
      <c r="O1085" s="7" t="s">
        <v>525</v>
      </c>
      <c r="P1085" s="3" t="s">
        <v>135</v>
      </c>
      <c r="Y1085" s="9" t="str">
        <f t="shared" si="32"/>
        <v xml:space="preserve">---
SEQUENCE: I
UNIT/SUBUNIT: 35a
ROCK NAME: dunite
CONTACT: continuous
TEXTURE: 
IGNEOUS SUMMARY: 
ALTERATION: 
VEINS: 
STRUCTURE: </v>
      </c>
      <c r="Z1085" s="9" t="str">
        <f t="shared" si="33"/>
        <v/>
      </c>
      <c r="AA1085" s="9" t="s">
        <v>1393</v>
      </c>
    </row>
    <row r="1086" spans="1:27" ht="66" customHeight="1" x14ac:dyDescent="0.55000000000000004">
      <c r="A1086" s="3">
        <v>43339</v>
      </c>
      <c r="B1086" s="3" t="s">
        <v>500</v>
      </c>
      <c r="D1086" s="3" t="s">
        <v>501</v>
      </c>
      <c r="E1086" s="3">
        <v>79</v>
      </c>
      <c r="F1086" s="3">
        <v>1</v>
      </c>
      <c r="G1086" s="71" t="s">
        <v>330</v>
      </c>
      <c r="H1086" s="3">
        <v>0</v>
      </c>
      <c r="I1086" s="3">
        <v>55.5</v>
      </c>
      <c r="J1086" s="3" t="s">
        <v>184</v>
      </c>
      <c r="K1086" s="72">
        <v>211.7</v>
      </c>
      <c r="L1086" s="72">
        <v>212.255</v>
      </c>
      <c r="M1086" s="33" t="s">
        <v>1229</v>
      </c>
      <c r="N1086" s="3" t="s">
        <v>180</v>
      </c>
      <c r="O1086" s="7" t="s">
        <v>525</v>
      </c>
      <c r="P1086" s="3" t="s">
        <v>135</v>
      </c>
      <c r="R1086" s="8" t="s">
        <v>1153</v>
      </c>
      <c r="S1086" s="3" t="s">
        <v>687</v>
      </c>
      <c r="T1086" s="8" t="s">
        <v>1154</v>
      </c>
      <c r="Y1086" s="9" t="str">
        <f t="shared" si="32"/>
        <v xml:space="preserve">---
SEQUENCE: I
UNIT/SUBUNIT: 35a
ROCK NAME: dunite
CONTACT: continuous
TEXTURE: 
IGNEOUS SUMMARY: serpentinised dunite with gabbroic dykes
ALTERATION: serpentinised
VEINS: cut by white veins as vein halos on dykes, white and dark frankenstein veins plus white and brown thread veins.
STRUCTURE: </v>
      </c>
      <c r="Z1086" s="9" t="str">
        <f t="shared" si="33"/>
        <v xml:space="preserve">---
SEQUENCE: I
UNIT/SUBUNIT: 35a
ROCK NAME: dunite
CONTACT: continuous
TEXTURE: 
IGNEOUS SUMMARY: serpentinised dunite with gabbroic dykes
ALTERATION: serpentinised
VEINS: cut by white veins as vein halos on dykes, white and dark frankenstein veins plus white and brown thread veins.
STRUCTURE: </v>
      </c>
      <c r="AA1086" s="9" t="s">
        <v>2015</v>
      </c>
    </row>
    <row r="1087" spans="1:27" ht="66" customHeight="1" x14ac:dyDescent="0.55000000000000004">
      <c r="A1087" s="3">
        <v>43339</v>
      </c>
      <c r="B1087" s="3" t="s">
        <v>500</v>
      </c>
      <c r="D1087" s="3" t="s">
        <v>501</v>
      </c>
      <c r="E1087" s="3">
        <v>79</v>
      </c>
      <c r="F1087" s="3">
        <v>2</v>
      </c>
      <c r="G1087" s="71" t="s">
        <v>331</v>
      </c>
      <c r="H1087" s="3">
        <v>0</v>
      </c>
      <c r="I1087" s="3">
        <v>4.5</v>
      </c>
      <c r="J1087" s="3" t="s">
        <v>184</v>
      </c>
      <c r="K1087" s="72">
        <v>212.255</v>
      </c>
      <c r="L1087" s="72">
        <v>212.29999999999998</v>
      </c>
      <c r="M1087" s="33" t="s">
        <v>1229</v>
      </c>
      <c r="N1087" s="3" t="s">
        <v>180</v>
      </c>
      <c r="O1087" s="7" t="s">
        <v>525</v>
      </c>
      <c r="P1087" s="3" t="s">
        <v>135</v>
      </c>
      <c r="R1087" s="8" t="s">
        <v>1153</v>
      </c>
      <c r="S1087" s="3" t="s">
        <v>687</v>
      </c>
      <c r="T1087" s="8" t="s">
        <v>1154</v>
      </c>
      <c r="Y1087" s="9" t="str">
        <f t="shared" si="32"/>
        <v xml:space="preserve">---
SEQUENCE: I
UNIT/SUBUNIT: 35a
ROCK NAME: dunite
CONTACT: continuous
TEXTURE: 
IGNEOUS SUMMARY: serpentinised dunite with gabbroic dykes
ALTERATION: serpentinised
VEINS: cut by white veins as vein halos on dykes, white and dark frankenstein veins plus white and brown thread veins.
STRUCTURE: </v>
      </c>
      <c r="Z1087" s="9" t="str">
        <f t="shared" si="33"/>
        <v xml:space="preserve">---
SEQUENCE: I
UNIT/SUBUNIT: 35a
ROCK NAME: dunite
CONTACT: continuous
TEXTURE: 
IGNEOUS SUMMARY: serpentinised dunite with gabbroic dykes
ALTERATION: serpentinised
VEINS: cut by white veins as vein halos on dykes, white and dark frankenstein veins plus white and brown thread veins.
STRUCTURE: </v>
      </c>
      <c r="AA1087" s="9" t="s">
        <v>2015</v>
      </c>
    </row>
    <row r="1088" spans="1:27" ht="66" customHeight="1" x14ac:dyDescent="0.55000000000000004">
      <c r="A1088" s="3">
        <v>43339</v>
      </c>
      <c r="B1088" s="3" t="s">
        <v>500</v>
      </c>
      <c r="D1088" s="3" t="s">
        <v>501</v>
      </c>
      <c r="E1088" s="3">
        <v>79</v>
      </c>
      <c r="F1088" s="3">
        <v>2</v>
      </c>
      <c r="G1088" s="71" t="s">
        <v>331</v>
      </c>
      <c r="H1088" s="3">
        <v>4.5</v>
      </c>
      <c r="I1088" s="3">
        <v>6</v>
      </c>
      <c r="J1088" s="3" t="s">
        <v>184</v>
      </c>
      <c r="K1088" s="72">
        <v>212.29999999999998</v>
      </c>
      <c r="L1088" s="72">
        <v>212.315</v>
      </c>
      <c r="M1088" s="33" t="s">
        <v>1229</v>
      </c>
      <c r="N1088" s="3" t="s">
        <v>180</v>
      </c>
      <c r="O1088" s="7" t="s">
        <v>30</v>
      </c>
      <c r="P1088" s="3" t="s">
        <v>27</v>
      </c>
      <c r="Q1088" s="3" t="s">
        <v>28</v>
      </c>
      <c r="S1088" s="3" t="s">
        <v>689</v>
      </c>
      <c r="T1088" s="8" t="s">
        <v>1155</v>
      </c>
      <c r="Y1088" s="9" t="str">
        <f t="shared" si="32"/>
        <v xml:space="preserve">---
SEQUENCE: I
UNIT/SUBUNIT: 35a
ROCK NAME: Olivine gabbro
CONTACT: Intrusive
TEXTURE: Granular
IGNEOUS SUMMARY: 
ALTERATION: altered and pseudomorphed
VEINS: no veins in dyke
STRUCTURE: </v>
      </c>
      <c r="Z1088" s="9" t="str">
        <f t="shared" si="33"/>
        <v/>
      </c>
      <c r="AA1088" s="9" t="s">
        <v>1393</v>
      </c>
    </row>
    <row r="1089" spans="1:27" ht="66" customHeight="1" x14ac:dyDescent="0.55000000000000004">
      <c r="A1089" s="3">
        <v>43339</v>
      </c>
      <c r="B1089" s="3" t="s">
        <v>500</v>
      </c>
      <c r="D1089" s="3" t="s">
        <v>501</v>
      </c>
      <c r="E1089" s="3">
        <v>79</v>
      </c>
      <c r="F1089" s="3">
        <v>2</v>
      </c>
      <c r="G1089" s="71" t="s">
        <v>331</v>
      </c>
      <c r="H1089" s="3">
        <v>6</v>
      </c>
      <c r="I1089" s="3">
        <v>64.5</v>
      </c>
      <c r="J1089" s="3" t="s">
        <v>184</v>
      </c>
      <c r="K1089" s="72">
        <v>212.315</v>
      </c>
      <c r="L1089" s="72">
        <v>212.9</v>
      </c>
      <c r="M1089" s="33" t="s">
        <v>1229</v>
      </c>
      <c r="N1089" s="3" t="s">
        <v>180</v>
      </c>
      <c r="O1089" s="7" t="s">
        <v>525</v>
      </c>
      <c r="P1089" s="3" t="s">
        <v>69</v>
      </c>
      <c r="Y1089" s="9" t="str">
        <f t="shared" si="32"/>
        <v xml:space="preserve">---
SEQUENCE: I
UNIT/SUBUNIT: 35a
ROCK NAME: dunite
CONTACT: intrusive
TEXTURE: 
IGNEOUS SUMMARY: 
ALTERATION: 
VEINS: 
STRUCTURE: </v>
      </c>
      <c r="Z1089" s="9" t="str">
        <f t="shared" si="33"/>
        <v/>
      </c>
      <c r="AA1089" s="9" t="s">
        <v>1393</v>
      </c>
    </row>
    <row r="1090" spans="1:27" ht="66" customHeight="1" x14ac:dyDescent="0.55000000000000004">
      <c r="A1090" s="3">
        <v>43339</v>
      </c>
      <c r="B1090" s="3" t="s">
        <v>500</v>
      </c>
      <c r="D1090" s="3" t="s">
        <v>501</v>
      </c>
      <c r="E1090" s="3">
        <v>80</v>
      </c>
      <c r="F1090" s="3">
        <v>1</v>
      </c>
      <c r="G1090" s="71" t="s">
        <v>404</v>
      </c>
      <c r="H1090" s="3">
        <v>0</v>
      </c>
      <c r="I1090" s="3">
        <v>37</v>
      </c>
      <c r="J1090" s="3" t="s">
        <v>184</v>
      </c>
      <c r="K1090" s="72">
        <v>212.7</v>
      </c>
      <c r="L1090" s="72">
        <v>213.07</v>
      </c>
      <c r="M1090" s="33" t="s">
        <v>1229</v>
      </c>
      <c r="N1090" s="3" t="s">
        <v>180</v>
      </c>
      <c r="O1090" s="7" t="s">
        <v>525</v>
      </c>
      <c r="P1090" s="3" t="s">
        <v>135</v>
      </c>
      <c r="R1090" s="8" t="s">
        <v>1153</v>
      </c>
      <c r="S1090" s="3" t="s">
        <v>687</v>
      </c>
      <c r="T1090" s="8" t="s">
        <v>1154</v>
      </c>
      <c r="Y1090" s="9" t="str">
        <f t="shared" si="32"/>
        <v xml:space="preserve">---
SEQUENCE: I
UNIT/SUBUNIT: 35a
ROCK NAME: dunite
CONTACT: continuous
TEXTURE: 
IGNEOUS SUMMARY: serpentinised dunite with gabbroic dykes
ALTERATION: serpentinised
VEINS: cut by white veins as vein halos on dykes, white and dark frankenstein veins plus white and brown thread veins.
STRUCTURE: </v>
      </c>
      <c r="Z1090" s="9" t="str">
        <f t="shared" si="33"/>
        <v xml:space="preserve">---
SEQUENCE: I
UNIT/SUBUNIT: 35a
ROCK NAME: dunite
CONTACT: continuous
TEXTURE: 
IGNEOUS SUMMARY: serpentinised dunite with gabbroic dykes
ALTERATION: serpentinised
VEINS: cut by white veins as vein halos on dykes, white and dark frankenstein veins plus white and brown thread veins.
STRUCTURE: </v>
      </c>
      <c r="AA1090" s="9" t="s">
        <v>2015</v>
      </c>
    </row>
    <row r="1091" spans="1:27" ht="66" customHeight="1" x14ac:dyDescent="0.55000000000000004">
      <c r="A1091" s="3">
        <v>43339</v>
      </c>
      <c r="B1091" s="3" t="s">
        <v>500</v>
      </c>
      <c r="D1091" s="3" t="s">
        <v>501</v>
      </c>
      <c r="E1091" s="3">
        <v>80</v>
      </c>
      <c r="F1091" s="3">
        <v>1</v>
      </c>
      <c r="G1091" s="71" t="s">
        <v>404</v>
      </c>
      <c r="H1091" s="3">
        <v>37</v>
      </c>
      <c r="I1091" s="3">
        <v>38</v>
      </c>
      <c r="J1091" s="3" t="s">
        <v>184</v>
      </c>
      <c r="K1091" s="72">
        <v>213.07</v>
      </c>
      <c r="L1091" s="72">
        <v>213.07999999999998</v>
      </c>
      <c r="M1091" s="33" t="s">
        <v>1229</v>
      </c>
      <c r="N1091" s="3" t="s">
        <v>180</v>
      </c>
      <c r="O1091" s="7" t="s">
        <v>539</v>
      </c>
      <c r="P1091" s="3" t="s">
        <v>69</v>
      </c>
      <c r="S1091" s="3" t="s">
        <v>689</v>
      </c>
      <c r="T1091" s="8" t="s">
        <v>1156</v>
      </c>
      <c r="Y1091" s="9" t="str">
        <f t="shared" si="32"/>
        <v xml:space="preserve">---
SEQUENCE: I
UNIT/SUBUNIT: 35a
ROCK NAME: Wehrlite
CONTACT: intrusive
TEXTURE: 
IGNEOUS SUMMARY: 
ALTERATION: altered and pseudomorphed
VEINS: dark veins cut dyke
STRUCTURE: </v>
      </c>
      <c r="Z1091" s="9" t="str">
        <f t="shared" si="33"/>
        <v/>
      </c>
      <c r="AA1091" s="9" t="s">
        <v>1393</v>
      </c>
    </row>
    <row r="1092" spans="1:27" ht="66" customHeight="1" x14ac:dyDescent="0.55000000000000004">
      <c r="A1092" s="3">
        <v>43339</v>
      </c>
      <c r="B1092" s="3" t="s">
        <v>500</v>
      </c>
      <c r="D1092" s="3" t="s">
        <v>501</v>
      </c>
      <c r="E1092" s="3">
        <v>80</v>
      </c>
      <c r="F1092" s="3">
        <v>1</v>
      </c>
      <c r="G1092" s="71" t="s">
        <v>404</v>
      </c>
      <c r="H1092" s="3">
        <v>38</v>
      </c>
      <c r="I1092" s="3">
        <v>57</v>
      </c>
      <c r="J1092" s="3" t="s">
        <v>184</v>
      </c>
      <c r="K1092" s="72">
        <v>213.07999999999998</v>
      </c>
      <c r="L1092" s="72">
        <v>213.26999999999998</v>
      </c>
      <c r="M1092" s="33" t="s">
        <v>1229</v>
      </c>
      <c r="N1092" s="3" t="s">
        <v>180</v>
      </c>
      <c r="O1092" s="7" t="s">
        <v>525</v>
      </c>
      <c r="P1092" s="3" t="s">
        <v>69</v>
      </c>
      <c r="Y1092" s="9" t="str">
        <f t="shared" si="32"/>
        <v xml:space="preserve">---
SEQUENCE: I
UNIT/SUBUNIT: 35a
ROCK NAME: dunite
CONTACT: intrusive
TEXTURE: 
IGNEOUS SUMMARY: 
ALTERATION: 
VEINS: 
STRUCTURE: </v>
      </c>
      <c r="Z1092" s="9" t="str">
        <f t="shared" si="33"/>
        <v/>
      </c>
      <c r="AA1092" s="9" t="s">
        <v>1393</v>
      </c>
    </row>
    <row r="1093" spans="1:27" ht="66" customHeight="1" x14ac:dyDescent="0.55000000000000004">
      <c r="A1093" s="3">
        <v>43339</v>
      </c>
      <c r="B1093" s="3" t="s">
        <v>500</v>
      </c>
      <c r="D1093" s="3" t="s">
        <v>501</v>
      </c>
      <c r="E1093" s="3">
        <v>80</v>
      </c>
      <c r="F1093" s="3">
        <v>1</v>
      </c>
      <c r="G1093" s="71" t="s">
        <v>404</v>
      </c>
      <c r="H1093" s="3">
        <v>57</v>
      </c>
      <c r="I1093" s="3">
        <v>63</v>
      </c>
      <c r="J1093" s="3" t="s">
        <v>184</v>
      </c>
      <c r="K1093" s="72">
        <v>213.26999999999998</v>
      </c>
      <c r="L1093" s="72">
        <v>213.32999999999998</v>
      </c>
      <c r="M1093" s="33" t="s">
        <v>1229</v>
      </c>
      <c r="N1093" s="3" t="s">
        <v>180</v>
      </c>
      <c r="O1093" s="7" t="s">
        <v>79</v>
      </c>
      <c r="P1093" s="3" t="s">
        <v>69</v>
      </c>
      <c r="Q1093" s="3" t="s">
        <v>28</v>
      </c>
      <c r="S1093" s="3" t="s">
        <v>689</v>
      </c>
      <c r="T1093" s="8" t="s">
        <v>1157</v>
      </c>
      <c r="Y1093" s="9" t="str">
        <f t="shared" si="32"/>
        <v xml:space="preserve">---
SEQUENCE: I
UNIT/SUBUNIT: 35a
ROCK NAME: gabbro
CONTACT: intrusive
TEXTURE: Granular
IGNEOUS SUMMARY: 
ALTERATION: altered and pseudomorphed
VEINS: green veins cut dyke
STRUCTURE: </v>
      </c>
      <c r="Z1093" s="9" t="str">
        <f t="shared" si="33"/>
        <v/>
      </c>
      <c r="AA1093" s="9" t="s">
        <v>1393</v>
      </c>
    </row>
    <row r="1094" spans="1:27" ht="66" customHeight="1" x14ac:dyDescent="0.55000000000000004">
      <c r="A1094" s="3">
        <v>43339</v>
      </c>
      <c r="B1094" s="3" t="s">
        <v>500</v>
      </c>
      <c r="D1094" s="3" t="s">
        <v>501</v>
      </c>
      <c r="E1094" s="3">
        <v>80</v>
      </c>
      <c r="F1094" s="3">
        <v>1</v>
      </c>
      <c r="G1094" s="71" t="s">
        <v>404</v>
      </c>
      <c r="H1094" s="3">
        <v>63</v>
      </c>
      <c r="I1094" s="3">
        <v>87.5</v>
      </c>
      <c r="J1094" s="3" t="s">
        <v>184</v>
      </c>
      <c r="K1094" s="72">
        <v>213.32999999999998</v>
      </c>
      <c r="L1094" s="72">
        <v>213.57499999999999</v>
      </c>
      <c r="M1094" s="33" t="s">
        <v>1229</v>
      </c>
      <c r="N1094" s="3" t="s">
        <v>180</v>
      </c>
      <c r="O1094" s="7" t="s">
        <v>525</v>
      </c>
      <c r="P1094" s="3" t="s">
        <v>69</v>
      </c>
      <c r="Y1094" s="9" t="str">
        <f t="shared" ref="Y1094:Y1157" si="34">"---"&amp;CHAR(10)&amp;$M$4&amp;M1094&amp;CHAR(10)&amp;$N$4&amp;N1094&amp;CHAR(10)&amp;$O$4&amp;O1094&amp;CHAR(10)&amp;$P$4&amp;P1094&amp;CHAR(10)&amp;$Q$4&amp;Q1094&amp;CHAR(10)&amp;$R$4&amp;R1094&amp;CHAR(10)&amp;$S$4&amp;S1094&amp;CHAR(10)&amp;$T$4&amp;T1094&amp;CHAR(10)&amp;$U$4&amp;U1094&amp;V1094&amp;W1094&amp;X1094</f>
        <v xml:space="preserve">---
SEQUENCE: I
UNIT/SUBUNIT: 35a
ROCK NAME: dunite
CONTACT: intrusive
TEXTURE: 
IGNEOUS SUMMARY: 
ALTERATION: 
VEINS: 
STRUCTURE: </v>
      </c>
      <c r="Z1094" s="9" t="str">
        <f t="shared" ref="Z1094:Z1157" si="35">IF(COUNTA(R1094),Y1094,"")</f>
        <v/>
      </c>
      <c r="AA1094" s="9" t="s">
        <v>1393</v>
      </c>
    </row>
    <row r="1095" spans="1:27" ht="66" customHeight="1" x14ac:dyDescent="0.55000000000000004">
      <c r="A1095" s="3">
        <v>43339</v>
      </c>
      <c r="B1095" s="3" t="s">
        <v>500</v>
      </c>
      <c r="D1095" s="3" t="s">
        <v>501</v>
      </c>
      <c r="E1095" s="3">
        <v>80</v>
      </c>
      <c r="F1095" s="3">
        <v>1</v>
      </c>
      <c r="G1095" s="71" t="s">
        <v>404</v>
      </c>
      <c r="H1095" s="3">
        <v>87.5</v>
      </c>
      <c r="I1095" s="3">
        <v>88</v>
      </c>
      <c r="J1095" s="3" t="s">
        <v>184</v>
      </c>
      <c r="K1095" s="72">
        <v>213.57499999999999</v>
      </c>
      <c r="L1095" s="72">
        <v>213.57999999999998</v>
      </c>
      <c r="M1095" s="33" t="s">
        <v>1229</v>
      </c>
      <c r="N1095" s="3" t="s">
        <v>180</v>
      </c>
      <c r="O1095" s="7" t="s">
        <v>79</v>
      </c>
      <c r="P1095" s="3" t="s">
        <v>69</v>
      </c>
      <c r="Q1095" s="3" t="s">
        <v>28</v>
      </c>
      <c r="S1095" s="3" t="s">
        <v>689</v>
      </c>
      <c r="T1095" s="8" t="s">
        <v>1156</v>
      </c>
      <c r="Y1095" s="9" t="str">
        <f t="shared" si="34"/>
        <v xml:space="preserve">---
SEQUENCE: I
UNIT/SUBUNIT: 35a
ROCK NAME: gabbro
CONTACT: intrusive
TEXTURE: Granular
IGNEOUS SUMMARY: 
ALTERATION: altered and pseudomorphed
VEINS: dark veins cut dyke
STRUCTURE: </v>
      </c>
      <c r="Z1095" s="9" t="str">
        <f t="shared" si="35"/>
        <v/>
      </c>
      <c r="AA1095" s="9" t="s">
        <v>1393</v>
      </c>
    </row>
    <row r="1096" spans="1:27" ht="66" customHeight="1" x14ac:dyDescent="0.55000000000000004">
      <c r="A1096" s="3">
        <v>43339</v>
      </c>
      <c r="B1096" s="3" t="s">
        <v>500</v>
      </c>
      <c r="D1096" s="3" t="s">
        <v>501</v>
      </c>
      <c r="E1096" s="3">
        <v>80</v>
      </c>
      <c r="F1096" s="3">
        <v>1</v>
      </c>
      <c r="G1096" s="71" t="s">
        <v>404</v>
      </c>
      <c r="H1096" s="3">
        <v>88</v>
      </c>
      <c r="I1096" s="3">
        <v>91.5</v>
      </c>
      <c r="J1096" s="3" t="s">
        <v>184</v>
      </c>
      <c r="K1096" s="72">
        <v>213.57999999999998</v>
      </c>
      <c r="L1096" s="72">
        <v>213.61499999999998</v>
      </c>
      <c r="M1096" s="33" t="s">
        <v>1229</v>
      </c>
      <c r="N1096" s="3" t="s">
        <v>180</v>
      </c>
      <c r="O1096" s="7" t="s">
        <v>525</v>
      </c>
      <c r="P1096" s="3" t="s">
        <v>69</v>
      </c>
      <c r="Y1096" s="9" t="str">
        <f t="shared" si="34"/>
        <v xml:space="preserve">---
SEQUENCE: I
UNIT/SUBUNIT: 35a
ROCK NAME: dunite
CONTACT: intrusive
TEXTURE: 
IGNEOUS SUMMARY: 
ALTERATION: 
VEINS: 
STRUCTURE: </v>
      </c>
      <c r="Z1096" s="9" t="str">
        <f t="shared" si="35"/>
        <v/>
      </c>
      <c r="AA1096" s="9" t="s">
        <v>1393</v>
      </c>
    </row>
    <row r="1097" spans="1:27" ht="66" customHeight="1" x14ac:dyDescent="0.55000000000000004">
      <c r="A1097" s="3">
        <v>43339</v>
      </c>
      <c r="B1097" s="3" t="s">
        <v>500</v>
      </c>
      <c r="D1097" s="3" t="s">
        <v>501</v>
      </c>
      <c r="E1097" s="3">
        <v>80</v>
      </c>
      <c r="F1097" s="3">
        <v>2</v>
      </c>
      <c r="G1097" s="71" t="s">
        <v>405</v>
      </c>
      <c r="H1097" s="3">
        <v>0</v>
      </c>
      <c r="I1097" s="3">
        <v>41</v>
      </c>
      <c r="J1097" s="3" t="s">
        <v>184</v>
      </c>
      <c r="K1097" s="72">
        <v>213.61500000000001</v>
      </c>
      <c r="L1097" s="72">
        <v>214.02500000000001</v>
      </c>
      <c r="M1097" s="33" t="s">
        <v>1229</v>
      </c>
      <c r="N1097" s="3" t="s">
        <v>180</v>
      </c>
      <c r="O1097" s="7" t="s">
        <v>525</v>
      </c>
      <c r="P1097" s="3" t="s">
        <v>135</v>
      </c>
      <c r="R1097" s="8" t="s">
        <v>1153</v>
      </c>
      <c r="S1097" s="3" t="s">
        <v>687</v>
      </c>
      <c r="T1097" s="8" t="s">
        <v>1154</v>
      </c>
      <c r="Y1097" s="9" t="str">
        <f t="shared" si="34"/>
        <v xml:space="preserve">---
SEQUENCE: I
UNIT/SUBUNIT: 35a
ROCK NAME: dunite
CONTACT: continuous
TEXTURE: 
IGNEOUS SUMMARY: serpentinised dunite with gabbroic dykes
ALTERATION: serpentinised
VEINS: cut by white veins as vein halos on dykes, white and dark frankenstein veins plus white and brown thread veins.
STRUCTURE: </v>
      </c>
      <c r="Z1097" s="9" t="str">
        <f t="shared" si="35"/>
        <v xml:space="preserve">---
SEQUENCE: I
UNIT/SUBUNIT: 35a
ROCK NAME: dunite
CONTACT: continuous
TEXTURE: 
IGNEOUS SUMMARY: serpentinised dunite with gabbroic dykes
ALTERATION: serpentinised
VEINS: cut by white veins as vein halos on dykes, white and dark frankenstein veins plus white and brown thread veins.
STRUCTURE: </v>
      </c>
      <c r="AA1097" s="9" t="s">
        <v>2015</v>
      </c>
    </row>
    <row r="1098" spans="1:27" ht="66" customHeight="1" x14ac:dyDescent="0.55000000000000004">
      <c r="A1098" s="3">
        <v>43339</v>
      </c>
      <c r="B1098" s="3" t="s">
        <v>500</v>
      </c>
      <c r="D1098" s="3" t="s">
        <v>501</v>
      </c>
      <c r="E1098" s="3">
        <v>80</v>
      </c>
      <c r="F1098" s="3">
        <v>3</v>
      </c>
      <c r="G1098" s="71" t="s">
        <v>406</v>
      </c>
      <c r="H1098" s="3">
        <v>0</v>
      </c>
      <c r="I1098" s="3">
        <v>2</v>
      </c>
      <c r="J1098" s="3" t="s">
        <v>184</v>
      </c>
      <c r="K1098" s="72">
        <v>214.02500000000001</v>
      </c>
      <c r="L1098" s="72">
        <v>214.04500000000002</v>
      </c>
      <c r="M1098" s="33" t="s">
        <v>1229</v>
      </c>
      <c r="N1098" s="3" t="s">
        <v>180</v>
      </c>
      <c r="O1098" s="7" t="s">
        <v>525</v>
      </c>
      <c r="P1098" s="3" t="s">
        <v>135</v>
      </c>
      <c r="R1098" s="8" t="s">
        <v>1153</v>
      </c>
      <c r="S1098" s="3" t="s">
        <v>687</v>
      </c>
      <c r="T1098" s="8" t="s">
        <v>1154</v>
      </c>
      <c r="Y1098" s="9" t="str">
        <f t="shared" si="34"/>
        <v xml:space="preserve">---
SEQUENCE: I
UNIT/SUBUNIT: 35a
ROCK NAME: dunite
CONTACT: continuous
TEXTURE: 
IGNEOUS SUMMARY: serpentinised dunite with gabbroic dykes
ALTERATION: serpentinised
VEINS: cut by white veins as vein halos on dykes, white and dark frankenstein veins plus white and brown thread veins.
STRUCTURE: </v>
      </c>
      <c r="Z1098" s="9" t="str">
        <f t="shared" si="35"/>
        <v xml:space="preserve">---
SEQUENCE: I
UNIT/SUBUNIT: 35a
ROCK NAME: dunite
CONTACT: continuous
TEXTURE: 
IGNEOUS SUMMARY: serpentinised dunite with gabbroic dykes
ALTERATION: serpentinised
VEINS: cut by white veins as vein halos on dykes, white and dark frankenstein veins plus white and brown thread veins.
STRUCTURE: </v>
      </c>
      <c r="AA1098" s="9" t="s">
        <v>2015</v>
      </c>
    </row>
    <row r="1099" spans="1:27" ht="66" customHeight="1" x14ac:dyDescent="0.55000000000000004">
      <c r="A1099" s="3">
        <v>43339</v>
      </c>
      <c r="B1099" s="3" t="s">
        <v>500</v>
      </c>
      <c r="D1099" s="3" t="s">
        <v>501</v>
      </c>
      <c r="E1099" s="3">
        <v>80</v>
      </c>
      <c r="F1099" s="3">
        <v>3</v>
      </c>
      <c r="G1099" s="71" t="s">
        <v>406</v>
      </c>
      <c r="H1099" s="3">
        <v>2</v>
      </c>
      <c r="I1099" s="3">
        <v>10.5</v>
      </c>
      <c r="J1099" s="3" t="s">
        <v>184</v>
      </c>
      <c r="K1099" s="72">
        <v>214.04500000000002</v>
      </c>
      <c r="L1099" s="72">
        <v>214.13</v>
      </c>
      <c r="M1099" s="33" t="s">
        <v>1229</v>
      </c>
      <c r="N1099" s="3" t="s">
        <v>180</v>
      </c>
      <c r="O1099" s="7" t="s">
        <v>512</v>
      </c>
      <c r="P1099" s="3" t="s">
        <v>69</v>
      </c>
      <c r="Q1099" s="3" t="s">
        <v>28</v>
      </c>
      <c r="S1099" s="3" t="s">
        <v>689</v>
      </c>
      <c r="T1099" s="8" t="s">
        <v>1120</v>
      </c>
      <c r="Y1099" s="9" t="str">
        <f t="shared" si="34"/>
        <v xml:space="preserve">---
SEQUENCE: I
UNIT/SUBUNIT: 35a
ROCK NAME: olivine gabbro
CONTACT: intrusive
TEXTURE: Granular
IGNEOUS SUMMARY: 
ALTERATION: altered and pseudomorphed
VEINS: white veins cut dyke
STRUCTURE: </v>
      </c>
      <c r="Z1099" s="9" t="str">
        <f t="shared" si="35"/>
        <v/>
      </c>
      <c r="AA1099" s="9" t="s">
        <v>1393</v>
      </c>
    </row>
    <row r="1100" spans="1:27" ht="66" customHeight="1" x14ac:dyDescent="0.55000000000000004">
      <c r="A1100" s="3">
        <v>43339</v>
      </c>
      <c r="B1100" s="3" t="s">
        <v>500</v>
      </c>
      <c r="D1100" s="3" t="s">
        <v>501</v>
      </c>
      <c r="E1100" s="3">
        <v>80</v>
      </c>
      <c r="F1100" s="3">
        <v>3</v>
      </c>
      <c r="G1100" s="71" t="s">
        <v>406</v>
      </c>
      <c r="H1100" s="3">
        <v>10.5</v>
      </c>
      <c r="I1100" s="3">
        <v>69</v>
      </c>
      <c r="J1100" s="3" t="s">
        <v>184</v>
      </c>
      <c r="K1100" s="72">
        <v>214.13</v>
      </c>
      <c r="L1100" s="72">
        <v>214.715</v>
      </c>
      <c r="M1100" s="33" t="s">
        <v>1229</v>
      </c>
      <c r="N1100" s="3" t="s">
        <v>180</v>
      </c>
      <c r="O1100" s="7" t="s">
        <v>525</v>
      </c>
      <c r="P1100" s="3" t="s">
        <v>69</v>
      </c>
      <c r="Y1100" s="9" t="str">
        <f t="shared" si="34"/>
        <v xml:space="preserve">---
SEQUENCE: I
UNIT/SUBUNIT: 35a
ROCK NAME: dunite
CONTACT: intrusive
TEXTURE: 
IGNEOUS SUMMARY: 
ALTERATION: 
VEINS: 
STRUCTURE: </v>
      </c>
      <c r="Z1100" s="9" t="str">
        <f t="shared" si="35"/>
        <v/>
      </c>
      <c r="AA1100" s="9" t="s">
        <v>1393</v>
      </c>
    </row>
    <row r="1101" spans="1:27" ht="66" customHeight="1" x14ac:dyDescent="0.55000000000000004">
      <c r="A1101" s="3">
        <v>43339</v>
      </c>
      <c r="B1101" s="3" t="s">
        <v>500</v>
      </c>
      <c r="D1101" s="3" t="s">
        <v>501</v>
      </c>
      <c r="E1101" s="3">
        <v>80</v>
      </c>
      <c r="F1101" s="3">
        <v>3</v>
      </c>
      <c r="G1101" s="71" t="s">
        <v>406</v>
      </c>
      <c r="H1101" s="3">
        <v>69</v>
      </c>
      <c r="I1101" s="3">
        <v>79</v>
      </c>
      <c r="J1101" s="3" t="s">
        <v>184</v>
      </c>
      <c r="K1101" s="72">
        <v>214.715</v>
      </c>
      <c r="L1101" s="72">
        <v>214.815</v>
      </c>
      <c r="M1101" s="33" t="s">
        <v>1229</v>
      </c>
      <c r="N1101" s="3" t="s">
        <v>181</v>
      </c>
      <c r="O1101" s="7" t="s">
        <v>512</v>
      </c>
      <c r="P1101" s="3" t="s">
        <v>69</v>
      </c>
      <c r="Q1101" s="3" t="s">
        <v>28</v>
      </c>
      <c r="R1101" s="8" t="s">
        <v>1158</v>
      </c>
      <c r="S1101" s="3" t="s">
        <v>689</v>
      </c>
      <c r="T1101" s="8" t="s">
        <v>1159</v>
      </c>
      <c r="Y1101" s="9" t="str">
        <f t="shared" si="34"/>
        <v xml:space="preserve">---
SEQUENCE: I
UNIT/SUBUNIT: 35b
ROCK NAME: olivine gabbro
CONTACT: intrusive
TEXTURE: Granular
IGNEOUS SUMMARY: rodingitised olivine gabbro cut by 3 mm sigmoidal spongy green veins
ALTERATION: altered and pseudomorphed
VEINS: large spongy green veins cut dyke
STRUCTURE: </v>
      </c>
      <c r="Z1101" s="9" t="str">
        <f t="shared" si="35"/>
        <v xml:space="preserve">---
SEQUENCE: I
UNIT/SUBUNIT: 35b
ROCK NAME: olivine gabbro
CONTACT: intrusive
TEXTURE: Granular
IGNEOUS SUMMARY: rodingitised olivine gabbro cut by 3 mm sigmoidal spongy green veins
ALTERATION: altered and pseudomorphed
VEINS: large spongy green veins cut dyke
STRUCTURE: </v>
      </c>
      <c r="AA1101" s="9" t="s">
        <v>2016</v>
      </c>
    </row>
    <row r="1102" spans="1:27" ht="66" customHeight="1" x14ac:dyDescent="0.55000000000000004">
      <c r="A1102" s="3">
        <v>43339</v>
      </c>
      <c r="B1102" s="3" t="s">
        <v>500</v>
      </c>
      <c r="D1102" s="3" t="s">
        <v>501</v>
      </c>
      <c r="E1102" s="3">
        <v>80</v>
      </c>
      <c r="F1102" s="3">
        <v>3</v>
      </c>
      <c r="G1102" s="71" t="s">
        <v>406</v>
      </c>
      <c r="H1102" s="3">
        <v>79</v>
      </c>
      <c r="I1102" s="3">
        <v>88</v>
      </c>
      <c r="J1102" s="3" t="s">
        <v>184</v>
      </c>
      <c r="K1102" s="72">
        <v>214.815</v>
      </c>
      <c r="L1102" s="72">
        <v>214.905</v>
      </c>
      <c r="M1102" s="33" t="s">
        <v>1229</v>
      </c>
      <c r="N1102" s="3" t="s">
        <v>182</v>
      </c>
      <c r="O1102" s="7" t="s">
        <v>525</v>
      </c>
      <c r="P1102" s="3" t="s">
        <v>69</v>
      </c>
      <c r="R1102" s="8" t="s">
        <v>1153</v>
      </c>
      <c r="S1102" s="3" t="s">
        <v>687</v>
      </c>
      <c r="T1102" s="8" t="s">
        <v>1160</v>
      </c>
      <c r="Y1102" s="9" t="str">
        <f t="shared" si="34"/>
        <v xml:space="preserve">---
SEQUENCE: I
UNIT/SUBUNIT: 35c
ROCK NAME: dunite
CONTACT: intrusive
TEXTURE: 
IGNEOUS SUMMARY: serpentinised dunite with gabbroic dykes
ALTERATION: serpentinised
VEINS: brown and white thread veins, plus an array of evenly spaced dark veins, green dyke-sourced, brown/white composite veins, veins relatively sparse in this unit.
STRUCTURE: </v>
      </c>
      <c r="Z1102" s="9" t="str">
        <f t="shared" si="35"/>
        <v xml:space="preserve">---
SEQUENCE: I
UNIT/SUBUNIT: 35c
ROCK NAME: dunite
CONTACT: intrusive
TEXTURE: 
IGNEOUS SUMMARY: serpentinised dunite with gabbroic dykes
ALTERATION: serpentinised
VEINS: brown and white thread veins, plus an array of evenly spaced dark veins, green dyke-sourced, brown/white composite veins, veins relatively sparse in this unit.
STRUCTURE: </v>
      </c>
      <c r="AA1102" s="9" t="s">
        <v>2017</v>
      </c>
    </row>
    <row r="1103" spans="1:27" ht="66" customHeight="1" x14ac:dyDescent="0.55000000000000004">
      <c r="A1103" s="3">
        <v>43339</v>
      </c>
      <c r="B1103" s="3" t="s">
        <v>500</v>
      </c>
      <c r="D1103" s="3" t="s">
        <v>501</v>
      </c>
      <c r="E1103" s="3">
        <v>80</v>
      </c>
      <c r="F1103" s="3">
        <v>4</v>
      </c>
      <c r="G1103" s="71" t="s">
        <v>407</v>
      </c>
      <c r="H1103" s="3">
        <v>0</v>
      </c>
      <c r="I1103" s="3">
        <v>18</v>
      </c>
      <c r="J1103" s="3" t="s">
        <v>184</v>
      </c>
      <c r="K1103" s="72">
        <v>214.905</v>
      </c>
      <c r="L1103" s="72">
        <v>215.08500000000001</v>
      </c>
      <c r="M1103" s="33" t="s">
        <v>1229</v>
      </c>
      <c r="N1103" s="3" t="s">
        <v>182</v>
      </c>
      <c r="O1103" s="7" t="s">
        <v>525</v>
      </c>
      <c r="P1103" s="3" t="s">
        <v>135</v>
      </c>
      <c r="R1103" s="8" t="s">
        <v>1153</v>
      </c>
      <c r="S1103" s="3" t="s">
        <v>687</v>
      </c>
      <c r="T1103" s="8" t="s">
        <v>1160</v>
      </c>
      <c r="Y1103" s="9" t="str">
        <f t="shared" si="34"/>
        <v xml:space="preserve">---
SEQUENCE: I
UNIT/SUBUNIT: 35c
ROCK NAME: dunite
CONTACT: continuous
TEXTURE: 
IGNEOUS SUMMARY: serpentinised dunite with gabbroic dykes
ALTERATION: serpentinised
VEINS: brown and white thread veins, plus an array of evenly spaced dark veins, green dyke-sourced, brown/white composite veins, veins relatively sparse in this unit.
STRUCTURE: </v>
      </c>
      <c r="Z1103" s="9" t="str">
        <f t="shared" si="35"/>
        <v xml:space="preserve">---
SEQUENCE: I
UNIT/SUBUNIT: 35c
ROCK NAME: dunite
CONTACT: continuous
TEXTURE: 
IGNEOUS SUMMARY: serpentinised dunite with gabbroic dykes
ALTERATION: serpentinised
VEINS: brown and white thread veins, plus an array of evenly spaced dark veins, green dyke-sourced, brown/white composite veins, veins relatively sparse in this unit.
STRUCTURE: </v>
      </c>
      <c r="AA1103" s="9" t="s">
        <v>2018</v>
      </c>
    </row>
    <row r="1104" spans="1:27" ht="66" customHeight="1" x14ac:dyDescent="0.55000000000000004">
      <c r="A1104" s="3">
        <v>43339</v>
      </c>
      <c r="B1104" s="3" t="s">
        <v>500</v>
      </c>
      <c r="D1104" s="3" t="s">
        <v>501</v>
      </c>
      <c r="E1104" s="3">
        <v>80</v>
      </c>
      <c r="F1104" s="3">
        <v>4</v>
      </c>
      <c r="G1104" s="71" t="s">
        <v>407</v>
      </c>
      <c r="H1104" s="3">
        <v>18</v>
      </c>
      <c r="I1104" s="3">
        <v>24</v>
      </c>
      <c r="J1104" s="3" t="s">
        <v>184</v>
      </c>
      <c r="K1104" s="72">
        <v>215.08500000000001</v>
      </c>
      <c r="L1104" s="72">
        <v>215.14500000000001</v>
      </c>
      <c r="M1104" s="33" t="s">
        <v>1229</v>
      </c>
      <c r="N1104" s="3" t="s">
        <v>182</v>
      </c>
      <c r="O1104" s="7" t="s">
        <v>512</v>
      </c>
      <c r="P1104" s="3" t="s">
        <v>69</v>
      </c>
      <c r="Q1104" s="3" t="s">
        <v>28</v>
      </c>
      <c r="S1104" s="3" t="s">
        <v>689</v>
      </c>
      <c r="T1104" s="8" t="s">
        <v>1155</v>
      </c>
      <c r="Y1104" s="9" t="str">
        <f t="shared" si="34"/>
        <v xml:space="preserve">---
SEQUENCE: I
UNIT/SUBUNIT: 35c
ROCK NAME: olivine gabbro
CONTACT: intrusive
TEXTURE: Granular
IGNEOUS SUMMARY: 
ALTERATION: altered and pseudomorphed
VEINS: no veins in dyke
STRUCTURE: </v>
      </c>
      <c r="Z1104" s="9" t="str">
        <f t="shared" si="35"/>
        <v/>
      </c>
      <c r="AA1104" s="9" t="s">
        <v>1393</v>
      </c>
    </row>
    <row r="1105" spans="1:27" ht="66" customHeight="1" x14ac:dyDescent="0.55000000000000004">
      <c r="A1105" s="3">
        <v>43339</v>
      </c>
      <c r="B1105" s="3" t="s">
        <v>500</v>
      </c>
      <c r="D1105" s="3" t="s">
        <v>501</v>
      </c>
      <c r="E1105" s="3">
        <v>80</v>
      </c>
      <c r="F1105" s="3">
        <v>4</v>
      </c>
      <c r="G1105" s="71" t="s">
        <v>407</v>
      </c>
      <c r="H1105" s="3">
        <v>24</v>
      </c>
      <c r="I1105" s="3">
        <v>79</v>
      </c>
      <c r="J1105" s="3" t="s">
        <v>184</v>
      </c>
      <c r="K1105" s="72">
        <v>215.14500000000001</v>
      </c>
      <c r="L1105" s="72">
        <v>215.69499999999999</v>
      </c>
      <c r="M1105" s="33" t="s">
        <v>1229</v>
      </c>
      <c r="N1105" s="3" t="s">
        <v>182</v>
      </c>
      <c r="O1105" s="7" t="s">
        <v>525</v>
      </c>
      <c r="P1105" s="3" t="s">
        <v>69</v>
      </c>
      <c r="Y1105" s="9" t="str">
        <f t="shared" si="34"/>
        <v xml:space="preserve">---
SEQUENCE: I
UNIT/SUBUNIT: 35c
ROCK NAME: dunite
CONTACT: intrusive
TEXTURE: 
IGNEOUS SUMMARY: 
ALTERATION: 
VEINS: 
STRUCTURE: </v>
      </c>
      <c r="Z1105" s="9" t="str">
        <f t="shared" si="35"/>
        <v/>
      </c>
      <c r="AA1105" s="9" t="s">
        <v>1393</v>
      </c>
    </row>
    <row r="1106" spans="1:27" ht="66" customHeight="1" x14ac:dyDescent="0.55000000000000004">
      <c r="A1106" s="3">
        <v>43339</v>
      </c>
      <c r="B1106" s="3" t="s">
        <v>500</v>
      </c>
      <c r="D1106" s="3" t="s">
        <v>501</v>
      </c>
      <c r="E1106" s="3">
        <v>80</v>
      </c>
      <c r="F1106" s="3">
        <v>4</v>
      </c>
      <c r="G1106" s="71" t="s">
        <v>407</v>
      </c>
      <c r="H1106" s="3">
        <v>79</v>
      </c>
      <c r="I1106" s="3">
        <v>80.5</v>
      </c>
      <c r="J1106" s="3" t="s">
        <v>184</v>
      </c>
      <c r="K1106" s="72">
        <v>215.69499999999999</v>
      </c>
      <c r="L1106" s="72">
        <v>215.71</v>
      </c>
      <c r="M1106" s="33" t="s">
        <v>1229</v>
      </c>
      <c r="N1106" s="3" t="s">
        <v>182</v>
      </c>
      <c r="O1106" s="7" t="s">
        <v>512</v>
      </c>
      <c r="P1106" s="3" t="s">
        <v>69</v>
      </c>
      <c r="Q1106" s="3" t="s">
        <v>28</v>
      </c>
      <c r="S1106" s="3" t="s">
        <v>689</v>
      </c>
      <c r="T1106" s="8" t="s">
        <v>1120</v>
      </c>
      <c r="Y1106" s="9" t="str">
        <f t="shared" si="34"/>
        <v xml:space="preserve">---
SEQUENCE: I
UNIT/SUBUNIT: 35c
ROCK NAME: olivine gabbro
CONTACT: intrusive
TEXTURE: Granular
IGNEOUS SUMMARY: 
ALTERATION: altered and pseudomorphed
VEINS: white veins cut dyke
STRUCTURE: </v>
      </c>
      <c r="Z1106" s="9" t="str">
        <f t="shared" si="35"/>
        <v/>
      </c>
      <c r="AA1106" s="9" t="s">
        <v>1393</v>
      </c>
    </row>
    <row r="1107" spans="1:27" ht="66" customHeight="1" x14ac:dyDescent="0.55000000000000004">
      <c r="A1107" s="3">
        <v>43339</v>
      </c>
      <c r="B1107" s="3" t="s">
        <v>500</v>
      </c>
      <c r="D1107" s="3" t="s">
        <v>501</v>
      </c>
      <c r="E1107" s="3">
        <v>80</v>
      </c>
      <c r="F1107" s="3">
        <v>4</v>
      </c>
      <c r="G1107" s="71" t="s">
        <v>407</v>
      </c>
      <c r="H1107" s="3">
        <v>80.5</v>
      </c>
      <c r="I1107" s="3">
        <v>82.5</v>
      </c>
      <c r="J1107" s="3" t="s">
        <v>184</v>
      </c>
      <c r="K1107" s="72">
        <v>215.71</v>
      </c>
      <c r="L1107" s="72">
        <v>215.73</v>
      </c>
      <c r="M1107" s="33" t="s">
        <v>1229</v>
      </c>
      <c r="N1107" s="3" t="s">
        <v>182</v>
      </c>
      <c r="O1107" s="7" t="s">
        <v>525</v>
      </c>
      <c r="P1107" s="3" t="s">
        <v>69</v>
      </c>
      <c r="Y1107" s="9" t="str">
        <f t="shared" si="34"/>
        <v xml:space="preserve">---
SEQUENCE: I
UNIT/SUBUNIT: 35c
ROCK NAME: dunite
CONTACT: intrusive
TEXTURE: 
IGNEOUS SUMMARY: 
ALTERATION: 
VEINS: 
STRUCTURE: </v>
      </c>
      <c r="Z1107" s="9" t="str">
        <f t="shared" si="35"/>
        <v/>
      </c>
      <c r="AA1107" s="9" t="s">
        <v>1393</v>
      </c>
    </row>
    <row r="1108" spans="1:27" ht="66" customHeight="1" x14ac:dyDescent="0.55000000000000004">
      <c r="A1108" s="3">
        <v>43339</v>
      </c>
      <c r="B1108" s="3" t="s">
        <v>500</v>
      </c>
      <c r="D1108" s="3" t="s">
        <v>501</v>
      </c>
      <c r="E1108" s="3">
        <v>81</v>
      </c>
      <c r="F1108" s="3">
        <v>1</v>
      </c>
      <c r="G1108" s="71" t="s">
        <v>408</v>
      </c>
      <c r="H1108" s="3">
        <v>0</v>
      </c>
      <c r="I1108" s="3">
        <v>89</v>
      </c>
      <c r="J1108" s="3" t="s">
        <v>184</v>
      </c>
      <c r="K1108" s="72">
        <v>215.7</v>
      </c>
      <c r="L1108" s="72">
        <v>216.58999999999997</v>
      </c>
      <c r="M1108" s="33" t="s">
        <v>1229</v>
      </c>
      <c r="N1108" s="3" t="s">
        <v>182</v>
      </c>
      <c r="O1108" s="7" t="s">
        <v>525</v>
      </c>
      <c r="P1108" s="3" t="s">
        <v>135</v>
      </c>
      <c r="R1108" s="8" t="s">
        <v>1153</v>
      </c>
      <c r="S1108" s="3" t="s">
        <v>687</v>
      </c>
      <c r="T1108" s="8" t="s">
        <v>1160</v>
      </c>
      <c r="Y1108" s="9" t="str">
        <f t="shared" si="34"/>
        <v xml:space="preserve">---
SEQUENCE: I
UNIT/SUBUNIT: 35c
ROCK NAME: dunite
CONTACT: continuous
TEXTURE: 
IGNEOUS SUMMARY: serpentinised dunite with gabbroic dykes
ALTERATION: serpentinised
VEINS: brown and white thread veins, plus an array of evenly spaced dark veins, green dyke-sourced, brown/white composite veins, veins relatively sparse in this unit.
STRUCTURE: </v>
      </c>
      <c r="Z1108" s="9" t="str">
        <f t="shared" si="35"/>
        <v xml:space="preserve">---
SEQUENCE: I
UNIT/SUBUNIT: 35c
ROCK NAME: dunite
CONTACT: continuous
TEXTURE: 
IGNEOUS SUMMARY: serpentinised dunite with gabbroic dykes
ALTERATION: serpentinised
VEINS: brown and white thread veins, plus an array of evenly spaced dark veins, green dyke-sourced, brown/white composite veins, veins relatively sparse in this unit.
STRUCTURE: </v>
      </c>
      <c r="AA1108" s="9" t="s">
        <v>2018</v>
      </c>
    </row>
    <row r="1109" spans="1:27" ht="66" customHeight="1" x14ac:dyDescent="0.55000000000000004">
      <c r="A1109" s="3">
        <v>43339</v>
      </c>
      <c r="B1109" s="3" t="s">
        <v>500</v>
      </c>
      <c r="D1109" s="3" t="s">
        <v>501</v>
      </c>
      <c r="E1109" s="3">
        <v>81</v>
      </c>
      <c r="F1109" s="3">
        <v>2</v>
      </c>
      <c r="G1109" s="71" t="s">
        <v>409</v>
      </c>
      <c r="H1109" s="3">
        <v>0</v>
      </c>
      <c r="I1109" s="3">
        <v>20.5</v>
      </c>
      <c r="J1109" s="3" t="s">
        <v>184</v>
      </c>
      <c r="K1109" s="72">
        <v>216.59</v>
      </c>
      <c r="L1109" s="72">
        <v>216.79500000000002</v>
      </c>
      <c r="M1109" s="33" t="s">
        <v>1229</v>
      </c>
      <c r="N1109" s="3" t="s">
        <v>182</v>
      </c>
      <c r="O1109" s="7" t="s">
        <v>525</v>
      </c>
      <c r="P1109" s="3" t="s">
        <v>135</v>
      </c>
      <c r="R1109" s="8" t="s">
        <v>1153</v>
      </c>
      <c r="S1109" s="3" t="s">
        <v>687</v>
      </c>
      <c r="T1109" s="8" t="s">
        <v>1160</v>
      </c>
      <c r="Y1109" s="9" t="str">
        <f t="shared" si="34"/>
        <v xml:space="preserve">---
SEQUENCE: I
UNIT/SUBUNIT: 35c
ROCK NAME: dunite
CONTACT: continuous
TEXTURE: 
IGNEOUS SUMMARY: serpentinised dunite with gabbroic dykes
ALTERATION: serpentinised
VEINS: brown and white thread veins, plus an array of evenly spaced dark veins, green dyke-sourced, brown/white composite veins, veins relatively sparse in this unit.
STRUCTURE: </v>
      </c>
      <c r="Z1109" s="9" t="str">
        <f t="shared" si="35"/>
        <v xml:space="preserve">---
SEQUENCE: I
UNIT/SUBUNIT: 35c
ROCK NAME: dunite
CONTACT: continuous
TEXTURE: 
IGNEOUS SUMMARY: serpentinised dunite with gabbroic dykes
ALTERATION: serpentinised
VEINS: brown and white thread veins, plus an array of evenly spaced dark veins, green dyke-sourced, brown/white composite veins, veins relatively sparse in this unit.
STRUCTURE: </v>
      </c>
      <c r="AA1109" s="9" t="s">
        <v>2018</v>
      </c>
    </row>
    <row r="1110" spans="1:27" ht="66" customHeight="1" x14ac:dyDescent="0.55000000000000004">
      <c r="A1110" s="3">
        <v>43339</v>
      </c>
      <c r="B1110" s="3" t="s">
        <v>500</v>
      </c>
      <c r="D1110" s="3" t="s">
        <v>501</v>
      </c>
      <c r="E1110" s="3">
        <v>81</v>
      </c>
      <c r="F1110" s="3">
        <v>2</v>
      </c>
      <c r="G1110" s="71" t="s">
        <v>409</v>
      </c>
      <c r="H1110" s="3">
        <v>20.5</v>
      </c>
      <c r="I1110" s="3">
        <v>24</v>
      </c>
      <c r="J1110" s="3" t="s">
        <v>184</v>
      </c>
      <c r="K1110" s="72">
        <v>216.79500000000002</v>
      </c>
      <c r="L1110" s="72">
        <v>216.83</v>
      </c>
      <c r="M1110" s="33" t="s">
        <v>1229</v>
      </c>
      <c r="N1110" s="3" t="s">
        <v>182</v>
      </c>
      <c r="O1110" s="7" t="s">
        <v>79</v>
      </c>
      <c r="P1110" s="3" t="s">
        <v>69</v>
      </c>
      <c r="Q1110" s="3" t="s">
        <v>28</v>
      </c>
      <c r="S1110" s="3" t="s">
        <v>689</v>
      </c>
      <c r="T1110" s="8" t="s">
        <v>1161</v>
      </c>
      <c r="Y1110" s="9" t="str">
        <f t="shared" si="34"/>
        <v xml:space="preserve">---
SEQUENCE: I
UNIT/SUBUNIT: 35c
ROCK NAME: gabbro
CONTACT: intrusive
TEXTURE: Granular
IGNEOUS SUMMARY: 
ALTERATION: altered and pseudomorphed
VEINS: white-green veins cut   dyke
STRUCTURE: </v>
      </c>
      <c r="Z1110" s="9" t="str">
        <f t="shared" si="35"/>
        <v/>
      </c>
      <c r="AA1110" s="9" t="s">
        <v>1393</v>
      </c>
    </row>
    <row r="1111" spans="1:27" ht="66" customHeight="1" x14ac:dyDescent="0.55000000000000004">
      <c r="A1111" s="3">
        <v>43339</v>
      </c>
      <c r="B1111" s="3" t="s">
        <v>500</v>
      </c>
      <c r="D1111" s="3" t="s">
        <v>501</v>
      </c>
      <c r="E1111" s="3">
        <v>81</v>
      </c>
      <c r="F1111" s="3">
        <v>2</v>
      </c>
      <c r="G1111" s="71" t="s">
        <v>409</v>
      </c>
      <c r="H1111" s="3">
        <v>24</v>
      </c>
      <c r="I1111" s="3">
        <v>57.5</v>
      </c>
      <c r="J1111" s="3" t="s">
        <v>184</v>
      </c>
      <c r="K1111" s="72">
        <v>216.83</v>
      </c>
      <c r="L1111" s="72">
        <v>217.16499999999999</v>
      </c>
      <c r="M1111" s="33" t="s">
        <v>1229</v>
      </c>
      <c r="N1111" s="3" t="s">
        <v>182</v>
      </c>
      <c r="O1111" s="7" t="s">
        <v>525</v>
      </c>
      <c r="P1111" s="3" t="s">
        <v>69</v>
      </c>
      <c r="S1111" s="3" t="s">
        <v>687</v>
      </c>
      <c r="Y1111" s="9" t="str">
        <f t="shared" si="34"/>
        <v xml:space="preserve">---
SEQUENCE: I
UNIT/SUBUNIT: 35c
ROCK NAME: dunite
CONTACT: intrusive
TEXTURE: 
IGNEOUS SUMMARY: 
ALTERATION: serpentinised
VEINS: 
STRUCTURE: </v>
      </c>
      <c r="Z1111" s="9" t="str">
        <f t="shared" si="35"/>
        <v/>
      </c>
      <c r="AA1111" s="9" t="s">
        <v>1393</v>
      </c>
    </row>
    <row r="1112" spans="1:27" ht="66" customHeight="1" x14ac:dyDescent="0.55000000000000004">
      <c r="A1112" s="3">
        <v>43339</v>
      </c>
      <c r="B1112" s="3" t="s">
        <v>500</v>
      </c>
      <c r="D1112" s="3" t="s">
        <v>501</v>
      </c>
      <c r="E1112" s="3">
        <v>81</v>
      </c>
      <c r="F1112" s="3">
        <v>3</v>
      </c>
      <c r="G1112" s="71" t="s">
        <v>410</v>
      </c>
      <c r="H1112" s="3">
        <v>0</v>
      </c>
      <c r="I1112" s="3">
        <v>76.5</v>
      </c>
      <c r="J1112" s="3" t="s">
        <v>184</v>
      </c>
      <c r="K1112" s="72">
        <v>217.16499999999999</v>
      </c>
      <c r="L1112" s="72">
        <v>217.92999999999998</v>
      </c>
      <c r="M1112" s="33" t="s">
        <v>1229</v>
      </c>
      <c r="N1112" s="3" t="s">
        <v>182</v>
      </c>
      <c r="O1112" s="7" t="s">
        <v>525</v>
      </c>
      <c r="P1112" s="3" t="s">
        <v>135</v>
      </c>
      <c r="R1112" s="8" t="s">
        <v>1153</v>
      </c>
      <c r="S1112" s="3" t="s">
        <v>687</v>
      </c>
      <c r="T1112" s="8" t="s">
        <v>1160</v>
      </c>
      <c r="Y1112" s="9" t="str">
        <f t="shared" si="34"/>
        <v xml:space="preserve">---
SEQUENCE: I
UNIT/SUBUNIT: 35c
ROCK NAME: dunite
CONTACT: continuous
TEXTURE: 
IGNEOUS SUMMARY: serpentinised dunite with gabbroic dykes
ALTERATION: serpentinised
VEINS: brown and white thread veins, plus an array of evenly spaced dark veins, green dyke-sourced, brown/white composite veins, veins relatively sparse in this unit.
STRUCTURE: </v>
      </c>
      <c r="Z1112" s="9" t="str">
        <f t="shared" si="35"/>
        <v xml:space="preserve">---
SEQUENCE: I
UNIT/SUBUNIT: 35c
ROCK NAME: dunite
CONTACT: continuous
TEXTURE: 
IGNEOUS SUMMARY: serpentinised dunite with gabbroic dykes
ALTERATION: serpentinised
VEINS: brown and white thread veins, plus an array of evenly spaced dark veins, green dyke-sourced, brown/white composite veins, veins relatively sparse in this unit.
STRUCTURE: </v>
      </c>
      <c r="AA1112" s="9" t="s">
        <v>2018</v>
      </c>
    </row>
    <row r="1113" spans="1:27" ht="66" customHeight="1" x14ac:dyDescent="0.55000000000000004">
      <c r="A1113" s="3">
        <v>43339</v>
      </c>
      <c r="B1113" s="3" t="s">
        <v>500</v>
      </c>
      <c r="D1113" s="3" t="s">
        <v>501</v>
      </c>
      <c r="E1113" s="3">
        <v>81</v>
      </c>
      <c r="F1113" s="3">
        <v>4</v>
      </c>
      <c r="G1113" s="71" t="s">
        <v>411</v>
      </c>
      <c r="H1113" s="3">
        <v>0</v>
      </c>
      <c r="I1113" s="3">
        <v>22</v>
      </c>
      <c r="J1113" s="3" t="s">
        <v>184</v>
      </c>
      <c r="K1113" s="72">
        <v>217.93</v>
      </c>
      <c r="L1113" s="72">
        <v>218.15</v>
      </c>
      <c r="M1113" s="33" t="s">
        <v>1229</v>
      </c>
      <c r="N1113" s="3" t="s">
        <v>182</v>
      </c>
      <c r="O1113" s="7" t="s">
        <v>525</v>
      </c>
      <c r="P1113" s="3" t="s">
        <v>135</v>
      </c>
      <c r="R1113" s="8" t="s">
        <v>1153</v>
      </c>
      <c r="S1113" s="3" t="s">
        <v>687</v>
      </c>
      <c r="T1113" s="8" t="s">
        <v>1160</v>
      </c>
      <c r="Y1113" s="9" t="str">
        <f t="shared" si="34"/>
        <v xml:space="preserve">---
SEQUENCE: I
UNIT/SUBUNIT: 35c
ROCK NAME: dunite
CONTACT: continuous
TEXTURE: 
IGNEOUS SUMMARY: serpentinised dunite with gabbroic dykes
ALTERATION: serpentinised
VEINS: brown and white thread veins, plus an array of evenly spaced dark veins, green dyke-sourced, brown/white composite veins, veins relatively sparse in this unit.
STRUCTURE: </v>
      </c>
      <c r="Z1113" s="9" t="str">
        <f t="shared" si="35"/>
        <v xml:space="preserve">---
SEQUENCE: I
UNIT/SUBUNIT: 35c
ROCK NAME: dunite
CONTACT: continuous
TEXTURE: 
IGNEOUS SUMMARY: serpentinised dunite with gabbroic dykes
ALTERATION: serpentinised
VEINS: brown and white thread veins, plus an array of evenly spaced dark veins, green dyke-sourced, brown/white composite veins, veins relatively sparse in this unit.
STRUCTURE: </v>
      </c>
      <c r="AA1113" s="9" t="s">
        <v>2018</v>
      </c>
    </row>
    <row r="1114" spans="1:27" ht="66" customHeight="1" x14ac:dyDescent="0.55000000000000004">
      <c r="A1114" s="3">
        <v>43339</v>
      </c>
      <c r="B1114" s="3" t="s">
        <v>500</v>
      </c>
      <c r="D1114" s="3" t="s">
        <v>501</v>
      </c>
      <c r="E1114" s="3">
        <v>81</v>
      </c>
      <c r="F1114" s="3">
        <v>4</v>
      </c>
      <c r="G1114" s="71" t="s">
        <v>411</v>
      </c>
      <c r="H1114" s="3">
        <v>22</v>
      </c>
      <c r="I1114" s="3">
        <v>27</v>
      </c>
      <c r="J1114" s="3" t="s">
        <v>184</v>
      </c>
      <c r="K1114" s="72">
        <v>218.15</v>
      </c>
      <c r="L1114" s="72">
        <v>218.20000000000002</v>
      </c>
      <c r="M1114" s="33" t="s">
        <v>1229</v>
      </c>
      <c r="N1114" s="3" t="s">
        <v>182</v>
      </c>
      <c r="O1114" s="7" t="s">
        <v>512</v>
      </c>
      <c r="P1114" s="3" t="s">
        <v>69</v>
      </c>
      <c r="Q1114" s="3" t="s">
        <v>28</v>
      </c>
      <c r="S1114" s="3" t="s">
        <v>689</v>
      </c>
      <c r="T1114" s="8" t="s">
        <v>1157</v>
      </c>
      <c r="Y1114" s="9" t="str">
        <f t="shared" si="34"/>
        <v xml:space="preserve">---
SEQUENCE: I
UNIT/SUBUNIT: 35c
ROCK NAME: olivine gabbro
CONTACT: intrusive
TEXTURE: Granular
IGNEOUS SUMMARY: 
ALTERATION: altered and pseudomorphed
VEINS: green veins cut dyke
STRUCTURE: </v>
      </c>
      <c r="Z1114" s="9" t="str">
        <f t="shared" si="35"/>
        <v/>
      </c>
      <c r="AA1114" s="9" t="s">
        <v>1393</v>
      </c>
    </row>
    <row r="1115" spans="1:27" ht="66" customHeight="1" x14ac:dyDescent="0.55000000000000004">
      <c r="A1115" s="3">
        <v>43339</v>
      </c>
      <c r="B1115" s="3" t="s">
        <v>500</v>
      </c>
      <c r="D1115" s="3" t="s">
        <v>501</v>
      </c>
      <c r="E1115" s="3">
        <v>81</v>
      </c>
      <c r="F1115" s="3">
        <v>4</v>
      </c>
      <c r="G1115" s="71" t="s">
        <v>411</v>
      </c>
      <c r="H1115" s="3">
        <v>27</v>
      </c>
      <c r="I1115" s="3">
        <v>65</v>
      </c>
      <c r="J1115" s="3" t="s">
        <v>184</v>
      </c>
      <c r="K1115" s="72">
        <v>218.20000000000002</v>
      </c>
      <c r="L1115" s="72">
        <v>218.58</v>
      </c>
      <c r="M1115" s="33" t="s">
        <v>1229</v>
      </c>
      <c r="N1115" s="3" t="s">
        <v>182</v>
      </c>
      <c r="O1115" s="7" t="s">
        <v>525</v>
      </c>
      <c r="P1115" s="3" t="s">
        <v>69</v>
      </c>
      <c r="Y1115" s="9" t="str">
        <f t="shared" si="34"/>
        <v xml:space="preserve">---
SEQUENCE: I
UNIT/SUBUNIT: 35c
ROCK NAME: dunite
CONTACT: intrusive
TEXTURE: 
IGNEOUS SUMMARY: 
ALTERATION: 
VEINS: 
STRUCTURE: </v>
      </c>
      <c r="Z1115" s="9" t="str">
        <f t="shared" si="35"/>
        <v/>
      </c>
      <c r="AA1115" s="9" t="s">
        <v>1393</v>
      </c>
    </row>
    <row r="1116" spans="1:27" ht="66" customHeight="1" x14ac:dyDescent="0.55000000000000004">
      <c r="A1116" s="3">
        <v>43339</v>
      </c>
      <c r="B1116" s="3" t="s">
        <v>500</v>
      </c>
      <c r="D1116" s="3" t="s">
        <v>501</v>
      </c>
      <c r="E1116" s="3">
        <v>81</v>
      </c>
      <c r="F1116" s="3">
        <v>4</v>
      </c>
      <c r="G1116" s="71" t="s">
        <v>411</v>
      </c>
      <c r="H1116" s="3">
        <v>65</v>
      </c>
      <c r="I1116" s="3">
        <v>80</v>
      </c>
      <c r="J1116" s="3" t="s">
        <v>184</v>
      </c>
      <c r="K1116" s="72">
        <v>218.58</v>
      </c>
      <c r="L1116" s="72">
        <v>218.73000000000002</v>
      </c>
      <c r="M1116" s="33" t="s">
        <v>1229</v>
      </c>
      <c r="N1116" s="3" t="s">
        <v>641</v>
      </c>
      <c r="O1116" s="7" t="s">
        <v>525</v>
      </c>
      <c r="P1116" s="3" t="s">
        <v>29</v>
      </c>
      <c r="Q1116" s="3" t="s">
        <v>28</v>
      </c>
      <c r="S1116" s="3" t="s">
        <v>687</v>
      </c>
      <c r="T1116" s="8" t="s">
        <v>1162</v>
      </c>
      <c r="Y1116" s="9" t="str">
        <f t="shared" si="34"/>
        <v xml:space="preserve">---
SEQUENCE: I
UNIT/SUBUNIT: 35d
ROCK NAME: dunite
CONTACT: Modal
TEXTURE: Granular
IGNEOUS SUMMARY: 
ALTERATION: serpentinised
VEINS: brown thread veins, frankenstein vein at 72 cm
STRUCTURE: </v>
      </c>
      <c r="Z1116" s="9" t="str">
        <f t="shared" si="35"/>
        <v/>
      </c>
      <c r="AA1116" s="9" t="s">
        <v>1393</v>
      </c>
    </row>
    <row r="1117" spans="1:27" ht="66" customHeight="1" x14ac:dyDescent="0.55000000000000004">
      <c r="A1117" s="3">
        <v>43340</v>
      </c>
      <c r="B1117" s="3" t="s">
        <v>500</v>
      </c>
      <c r="D1117" s="3" t="s">
        <v>501</v>
      </c>
      <c r="E1117" s="3">
        <v>82</v>
      </c>
      <c r="F1117" s="3">
        <v>1</v>
      </c>
      <c r="G1117" s="71" t="s">
        <v>412</v>
      </c>
      <c r="H1117" s="3">
        <v>0</v>
      </c>
      <c r="I1117" s="3">
        <v>5</v>
      </c>
      <c r="J1117" s="3" t="s">
        <v>184</v>
      </c>
      <c r="K1117" s="72">
        <v>218.7</v>
      </c>
      <c r="L1117" s="72">
        <v>218.75</v>
      </c>
      <c r="M1117" s="33" t="s">
        <v>1229</v>
      </c>
      <c r="N1117" s="3" t="s">
        <v>641</v>
      </c>
      <c r="O1117" s="7" t="s">
        <v>23</v>
      </c>
      <c r="P1117" s="3" t="s">
        <v>25</v>
      </c>
      <c r="R1117" s="8" t="s">
        <v>1163</v>
      </c>
      <c r="S1117" s="3" t="s">
        <v>1164</v>
      </c>
      <c r="T1117" s="8" t="s">
        <v>1108</v>
      </c>
      <c r="Y1117" s="9" t="str">
        <f t="shared" si="34"/>
        <v xml:space="preserve">---
SEQUENCE: I
UNIT/SUBUNIT: 35d
ROCK NAME: Dunite
CONTACT: Continuous
TEXTURE: 
IGNEOUS SUMMARY: oxidized and fractured serpentinized unite
ALTERATION: serpentinized, oxidized and fractured
VEINS: few thin white veins
STRUCTURE: </v>
      </c>
      <c r="Z1117" s="9" t="str">
        <f t="shared" si="35"/>
        <v xml:space="preserve">---
SEQUENCE: I
UNIT/SUBUNIT: 35d
ROCK NAME: Dunite
CONTACT: Continuous
TEXTURE: 
IGNEOUS SUMMARY: oxidized and fractured serpentinized unite
ALTERATION: serpentinized, oxidized and fractured
VEINS: few thin white veins
STRUCTURE: </v>
      </c>
      <c r="AA1117" s="9" t="s">
        <v>2019</v>
      </c>
    </row>
    <row r="1118" spans="1:27" ht="66" customHeight="1" x14ac:dyDescent="0.55000000000000004">
      <c r="A1118" s="3">
        <v>43340</v>
      </c>
      <c r="B1118" s="3" t="s">
        <v>500</v>
      </c>
      <c r="D1118" s="3" t="s">
        <v>501</v>
      </c>
      <c r="E1118" s="3">
        <v>82</v>
      </c>
      <c r="F1118" s="3">
        <v>1</v>
      </c>
      <c r="G1118" s="71" t="s">
        <v>412</v>
      </c>
      <c r="H1118" s="3">
        <v>5</v>
      </c>
      <c r="I1118" s="3">
        <v>7.5</v>
      </c>
      <c r="J1118" s="3" t="s">
        <v>184</v>
      </c>
      <c r="K1118" s="72">
        <v>218.75</v>
      </c>
      <c r="L1118" s="72">
        <v>218.77499999999998</v>
      </c>
      <c r="M1118" s="33" t="s">
        <v>1229</v>
      </c>
      <c r="N1118" s="3" t="s">
        <v>641</v>
      </c>
      <c r="O1118" s="7" t="s">
        <v>30</v>
      </c>
      <c r="P1118" s="3" t="s">
        <v>27</v>
      </c>
      <c r="R1118" s="8" t="s">
        <v>800</v>
      </c>
      <c r="S1118" s="3" t="s">
        <v>160</v>
      </c>
      <c r="T1118" s="8" t="s">
        <v>802</v>
      </c>
      <c r="Y1118" s="9" t="str">
        <f t="shared" si="34"/>
        <v xml:space="preserve">---
SEQUENCE: I
UNIT/SUBUNIT: 35d
ROCK NAME: Olivine gabbro
CONTACT: Intrusive
TEXTURE: 
IGNEOUS SUMMARY: highly altered olivine gabbro
ALTERATION: highly altered
VEINS: network of green veins
STRUCTURE: </v>
      </c>
      <c r="Z1118" s="9" t="str">
        <f t="shared" si="35"/>
        <v xml:space="preserve">---
SEQUENCE: I
UNIT/SUBUNIT: 35d
ROCK NAME: Olivine gabbro
CONTACT: Intrusive
TEXTURE: 
IGNEOUS SUMMARY: highly altered olivine gabbro
ALTERATION: highly altered
VEINS: network of green veins
STRUCTURE: </v>
      </c>
      <c r="AA1118" s="9" t="s">
        <v>2020</v>
      </c>
    </row>
    <row r="1119" spans="1:27" ht="66" customHeight="1" x14ac:dyDescent="0.55000000000000004">
      <c r="A1119" s="3">
        <v>43340</v>
      </c>
      <c r="B1119" s="3" t="s">
        <v>500</v>
      </c>
      <c r="D1119" s="3" t="s">
        <v>501</v>
      </c>
      <c r="E1119" s="3">
        <v>82</v>
      </c>
      <c r="F1119" s="3">
        <v>1</v>
      </c>
      <c r="G1119" s="71" t="s">
        <v>412</v>
      </c>
      <c r="H1119" s="3">
        <v>7.5</v>
      </c>
      <c r="I1119" s="3">
        <v>80</v>
      </c>
      <c r="J1119" s="3" t="s">
        <v>184</v>
      </c>
      <c r="K1119" s="72">
        <v>218.77499999999998</v>
      </c>
      <c r="L1119" s="72">
        <v>219.5</v>
      </c>
      <c r="M1119" s="33" t="s">
        <v>1229</v>
      </c>
      <c r="N1119" s="3" t="s">
        <v>641</v>
      </c>
      <c r="O1119" s="7" t="s">
        <v>23</v>
      </c>
      <c r="P1119" s="3" t="s">
        <v>69</v>
      </c>
      <c r="Y1119" s="9" t="str">
        <f t="shared" si="34"/>
        <v xml:space="preserve">---
SEQUENCE: I
UNIT/SUBUNIT: 35d
ROCK NAME: Dunite
CONTACT: intrusive
TEXTURE: 
IGNEOUS SUMMARY: 
ALTERATION: 
VEINS: 
STRUCTURE: </v>
      </c>
      <c r="Z1119" s="9" t="str">
        <f t="shared" si="35"/>
        <v/>
      </c>
      <c r="AA1119" s="9" t="s">
        <v>1393</v>
      </c>
    </row>
    <row r="1120" spans="1:27" ht="66" customHeight="1" x14ac:dyDescent="0.55000000000000004">
      <c r="A1120" s="3">
        <v>43340</v>
      </c>
      <c r="B1120" s="3" t="s">
        <v>500</v>
      </c>
      <c r="D1120" s="3" t="s">
        <v>501</v>
      </c>
      <c r="E1120" s="3">
        <v>82</v>
      </c>
      <c r="F1120" s="3">
        <v>2</v>
      </c>
      <c r="G1120" s="71" t="s">
        <v>413</v>
      </c>
      <c r="H1120" s="3">
        <v>0</v>
      </c>
      <c r="I1120" s="3">
        <v>67.5</v>
      </c>
      <c r="J1120" s="3" t="s">
        <v>184</v>
      </c>
      <c r="K1120" s="72">
        <v>219.5</v>
      </c>
      <c r="L1120" s="72">
        <v>220.17500000000001</v>
      </c>
      <c r="M1120" s="33" t="s">
        <v>1229</v>
      </c>
      <c r="N1120" s="3" t="s">
        <v>641</v>
      </c>
      <c r="O1120" s="7" t="s">
        <v>23</v>
      </c>
      <c r="P1120" s="3" t="s">
        <v>25</v>
      </c>
      <c r="R1120" s="8" t="s">
        <v>1163</v>
      </c>
      <c r="S1120" s="3" t="s">
        <v>1164</v>
      </c>
      <c r="T1120" s="8" t="s">
        <v>1108</v>
      </c>
      <c r="Y1120" s="9" t="str">
        <f t="shared" si="34"/>
        <v xml:space="preserve">---
SEQUENCE: I
UNIT/SUBUNIT: 35d
ROCK NAME: Dunite
CONTACT: Continuous
TEXTURE: 
IGNEOUS SUMMARY: oxidized and fractured serpentinized unite
ALTERATION: serpentinized, oxidized and fractured
VEINS: few thin white veins
STRUCTURE: </v>
      </c>
      <c r="Z1120" s="9" t="str">
        <f t="shared" si="35"/>
        <v xml:space="preserve">---
SEQUENCE: I
UNIT/SUBUNIT: 35d
ROCK NAME: Dunite
CONTACT: Continuous
TEXTURE: 
IGNEOUS SUMMARY: oxidized and fractured serpentinized unite
ALTERATION: serpentinized, oxidized and fractured
VEINS: few thin white veins
STRUCTURE: </v>
      </c>
      <c r="AA1120" s="9" t="s">
        <v>2019</v>
      </c>
    </row>
    <row r="1121" spans="1:27" ht="66" customHeight="1" x14ac:dyDescent="0.55000000000000004">
      <c r="A1121" s="3">
        <v>43340</v>
      </c>
      <c r="B1121" s="3" t="s">
        <v>500</v>
      </c>
      <c r="D1121" s="3" t="s">
        <v>501</v>
      </c>
      <c r="E1121" s="3">
        <v>82</v>
      </c>
      <c r="F1121" s="3">
        <v>2</v>
      </c>
      <c r="G1121" s="71" t="s">
        <v>413</v>
      </c>
      <c r="H1121" s="3">
        <v>67.5</v>
      </c>
      <c r="I1121" s="3">
        <v>68</v>
      </c>
      <c r="J1121" s="3" t="s">
        <v>184</v>
      </c>
      <c r="K1121" s="72">
        <v>220.17500000000001</v>
      </c>
      <c r="L1121" s="72">
        <v>220.18</v>
      </c>
      <c r="M1121" s="33" t="s">
        <v>1229</v>
      </c>
      <c r="N1121" s="3" t="s">
        <v>641</v>
      </c>
      <c r="O1121" s="7" t="s">
        <v>30</v>
      </c>
      <c r="P1121" s="3" t="s">
        <v>69</v>
      </c>
      <c r="R1121" s="8" t="s">
        <v>512</v>
      </c>
      <c r="T1121" s="8" t="s">
        <v>802</v>
      </c>
      <c r="Y1121" s="9" t="str">
        <f t="shared" si="34"/>
        <v xml:space="preserve">---
SEQUENCE: I
UNIT/SUBUNIT: 35d
ROCK NAME: Olivine gabbro
CONTACT: intrusive
TEXTURE: 
IGNEOUS SUMMARY: olivine gabbro
ALTERATION: 
VEINS: network of green veins
STRUCTURE: </v>
      </c>
      <c r="Z1121" s="9" t="str">
        <f t="shared" si="35"/>
        <v xml:space="preserve">---
SEQUENCE: I
UNIT/SUBUNIT: 35d
ROCK NAME: Olivine gabbro
CONTACT: intrusive
TEXTURE: 
IGNEOUS SUMMARY: olivine gabbro
ALTERATION: 
VEINS: network of green veins
STRUCTURE: </v>
      </c>
      <c r="AA1121" s="9" t="s">
        <v>2021</v>
      </c>
    </row>
    <row r="1122" spans="1:27" ht="66" customHeight="1" x14ac:dyDescent="0.55000000000000004">
      <c r="A1122" s="3">
        <v>43340</v>
      </c>
      <c r="B1122" s="3" t="s">
        <v>500</v>
      </c>
      <c r="D1122" s="3" t="s">
        <v>501</v>
      </c>
      <c r="E1122" s="3">
        <v>82</v>
      </c>
      <c r="F1122" s="3">
        <v>2</v>
      </c>
      <c r="G1122" s="71" t="s">
        <v>413</v>
      </c>
      <c r="H1122" s="3">
        <v>68</v>
      </c>
      <c r="I1122" s="3">
        <v>97</v>
      </c>
      <c r="J1122" s="3" t="s">
        <v>184</v>
      </c>
      <c r="K1122" s="72">
        <v>220.18</v>
      </c>
      <c r="L1122" s="72">
        <v>220.47</v>
      </c>
      <c r="M1122" s="33" t="s">
        <v>1229</v>
      </c>
      <c r="N1122" s="3" t="s">
        <v>641</v>
      </c>
      <c r="O1122" s="7" t="s">
        <v>23</v>
      </c>
      <c r="P1122" s="3" t="s">
        <v>69</v>
      </c>
      <c r="Y1122" s="9" t="str">
        <f t="shared" si="34"/>
        <v xml:space="preserve">---
SEQUENCE: I
UNIT/SUBUNIT: 35d
ROCK NAME: Dunite
CONTACT: intrusive
TEXTURE: 
IGNEOUS SUMMARY: 
ALTERATION: 
VEINS: 
STRUCTURE: </v>
      </c>
      <c r="Z1122" s="9" t="str">
        <f t="shared" si="35"/>
        <v/>
      </c>
      <c r="AA1122" s="9" t="s">
        <v>1393</v>
      </c>
    </row>
    <row r="1123" spans="1:27" ht="66" customHeight="1" x14ac:dyDescent="0.55000000000000004">
      <c r="A1123" s="3">
        <v>43340</v>
      </c>
      <c r="B1123" s="3" t="s">
        <v>500</v>
      </c>
      <c r="D1123" s="3" t="s">
        <v>501</v>
      </c>
      <c r="E1123" s="3">
        <v>82</v>
      </c>
      <c r="F1123" s="3">
        <v>3</v>
      </c>
      <c r="G1123" s="71" t="s">
        <v>414</v>
      </c>
      <c r="H1123" s="3">
        <v>0</v>
      </c>
      <c r="I1123" s="3">
        <v>24.5</v>
      </c>
      <c r="J1123" s="3" t="s">
        <v>184</v>
      </c>
      <c r="K1123" s="72">
        <v>220.47</v>
      </c>
      <c r="L1123" s="72">
        <v>220.715</v>
      </c>
      <c r="M1123" s="33" t="s">
        <v>1229</v>
      </c>
      <c r="N1123" s="3" t="s">
        <v>641</v>
      </c>
      <c r="O1123" s="7" t="s">
        <v>23</v>
      </c>
      <c r="P1123" s="3" t="s">
        <v>25</v>
      </c>
      <c r="R1123" s="8" t="s">
        <v>1163</v>
      </c>
      <c r="S1123" s="3" t="s">
        <v>1164</v>
      </c>
      <c r="T1123" s="8" t="s">
        <v>1108</v>
      </c>
      <c r="Y1123" s="9" t="str">
        <f t="shared" si="34"/>
        <v xml:space="preserve">---
SEQUENCE: I
UNIT/SUBUNIT: 35d
ROCK NAME: Dunite
CONTACT: Continuous
TEXTURE: 
IGNEOUS SUMMARY: oxidized and fractured serpentinized unite
ALTERATION: serpentinized, oxidized and fractured
VEINS: few thin white veins
STRUCTURE: </v>
      </c>
      <c r="Z1123" s="9" t="str">
        <f t="shared" si="35"/>
        <v xml:space="preserve">---
SEQUENCE: I
UNIT/SUBUNIT: 35d
ROCK NAME: Dunite
CONTACT: Continuous
TEXTURE: 
IGNEOUS SUMMARY: oxidized and fractured serpentinized unite
ALTERATION: serpentinized, oxidized and fractured
VEINS: few thin white veins
STRUCTURE: </v>
      </c>
      <c r="AA1123" s="9" t="s">
        <v>2019</v>
      </c>
    </row>
    <row r="1124" spans="1:27" ht="66" customHeight="1" x14ac:dyDescent="0.55000000000000004">
      <c r="A1124" s="3">
        <v>43340</v>
      </c>
      <c r="B1124" s="3" t="s">
        <v>500</v>
      </c>
      <c r="D1124" s="3" t="s">
        <v>501</v>
      </c>
      <c r="E1124" s="3">
        <v>82</v>
      </c>
      <c r="F1124" s="3">
        <v>3</v>
      </c>
      <c r="G1124" s="71" t="s">
        <v>414</v>
      </c>
      <c r="H1124" s="3">
        <v>24.5</v>
      </c>
      <c r="I1124" s="3">
        <v>25.5</v>
      </c>
      <c r="J1124" s="3" t="s">
        <v>184</v>
      </c>
      <c r="K1124" s="72">
        <v>220.715</v>
      </c>
      <c r="L1124" s="72">
        <v>220.72499999999999</v>
      </c>
      <c r="M1124" s="33" t="s">
        <v>1229</v>
      </c>
      <c r="N1124" s="3" t="s">
        <v>641</v>
      </c>
      <c r="O1124" s="7" t="s">
        <v>185</v>
      </c>
      <c r="P1124" s="3" t="s">
        <v>69</v>
      </c>
      <c r="R1124" s="8" t="s">
        <v>933</v>
      </c>
      <c r="S1124" s="3" t="s">
        <v>484</v>
      </c>
      <c r="T1124" s="8" t="s">
        <v>802</v>
      </c>
      <c r="Y1124" s="9" t="str">
        <f t="shared" si="34"/>
        <v xml:space="preserve">---
SEQUENCE: I
UNIT/SUBUNIT: 35d
ROCK NAME: Clinopyroxenite
CONTACT: intrusive
TEXTURE: 
IGNEOUS SUMMARY: highly altered orthopyroxenite
ALTERATION: highly altered 
VEINS: network of green veins
STRUCTURE: </v>
      </c>
      <c r="Z1124" s="9" t="str">
        <f t="shared" si="35"/>
        <v xml:space="preserve">---
SEQUENCE: I
UNIT/SUBUNIT: 35d
ROCK NAME: Clinopyroxenite
CONTACT: intrusive
TEXTURE: 
IGNEOUS SUMMARY: highly altered orthopyroxenite
ALTERATION: highly altered 
VEINS: network of green veins
STRUCTURE: </v>
      </c>
      <c r="AA1124" s="9" t="s">
        <v>2022</v>
      </c>
    </row>
    <row r="1125" spans="1:27" ht="66" customHeight="1" x14ac:dyDescent="0.55000000000000004">
      <c r="A1125" s="3">
        <v>43340</v>
      </c>
      <c r="B1125" s="3" t="s">
        <v>500</v>
      </c>
      <c r="D1125" s="3" t="s">
        <v>501</v>
      </c>
      <c r="E1125" s="3">
        <v>82</v>
      </c>
      <c r="F1125" s="3">
        <v>3</v>
      </c>
      <c r="G1125" s="71" t="s">
        <v>414</v>
      </c>
      <c r="H1125" s="3">
        <v>25.5</v>
      </c>
      <c r="I1125" s="3">
        <v>33</v>
      </c>
      <c r="J1125" s="3" t="s">
        <v>184</v>
      </c>
      <c r="K1125" s="72">
        <v>220.72499999999999</v>
      </c>
      <c r="L1125" s="72">
        <v>220.8</v>
      </c>
      <c r="M1125" s="33" t="s">
        <v>1229</v>
      </c>
      <c r="N1125" s="3" t="s">
        <v>641</v>
      </c>
      <c r="O1125" s="7" t="s">
        <v>23</v>
      </c>
      <c r="P1125" s="3" t="s">
        <v>69</v>
      </c>
      <c r="Y1125" s="9" t="str">
        <f t="shared" si="34"/>
        <v xml:space="preserve">---
SEQUENCE: I
UNIT/SUBUNIT: 35d
ROCK NAME: Dunite
CONTACT: intrusive
TEXTURE: 
IGNEOUS SUMMARY: 
ALTERATION: 
VEINS: 
STRUCTURE: </v>
      </c>
      <c r="Z1125" s="9" t="str">
        <f t="shared" si="35"/>
        <v/>
      </c>
      <c r="AA1125" s="9" t="s">
        <v>1393</v>
      </c>
    </row>
    <row r="1126" spans="1:27" ht="66" customHeight="1" x14ac:dyDescent="0.55000000000000004">
      <c r="A1126" s="3">
        <v>43340</v>
      </c>
      <c r="B1126" s="3" t="s">
        <v>500</v>
      </c>
      <c r="D1126" s="3" t="s">
        <v>501</v>
      </c>
      <c r="E1126" s="3">
        <v>82</v>
      </c>
      <c r="F1126" s="3">
        <v>3</v>
      </c>
      <c r="G1126" s="71" t="s">
        <v>414</v>
      </c>
      <c r="H1126" s="3">
        <v>33</v>
      </c>
      <c r="I1126" s="3">
        <v>33.5</v>
      </c>
      <c r="J1126" s="3" t="s">
        <v>184</v>
      </c>
      <c r="K1126" s="72">
        <v>220.8</v>
      </c>
      <c r="L1126" s="72">
        <v>220.80500000000001</v>
      </c>
      <c r="M1126" s="33" t="s">
        <v>1229</v>
      </c>
      <c r="N1126" s="3" t="s">
        <v>641</v>
      </c>
      <c r="O1126" s="7" t="s">
        <v>185</v>
      </c>
      <c r="P1126" s="3" t="s">
        <v>69</v>
      </c>
      <c r="R1126" s="8" t="s">
        <v>527</v>
      </c>
      <c r="S1126" s="3" t="s">
        <v>484</v>
      </c>
      <c r="T1126" s="8" t="s">
        <v>802</v>
      </c>
      <c r="Y1126" s="9" t="str">
        <f t="shared" si="34"/>
        <v xml:space="preserve">---
SEQUENCE: I
UNIT/SUBUNIT: 35d
ROCK NAME: Clinopyroxenite
CONTACT: intrusive
TEXTURE: 
IGNEOUS SUMMARY: Orthopyroxenite
ALTERATION: highly altered 
VEINS: network of green veins
STRUCTURE: </v>
      </c>
      <c r="Z1126" s="9" t="str">
        <f t="shared" si="35"/>
        <v xml:space="preserve">---
SEQUENCE: I
UNIT/SUBUNIT: 35d
ROCK NAME: Clinopyroxenite
CONTACT: intrusive
TEXTURE: 
IGNEOUS SUMMARY: Orthopyroxenite
ALTERATION: highly altered 
VEINS: network of green veins
STRUCTURE: </v>
      </c>
      <c r="AA1126" s="9" t="s">
        <v>2023</v>
      </c>
    </row>
    <row r="1127" spans="1:27" ht="66" customHeight="1" x14ac:dyDescent="0.55000000000000004">
      <c r="A1127" s="3">
        <v>43340</v>
      </c>
      <c r="B1127" s="3" t="s">
        <v>500</v>
      </c>
      <c r="D1127" s="3" t="s">
        <v>501</v>
      </c>
      <c r="E1127" s="3">
        <v>82</v>
      </c>
      <c r="F1127" s="3">
        <v>3</v>
      </c>
      <c r="G1127" s="71" t="s">
        <v>414</v>
      </c>
      <c r="H1127" s="3">
        <v>33.5</v>
      </c>
      <c r="I1127" s="3">
        <v>57.5</v>
      </c>
      <c r="J1127" s="3" t="s">
        <v>184</v>
      </c>
      <c r="K1127" s="72">
        <v>220.80500000000001</v>
      </c>
      <c r="L1127" s="72">
        <v>221.04499999999999</v>
      </c>
      <c r="M1127" s="33" t="s">
        <v>1229</v>
      </c>
      <c r="N1127" s="3" t="s">
        <v>641</v>
      </c>
      <c r="O1127" s="7" t="s">
        <v>23</v>
      </c>
      <c r="P1127" s="3" t="s">
        <v>69</v>
      </c>
      <c r="Y1127" s="9" t="str">
        <f t="shared" si="34"/>
        <v xml:space="preserve">---
SEQUENCE: I
UNIT/SUBUNIT: 35d
ROCK NAME: Dunite
CONTACT: intrusive
TEXTURE: 
IGNEOUS SUMMARY: 
ALTERATION: 
VEINS: 
STRUCTURE: </v>
      </c>
      <c r="Z1127" s="9" t="str">
        <f t="shared" si="35"/>
        <v/>
      </c>
      <c r="AA1127" s="9" t="s">
        <v>1393</v>
      </c>
    </row>
    <row r="1128" spans="1:27" ht="66" customHeight="1" x14ac:dyDescent="0.55000000000000004">
      <c r="A1128" s="3">
        <v>43340</v>
      </c>
      <c r="B1128" s="3" t="s">
        <v>500</v>
      </c>
      <c r="D1128" s="3" t="s">
        <v>501</v>
      </c>
      <c r="E1128" s="3">
        <v>82</v>
      </c>
      <c r="F1128" s="3">
        <v>3</v>
      </c>
      <c r="G1128" s="71" t="s">
        <v>414</v>
      </c>
      <c r="H1128" s="3">
        <v>57.5</v>
      </c>
      <c r="I1128" s="3">
        <v>60</v>
      </c>
      <c r="J1128" s="3" t="s">
        <v>184</v>
      </c>
      <c r="K1128" s="72">
        <v>221.04499999999999</v>
      </c>
      <c r="L1128" s="72">
        <v>221.07</v>
      </c>
      <c r="M1128" s="33" t="s">
        <v>1229</v>
      </c>
      <c r="N1128" s="3" t="s">
        <v>641</v>
      </c>
      <c r="O1128" s="7" t="s">
        <v>185</v>
      </c>
      <c r="P1128" s="3" t="s">
        <v>69</v>
      </c>
      <c r="R1128" s="8" t="s">
        <v>527</v>
      </c>
      <c r="S1128" s="3" t="s">
        <v>484</v>
      </c>
      <c r="T1128" s="8" t="s">
        <v>802</v>
      </c>
      <c r="Y1128" s="9" t="str">
        <f t="shared" si="34"/>
        <v xml:space="preserve">---
SEQUENCE: I
UNIT/SUBUNIT: 35d
ROCK NAME: Clinopyroxenite
CONTACT: intrusive
TEXTURE: 
IGNEOUS SUMMARY: Orthopyroxenite
ALTERATION: highly altered 
VEINS: network of green veins
STRUCTURE: </v>
      </c>
      <c r="Z1128" s="9" t="str">
        <f t="shared" si="35"/>
        <v xml:space="preserve">---
SEQUENCE: I
UNIT/SUBUNIT: 35d
ROCK NAME: Clinopyroxenite
CONTACT: intrusive
TEXTURE: 
IGNEOUS SUMMARY: Orthopyroxenite
ALTERATION: highly altered 
VEINS: network of green veins
STRUCTURE: </v>
      </c>
      <c r="AA1128" s="9" t="s">
        <v>2023</v>
      </c>
    </row>
    <row r="1129" spans="1:27" ht="66" customHeight="1" x14ac:dyDescent="0.55000000000000004">
      <c r="A1129" s="3">
        <v>43340</v>
      </c>
      <c r="B1129" s="3" t="s">
        <v>500</v>
      </c>
      <c r="D1129" s="3" t="s">
        <v>501</v>
      </c>
      <c r="E1129" s="3">
        <v>82</v>
      </c>
      <c r="F1129" s="3">
        <v>3</v>
      </c>
      <c r="G1129" s="71" t="s">
        <v>414</v>
      </c>
      <c r="H1129" s="3">
        <v>60</v>
      </c>
      <c r="I1129" s="3">
        <v>62</v>
      </c>
      <c r="J1129" s="3" t="s">
        <v>184</v>
      </c>
      <c r="K1129" s="72">
        <v>221.07</v>
      </c>
      <c r="L1129" s="72">
        <v>221.09</v>
      </c>
      <c r="M1129" s="33" t="s">
        <v>1229</v>
      </c>
      <c r="N1129" s="3" t="s">
        <v>641</v>
      </c>
      <c r="O1129" s="7" t="s">
        <v>23</v>
      </c>
      <c r="P1129" s="3" t="s">
        <v>69</v>
      </c>
      <c r="Y1129" s="9" t="str">
        <f t="shared" si="34"/>
        <v xml:space="preserve">---
SEQUENCE: I
UNIT/SUBUNIT: 35d
ROCK NAME: Dunite
CONTACT: intrusive
TEXTURE: 
IGNEOUS SUMMARY: 
ALTERATION: 
VEINS: 
STRUCTURE: </v>
      </c>
      <c r="Z1129" s="9" t="str">
        <f t="shared" si="35"/>
        <v/>
      </c>
      <c r="AA1129" s="9" t="s">
        <v>1393</v>
      </c>
    </row>
    <row r="1130" spans="1:27" ht="66" customHeight="1" x14ac:dyDescent="0.55000000000000004">
      <c r="A1130" s="3">
        <v>43340</v>
      </c>
      <c r="B1130" s="3" t="s">
        <v>500</v>
      </c>
      <c r="D1130" s="3" t="s">
        <v>501</v>
      </c>
      <c r="E1130" s="3">
        <v>82</v>
      </c>
      <c r="F1130" s="3">
        <v>3</v>
      </c>
      <c r="G1130" s="71" t="s">
        <v>414</v>
      </c>
      <c r="H1130" s="3">
        <v>62</v>
      </c>
      <c r="I1130" s="3">
        <v>63</v>
      </c>
      <c r="J1130" s="3" t="s">
        <v>184</v>
      </c>
      <c r="K1130" s="72">
        <v>221.09</v>
      </c>
      <c r="L1130" s="72">
        <v>221.1</v>
      </c>
      <c r="M1130" s="33" t="s">
        <v>1229</v>
      </c>
      <c r="N1130" s="3" t="s">
        <v>641</v>
      </c>
      <c r="O1130" s="7" t="s">
        <v>185</v>
      </c>
      <c r="P1130" s="3" t="s">
        <v>69</v>
      </c>
      <c r="R1130" s="8" t="s">
        <v>527</v>
      </c>
      <c r="S1130" s="3" t="s">
        <v>160</v>
      </c>
      <c r="T1130" s="8" t="s">
        <v>477</v>
      </c>
      <c r="Y1130" s="9" t="str">
        <f t="shared" si="34"/>
        <v xml:space="preserve">---
SEQUENCE: I
UNIT/SUBUNIT: 35d
ROCK NAME: Clinopyroxenite
CONTACT: intrusive
TEXTURE: 
IGNEOUS SUMMARY: Orthopyroxenite
ALTERATION: highly altered
VEINS: fine white veins
STRUCTURE: </v>
      </c>
      <c r="Z1130" s="9" t="str">
        <f t="shared" si="35"/>
        <v xml:space="preserve">---
SEQUENCE: I
UNIT/SUBUNIT: 35d
ROCK NAME: Clinopyroxenite
CONTACT: intrusive
TEXTURE: 
IGNEOUS SUMMARY: Orthopyroxenite
ALTERATION: highly altered
VEINS: fine white veins
STRUCTURE: </v>
      </c>
      <c r="AA1130" s="9" t="s">
        <v>2024</v>
      </c>
    </row>
    <row r="1131" spans="1:27" ht="66" customHeight="1" x14ac:dyDescent="0.55000000000000004">
      <c r="A1131" s="3">
        <v>43340</v>
      </c>
      <c r="B1131" s="3" t="s">
        <v>500</v>
      </c>
      <c r="D1131" s="3" t="s">
        <v>501</v>
      </c>
      <c r="E1131" s="3">
        <v>82</v>
      </c>
      <c r="F1131" s="3">
        <v>3</v>
      </c>
      <c r="G1131" s="71" t="s">
        <v>414</v>
      </c>
      <c r="H1131" s="3">
        <v>63</v>
      </c>
      <c r="I1131" s="3">
        <v>80.5</v>
      </c>
      <c r="J1131" s="3" t="s">
        <v>184</v>
      </c>
      <c r="K1131" s="72">
        <v>221.1</v>
      </c>
      <c r="L1131" s="72">
        <v>221.27500000000001</v>
      </c>
      <c r="M1131" s="33" t="s">
        <v>1229</v>
      </c>
      <c r="N1131" s="3" t="s">
        <v>641</v>
      </c>
      <c r="O1131" s="7" t="s">
        <v>23</v>
      </c>
      <c r="P1131" s="3" t="s">
        <v>69</v>
      </c>
      <c r="Y1131" s="9" t="str">
        <f t="shared" si="34"/>
        <v xml:space="preserve">---
SEQUENCE: I
UNIT/SUBUNIT: 35d
ROCK NAME: Dunite
CONTACT: intrusive
TEXTURE: 
IGNEOUS SUMMARY: 
ALTERATION: 
VEINS: 
STRUCTURE: </v>
      </c>
      <c r="Z1131" s="9" t="str">
        <f t="shared" si="35"/>
        <v/>
      </c>
      <c r="AA1131" s="9" t="s">
        <v>1393</v>
      </c>
    </row>
    <row r="1132" spans="1:27" ht="66" customHeight="1" x14ac:dyDescent="0.55000000000000004">
      <c r="A1132" s="3">
        <v>43340</v>
      </c>
      <c r="B1132" s="3" t="s">
        <v>500</v>
      </c>
      <c r="D1132" s="3" t="s">
        <v>501</v>
      </c>
      <c r="E1132" s="3">
        <v>82</v>
      </c>
      <c r="F1132" s="3">
        <v>3</v>
      </c>
      <c r="G1132" s="71" t="s">
        <v>414</v>
      </c>
      <c r="H1132" s="3">
        <v>80.5</v>
      </c>
      <c r="I1132" s="3">
        <v>82.5</v>
      </c>
      <c r="J1132" s="3" t="s">
        <v>184</v>
      </c>
      <c r="K1132" s="72">
        <v>221.27500000000001</v>
      </c>
      <c r="L1132" s="72">
        <v>221.29499999999999</v>
      </c>
      <c r="M1132" s="33" t="s">
        <v>1229</v>
      </c>
      <c r="N1132" s="3" t="s">
        <v>641</v>
      </c>
      <c r="O1132" s="7" t="s">
        <v>185</v>
      </c>
      <c r="P1132" s="3" t="s">
        <v>69</v>
      </c>
      <c r="R1132" s="8" t="s">
        <v>527</v>
      </c>
      <c r="S1132" s="3" t="s">
        <v>160</v>
      </c>
      <c r="T1132" s="8" t="s">
        <v>802</v>
      </c>
      <c r="Y1132" s="9" t="str">
        <f t="shared" si="34"/>
        <v xml:space="preserve">---
SEQUENCE: I
UNIT/SUBUNIT: 35d
ROCK NAME: Clinopyroxenite
CONTACT: intrusive
TEXTURE: 
IGNEOUS SUMMARY: Orthopyroxenite
ALTERATION: highly altered
VEINS: network of green veins
STRUCTURE: </v>
      </c>
      <c r="Z1132" s="9" t="str">
        <f t="shared" si="35"/>
        <v xml:space="preserve">---
SEQUENCE: I
UNIT/SUBUNIT: 35d
ROCK NAME: Clinopyroxenite
CONTACT: intrusive
TEXTURE: 
IGNEOUS SUMMARY: Orthopyroxenite
ALTERATION: highly altered
VEINS: network of green veins
STRUCTURE: </v>
      </c>
      <c r="AA1132" s="9" t="s">
        <v>2025</v>
      </c>
    </row>
    <row r="1133" spans="1:27" ht="66" customHeight="1" x14ac:dyDescent="0.55000000000000004">
      <c r="A1133" s="3">
        <v>43340</v>
      </c>
      <c r="B1133" s="3" t="s">
        <v>500</v>
      </c>
      <c r="D1133" s="3" t="s">
        <v>501</v>
      </c>
      <c r="E1133" s="3">
        <v>82</v>
      </c>
      <c r="F1133" s="3">
        <v>3</v>
      </c>
      <c r="G1133" s="71" t="s">
        <v>414</v>
      </c>
      <c r="H1133" s="3">
        <v>82.5</v>
      </c>
      <c r="I1133" s="3">
        <v>90.5</v>
      </c>
      <c r="J1133" s="3" t="s">
        <v>184</v>
      </c>
      <c r="K1133" s="72">
        <v>221.29499999999999</v>
      </c>
      <c r="L1133" s="72">
        <v>221.375</v>
      </c>
      <c r="M1133" s="33" t="s">
        <v>1229</v>
      </c>
      <c r="N1133" s="3" t="s">
        <v>641</v>
      </c>
      <c r="O1133" s="7" t="s">
        <v>23</v>
      </c>
      <c r="P1133" s="3" t="s">
        <v>69</v>
      </c>
      <c r="Y1133" s="9" t="str">
        <f t="shared" si="34"/>
        <v xml:space="preserve">---
SEQUENCE: I
UNIT/SUBUNIT: 35d
ROCK NAME: Dunite
CONTACT: intrusive
TEXTURE: 
IGNEOUS SUMMARY: 
ALTERATION: 
VEINS: 
STRUCTURE: </v>
      </c>
      <c r="Z1133" s="9" t="str">
        <f t="shared" si="35"/>
        <v/>
      </c>
      <c r="AA1133" s="9" t="s">
        <v>1393</v>
      </c>
    </row>
    <row r="1134" spans="1:27" ht="66" customHeight="1" x14ac:dyDescent="0.55000000000000004">
      <c r="A1134" s="3">
        <v>43340</v>
      </c>
      <c r="B1134" s="3" t="s">
        <v>500</v>
      </c>
      <c r="D1134" s="3" t="s">
        <v>501</v>
      </c>
      <c r="E1134" s="3">
        <v>82</v>
      </c>
      <c r="F1134" s="3">
        <v>4</v>
      </c>
      <c r="G1134" s="71" t="s">
        <v>415</v>
      </c>
      <c r="H1134" s="3">
        <v>0</v>
      </c>
      <c r="I1134" s="3">
        <v>22</v>
      </c>
      <c r="J1134" s="3" t="s">
        <v>184</v>
      </c>
      <c r="K1134" s="72">
        <v>221.375</v>
      </c>
      <c r="L1134" s="72">
        <v>221.595</v>
      </c>
      <c r="M1134" s="33" t="s">
        <v>1229</v>
      </c>
      <c r="N1134" s="3" t="s">
        <v>641</v>
      </c>
      <c r="O1134" s="7" t="s">
        <v>23</v>
      </c>
      <c r="P1134" s="3" t="s">
        <v>25</v>
      </c>
      <c r="R1134" s="8" t="s">
        <v>1163</v>
      </c>
      <c r="S1134" s="3" t="s">
        <v>1164</v>
      </c>
      <c r="T1134" s="8" t="s">
        <v>1108</v>
      </c>
      <c r="Y1134" s="9" t="str">
        <f t="shared" si="34"/>
        <v xml:space="preserve">---
SEQUENCE: I
UNIT/SUBUNIT: 35d
ROCK NAME: Dunite
CONTACT: Continuous
TEXTURE: 
IGNEOUS SUMMARY: oxidized and fractured serpentinized unite
ALTERATION: serpentinized, oxidized and fractured
VEINS: few thin white veins
STRUCTURE: </v>
      </c>
      <c r="Z1134" s="9" t="str">
        <f t="shared" si="35"/>
        <v xml:space="preserve">---
SEQUENCE: I
UNIT/SUBUNIT: 35d
ROCK NAME: Dunite
CONTACT: Continuous
TEXTURE: 
IGNEOUS SUMMARY: oxidized and fractured serpentinized unite
ALTERATION: serpentinized, oxidized and fractured
VEINS: few thin white veins
STRUCTURE: </v>
      </c>
      <c r="AA1134" s="9" t="s">
        <v>2019</v>
      </c>
    </row>
    <row r="1135" spans="1:27" ht="66" customHeight="1" x14ac:dyDescent="0.55000000000000004">
      <c r="A1135" s="3">
        <v>43340</v>
      </c>
      <c r="B1135" s="3" t="s">
        <v>500</v>
      </c>
      <c r="D1135" s="3" t="s">
        <v>501</v>
      </c>
      <c r="E1135" s="3">
        <v>82</v>
      </c>
      <c r="F1135" s="3">
        <v>4</v>
      </c>
      <c r="G1135" s="71" t="s">
        <v>415</v>
      </c>
      <c r="H1135" s="3">
        <v>22</v>
      </c>
      <c r="I1135" s="3">
        <v>23</v>
      </c>
      <c r="J1135" s="3" t="s">
        <v>184</v>
      </c>
      <c r="K1135" s="72">
        <v>221.595</v>
      </c>
      <c r="L1135" s="72">
        <v>221.60499999999999</v>
      </c>
      <c r="M1135" s="33" t="s">
        <v>1229</v>
      </c>
      <c r="N1135" s="3" t="s">
        <v>641</v>
      </c>
      <c r="O1135" s="7" t="s">
        <v>185</v>
      </c>
      <c r="P1135" s="3" t="s">
        <v>69</v>
      </c>
      <c r="R1135" s="8" t="s">
        <v>527</v>
      </c>
      <c r="S1135" s="3" t="s">
        <v>933</v>
      </c>
      <c r="T1135" s="8" t="s">
        <v>163</v>
      </c>
      <c r="Y1135" s="9" t="str">
        <f t="shared" si="34"/>
        <v xml:space="preserve">---
SEQUENCE: I
UNIT/SUBUNIT: 35d
ROCK NAME: Clinopyroxenite
CONTACT: intrusive
TEXTURE: 
IGNEOUS SUMMARY: Orthopyroxenite
ALTERATION: highly altered orthopyroxenite
VEINS: few green veins
STRUCTURE: </v>
      </c>
      <c r="Z1135" s="9" t="str">
        <f t="shared" si="35"/>
        <v xml:space="preserve">---
SEQUENCE: I
UNIT/SUBUNIT: 35d
ROCK NAME: Clinopyroxenite
CONTACT: intrusive
TEXTURE: 
IGNEOUS SUMMARY: Orthopyroxenite
ALTERATION: highly altered orthopyroxenite
VEINS: few green veins
STRUCTURE: </v>
      </c>
      <c r="AA1135" s="9" t="s">
        <v>2026</v>
      </c>
    </row>
    <row r="1136" spans="1:27" ht="66" customHeight="1" x14ac:dyDescent="0.55000000000000004">
      <c r="A1136" s="3">
        <v>43340</v>
      </c>
      <c r="B1136" s="3" t="s">
        <v>500</v>
      </c>
      <c r="D1136" s="3" t="s">
        <v>501</v>
      </c>
      <c r="E1136" s="3">
        <v>82</v>
      </c>
      <c r="F1136" s="3">
        <v>4</v>
      </c>
      <c r="G1136" s="71" t="s">
        <v>415</v>
      </c>
      <c r="H1136" s="3">
        <v>23</v>
      </c>
      <c r="I1136" s="3">
        <v>39</v>
      </c>
      <c r="J1136" s="3" t="s">
        <v>184</v>
      </c>
      <c r="K1136" s="72">
        <v>221.60499999999999</v>
      </c>
      <c r="L1136" s="72">
        <v>221.76499999999999</v>
      </c>
      <c r="M1136" s="33" t="s">
        <v>1229</v>
      </c>
      <c r="N1136" s="3" t="s">
        <v>641</v>
      </c>
      <c r="O1136" s="7" t="s">
        <v>23</v>
      </c>
      <c r="P1136" s="3" t="s">
        <v>69</v>
      </c>
      <c r="Y1136" s="9" t="str">
        <f t="shared" si="34"/>
        <v xml:space="preserve">---
SEQUENCE: I
UNIT/SUBUNIT: 35d
ROCK NAME: Dunite
CONTACT: intrusive
TEXTURE: 
IGNEOUS SUMMARY: 
ALTERATION: 
VEINS: 
STRUCTURE: </v>
      </c>
      <c r="Z1136" s="9" t="str">
        <f t="shared" si="35"/>
        <v/>
      </c>
      <c r="AA1136" s="9" t="s">
        <v>1393</v>
      </c>
    </row>
    <row r="1137" spans="1:27" ht="66" customHeight="1" x14ac:dyDescent="0.55000000000000004">
      <c r="A1137" s="3">
        <v>43340</v>
      </c>
      <c r="B1137" s="3" t="s">
        <v>500</v>
      </c>
      <c r="D1137" s="3" t="s">
        <v>501</v>
      </c>
      <c r="E1137" s="3">
        <v>83</v>
      </c>
      <c r="F1137" s="3">
        <v>1</v>
      </c>
      <c r="G1137" s="71" t="s">
        <v>416</v>
      </c>
      <c r="H1137" s="3">
        <v>0</v>
      </c>
      <c r="I1137" s="3">
        <v>44</v>
      </c>
      <c r="J1137" s="3" t="s">
        <v>184</v>
      </c>
      <c r="K1137" s="72">
        <v>221.7</v>
      </c>
      <c r="L1137" s="72">
        <v>222.14</v>
      </c>
      <c r="M1137" s="33" t="s">
        <v>1229</v>
      </c>
      <c r="N1137" s="3" t="s">
        <v>641</v>
      </c>
      <c r="O1137" s="7" t="s">
        <v>23</v>
      </c>
      <c r="P1137" s="3" t="s">
        <v>25</v>
      </c>
      <c r="R1137" s="8" t="s">
        <v>1163</v>
      </c>
      <c r="S1137" s="3" t="s">
        <v>1164</v>
      </c>
      <c r="T1137" s="8" t="s">
        <v>1108</v>
      </c>
      <c r="Y1137" s="9" t="str">
        <f t="shared" si="34"/>
        <v xml:space="preserve">---
SEQUENCE: I
UNIT/SUBUNIT: 35d
ROCK NAME: Dunite
CONTACT: Continuous
TEXTURE: 
IGNEOUS SUMMARY: oxidized and fractured serpentinized unite
ALTERATION: serpentinized, oxidized and fractured
VEINS: few thin white veins
STRUCTURE: </v>
      </c>
      <c r="Z1137" s="9" t="str">
        <f t="shared" si="35"/>
        <v xml:space="preserve">---
SEQUENCE: I
UNIT/SUBUNIT: 35d
ROCK NAME: Dunite
CONTACT: Continuous
TEXTURE: 
IGNEOUS SUMMARY: oxidized and fractured serpentinized unite
ALTERATION: serpentinized, oxidized and fractured
VEINS: few thin white veins
STRUCTURE: </v>
      </c>
      <c r="AA1137" s="9" t="s">
        <v>2019</v>
      </c>
    </row>
    <row r="1138" spans="1:27" ht="66" customHeight="1" x14ac:dyDescent="0.55000000000000004">
      <c r="A1138" s="3">
        <v>43340</v>
      </c>
      <c r="B1138" s="3" t="s">
        <v>500</v>
      </c>
      <c r="D1138" s="3" t="s">
        <v>501</v>
      </c>
      <c r="E1138" s="3">
        <v>83</v>
      </c>
      <c r="F1138" s="3">
        <v>1</v>
      </c>
      <c r="G1138" s="71" t="s">
        <v>416</v>
      </c>
      <c r="H1138" s="3">
        <v>44</v>
      </c>
      <c r="I1138" s="3">
        <v>52</v>
      </c>
      <c r="J1138" s="3" t="s">
        <v>184</v>
      </c>
      <c r="K1138" s="72">
        <v>222.14</v>
      </c>
      <c r="L1138" s="72">
        <v>222.22</v>
      </c>
      <c r="M1138" s="33" t="s">
        <v>1229</v>
      </c>
      <c r="N1138" s="3" t="s">
        <v>641</v>
      </c>
      <c r="O1138" s="7" t="s">
        <v>185</v>
      </c>
      <c r="P1138" s="3" t="s">
        <v>69</v>
      </c>
      <c r="R1138" s="8" t="s">
        <v>934</v>
      </c>
      <c r="S1138" s="3" t="s">
        <v>160</v>
      </c>
      <c r="T1138" s="8" t="s">
        <v>485</v>
      </c>
      <c r="Y1138" s="9" t="str">
        <f t="shared" si="34"/>
        <v xml:space="preserve">---
SEQUENCE: I
UNIT/SUBUNIT: 35d
ROCK NAME: Clinopyroxenite
CONTACT: intrusive
TEXTURE: 
IGNEOUS SUMMARY: highly altered clinopyroxenite
ALTERATION: highly altered
VEINS: green veins
STRUCTURE: </v>
      </c>
      <c r="Z1138" s="9" t="str">
        <f t="shared" si="35"/>
        <v xml:space="preserve">---
SEQUENCE: I
UNIT/SUBUNIT: 35d
ROCK NAME: Clinopyroxenite
CONTACT: intrusive
TEXTURE: 
IGNEOUS SUMMARY: highly altered clinopyroxenite
ALTERATION: highly altered
VEINS: green veins
STRUCTURE: </v>
      </c>
      <c r="AA1138" s="9" t="s">
        <v>2027</v>
      </c>
    </row>
    <row r="1139" spans="1:27" ht="66" customHeight="1" x14ac:dyDescent="0.55000000000000004">
      <c r="A1139" s="3">
        <v>43340</v>
      </c>
      <c r="B1139" s="3" t="s">
        <v>500</v>
      </c>
      <c r="D1139" s="3" t="s">
        <v>501</v>
      </c>
      <c r="E1139" s="3">
        <v>83</v>
      </c>
      <c r="F1139" s="3">
        <v>1</v>
      </c>
      <c r="G1139" s="71" t="s">
        <v>416</v>
      </c>
      <c r="H1139" s="3">
        <v>52</v>
      </c>
      <c r="I1139" s="3">
        <v>87</v>
      </c>
      <c r="J1139" s="3" t="s">
        <v>184</v>
      </c>
      <c r="K1139" s="72">
        <v>222.22</v>
      </c>
      <c r="L1139" s="72">
        <v>222.57</v>
      </c>
      <c r="M1139" s="33" t="s">
        <v>1229</v>
      </c>
      <c r="N1139" s="3" t="s">
        <v>641</v>
      </c>
      <c r="O1139" s="7" t="s">
        <v>23</v>
      </c>
      <c r="P1139" s="3" t="s">
        <v>69</v>
      </c>
      <c r="Y1139" s="9" t="str">
        <f t="shared" si="34"/>
        <v xml:space="preserve">---
SEQUENCE: I
UNIT/SUBUNIT: 35d
ROCK NAME: Dunite
CONTACT: intrusive
TEXTURE: 
IGNEOUS SUMMARY: 
ALTERATION: 
VEINS: 
STRUCTURE: </v>
      </c>
      <c r="Z1139" s="9" t="str">
        <f t="shared" si="35"/>
        <v/>
      </c>
      <c r="AA1139" s="9" t="s">
        <v>1393</v>
      </c>
    </row>
    <row r="1140" spans="1:27" ht="66" customHeight="1" x14ac:dyDescent="0.55000000000000004">
      <c r="A1140" s="3">
        <v>43340</v>
      </c>
      <c r="B1140" s="3" t="s">
        <v>500</v>
      </c>
      <c r="D1140" s="3" t="s">
        <v>501</v>
      </c>
      <c r="E1140" s="3">
        <v>83</v>
      </c>
      <c r="F1140" s="3">
        <v>2</v>
      </c>
      <c r="G1140" s="71" t="s">
        <v>417</v>
      </c>
      <c r="H1140" s="3">
        <v>0</v>
      </c>
      <c r="I1140" s="3">
        <v>38</v>
      </c>
      <c r="J1140" s="3" t="s">
        <v>184</v>
      </c>
      <c r="K1140" s="72">
        <v>222.57</v>
      </c>
      <c r="L1140" s="72">
        <v>222.95</v>
      </c>
      <c r="M1140" s="33" t="s">
        <v>1229</v>
      </c>
      <c r="N1140" s="3" t="s">
        <v>641</v>
      </c>
      <c r="O1140" s="7" t="s">
        <v>23</v>
      </c>
      <c r="P1140" s="3" t="s">
        <v>25</v>
      </c>
      <c r="R1140" s="8" t="s">
        <v>673</v>
      </c>
      <c r="S1140" s="3" t="s">
        <v>487</v>
      </c>
      <c r="T1140" s="8" t="s">
        <v>1165</v>
      </c>
      <c r="Y1140" s="9" t="str">
        <f t="shared" si="34"/>
        <v xml:space="preserve">---
SEQUENCE: I
UNIT/SUBUNIT: 35d
ROCK NAME: Dunite
CONTACT: Continuous
TEXTURE: 
IGNEOUS SUMMARY: serpentinized dunite
ALTERATION: serpentinized
VEINS: few black and green veins
STRUCTURE: </v>
      </c>
      <c r="Z1140" s="9" t="str">
        <f t="shared" si="35"/>
        <v xml:space="preserve">---
SEQUENCE: I
UNIT/SUBUNIT: 35d
ROCK NAME: Dunite
CONTACT: Continuous
TEXTURE: 
IGNEOUS SUMMARY: serpentinized dunite
ALTERATION: serpentinized
VEINS: few black and green veins
STRUCTURE: </v>
      </c>
      <c r="AA1140" s="9" t="s">
        <v>2028</v>
      </c>
    </row>
    <row r="1141" spans="1:27" ht="66" customHeight="1" x14ac:dyDescent="0.55000000000000004">
      <c r="A1141" s="3">
        <v>43340</v>
      </c>
      <c r="B1141" s="3" t="s">
        <v>500</v>
      </c>
      <c r="D1141" s="3" t="s">
        <v>501</v>
      </c>
      <c r="E1141" s="3">
        <v>83</v>
      </c>
      <c r="F1141" s="3">
        <v>2</v>
      </c>
      <c r="G1141" s="71" t="s">
        <v>417</v>
      </c>
      <c r="H1141" s="3">
        <v>38</v>
      </c>
      <c r="I1141" s="3">
        <v>72.5</v>
      </c>
      <c r="J1141" s="3" t="s">
        <v>184</v>
      </c>
      <c r="K1141" s="72">
        <v>222.95</v>
      </c>
      <c r="L1141" s="72">
        <v>223.29499999999999</v>
      </c>
      <c r="M1141" s="33" t="s">
        <v>1229</v>
      </c>
      <c r="N1141" s="3" t="s">
        <v>236</v>
      </c>
      <c r="O1141" s="7" t="s">
        <v>32</v>
      </c>
      <c r="P1141" s="3" t="s">
        <v>65</v>
      </c>
      <c r="R1141" s="8" t="s">
        <v>472</v>
      </c>
      <c r="S1141" s="3" t="s">
        <v>487</v>
      </c>
      <c r="T1141" s="8" t="s">
        <v>1165</v>
      </c>
      <c r="Y1141" s="9" t="str">
        <f t="shared" si="34"/>
        <v xml:space="preserve">---
SEQUENCE: I
UNIT/SUBUNIT: 36a
ROCK NAME: Harzburgite
CONTACT: modal
TEXTURE: 
IGNEOUS SUMMARY: serpentinized harzburgite
ALTERATION: serpentinized
VEINS: few black and green veins
STRUCTURE: </v>
      </c>
      <c r="Z1141" s="9" t="str">
        <f t="shared" si="35"/>
        <v xml:space="preserve">---
SEQUENCE: I
UNIT/SUBUNIT: 36a
ROCK NAME: Harzburgite
CONTACT: modal
TEXTURE: 
IGNEOUS SUMMARY: serpentinized harzburgite
ALTERATION: serpentinized
VEINS: few black and green veins
STRUCTURE: </v>
      </c>
      <c r="AA1141" s="9" t="s">
        <v>2029</v>
      </c>
    </row>
    <row r="1142" spans="1:27" ht="66" customHeight="1" x14ac:dyDescent="0.55000000000000004">
      <c r="A1142" s="3">
        <v>43340</v>
      </c>
      <c r="B1142" s="3" t="s">
        <v>500</v>
      </c>
      <c r="D1142" s="3" t="s">
        <v>501</v>
      </c>
      <c r="E1142" s="3">
        <v>83</v>
      </c>
      <c r="F1142" s="3">
        <v>3</v>
      </c>
      <c r="G1142" s="71" t="s">
        <v>418</v>
      </c>
      <c r="H1142" s="3">
        <v>0</v>
      </c>
      <c r="I1142" s="3">
        <v>4.5</v>
      </c>
      <c r="J1142" s="3" t="s">
        <v>184</v>
      </c>
      <c r="K1142" s="72">
        <v>223.29499999999999</v>
      </c>
      <c r="L1142" s="72">
        <v>223.33999999999997</v>
      </c>
      <c r="M1142" s="33" t="s">
        <v>1229</v>
      </c>
      <c r="N1142" s="3" t="s">
        <v>240</v>
      </c>
      <c r="O1142" s="7" t="s">
        <v>23</v>
      </c>
      <c r="P1142" s="3" t="s">
        <v>25</v>
      </c>
      <c r="R1142" s="8" t="s">
        <v>1166</v>
      </c>
      <c r="S1142" s="3" t="s">
        <v>492</v>
      </c>
      <c r="T1142" s="8" t="s">
        <v>1167</v>
      </c>
      <c r="Y1142" s="9" t="str">
        <f t="shared" si="34"/>
        <v xml:space="preserve">---
SEQUENCE: I
UNIT/SUBUNIT: 36b
ROCK NAME: Dunite
CONTACT: Continuous
TEXTURE: 
IGNEOUS SUMMARY: serpentinized dunite, with harzburgitic zones
ALTERATION: serpentinized 
VEINS: network of white veins
STRUCTURE: </v>
      </c>
      <c r="Z1142" s="9" t="str">
        <f t="shared" si="35"/>
        <v xml:space="preserve">---
SEQUENCE: I
UNIT/SUBUNIT: 36b
ROCK NAME: Dunite
CONTACT: Continuous
TEXTURE: 
IGNEOUS SUMMARY: serpentinized dunite, with harzburgitic zones
ALTERATION: serpentinized 
VEINS: network of white veins
STRUCTURE: </v>
      </c>
      <c r="AA1142" s="9" t="s">
        <v>2030</v>
      </c>
    </row>
    <row r="1143" spans="1:27" ht="66" customHeight="1" x14ac:dyDescent="0.55000000000000004">
      <c r="A1143" s="3">
        <v>43340</v>
      </c>
      <c r="B1143" s="3" t="s">
        <v>500</v>
      </c>
      <c r="D1143" s="3" t="s">
        <v>501</v>
      </c>
      <c r="E1143" s="3">
        <v>83</v>
      </c>
      <c r="F1143" s="3">
        <v>3</v>
      </c>
      <c r="G1143" s="71" t="s">
        <v>418</v>
      </c>
      <c r="H1143" s="3">
        <v>4.5</v>
      </c>
      <c r="I1143" s="3">
        <v>5.5</v>
      </c>
      <c r="J1143" s="3" t="s">
        <v>184</v>
      </c>
      <c r="K1143" s="72">
        <v>223.33999999999997</v>
      </c>
      <c r="L1143" s="72">
        <v>223.35</v>
      </c>
      <c r="M1143" s="33" t="s">
        <v>1229</v>
      </c>
      <c r="N1143" s="3" t="s">
        <v>240</v>
      </c>
      <c r="O1143" s="7" t="s">
        <v>79</v>
      </c>
      <c r="P1143" s="3" t="s">
        <v>69</v>
      </c>
      <c r="R1143" s="8" t="s">
        <v>92</v>
      </c>
      <c r="S1143" s="3" t="s">
        <v>484</v>
      </c>
      <c r="T1143" s="8" t="s">
        <v>1167</v>
      </c>
      <c r="Y1143" s="9" t="str">
        <f t="shared" si="34"/>
        <v xml:space="preserve">---
SEQUENCE: I
UNIT/SUBUNIT: 36b
ROCK NAME: gabbro
CONTACT: intrusive
TEXTURE: 
IGNEOUS SUMMARY: highly altered gabbro
ALTERATION: highly altered 
VEINS: network of white veins
STRUCTURE: </v>
      </c>
      <c r="Z1143" s="9" t="str">
        <f t="shared" si="35"/>
        <v xml:space="preserve">---
SEQUENCE: I
UNIT/SUBUNIT: 36b
ROCK NAME: gabbro
CONTACT: intrusive
TEXTURE: 
IGNEOUS SUMMARY: highly altered gabbro
ALTERATION: highly altered 
VEINS: network of white veins
STRUCTURE: </v>
      </c>
      <c r="AA1143" s="9" t="s">
        <v>2031</v>
      </c>
    </row>
    <row r="1144" spans="1:27" ht="66" customHeight="1" x14ac:dyDescent="0.55000000000000004">
      <c r="A1144" s="3">
        <v>43340</v>
      </c>
      <c r="B1144" s="3" t="s">
        <v>500</v>
      </c>
      <c r="D1144" s="3" t="s">
        <v>501</v>
      </c>
      <c r="E1144" s="3">
        <v>83</v>
      </c>
      <c r="F1144" s="3">
        <v>3</v>
      </c>
      <c r="G1144" s="71" t="s">
        <v>418</v>
      </c>
      <c r="H1144" s="3">
        <v>5.5</v>
      </c>
      <c r="I1144" s="3">
        <v>33</v>
      </c>
      <c r="J1144" s="3" t="s">
        <v>184</v>
      </c>
      <c r="K1144" s="72">
        <v>223.35</v>
      </c>
      <c r="L1144" s="72">
        <v>223.625</v>
      </c>
      <c r="M1144" s="33" t="s">
        <v>1229</v>
      </c>
      <c r="N1144" s="3" t="s">
        <v>240</v>
      </c>
      <c r="O1144" s="7" t="s">
        <v>23</v>
      </c>
      <c r="P1144" s="3" t="s">
        <v>69</v>
      </c>
      <c r="Y1144" s="9" t="str">
        <f t="shared" si="34"/>
        <v xml:space="preserve">---
SEQUENCE: I
UNIT/SUBUNIT: 36b
ROCK NAME: Dunite
CONTACT: intrusive
TEXTURE: 
IGNEOUS SUMMARY: 
ALTERATION: 
VEINS: 
STRUCTURE: </v>
      </c>
      <c r="Z1144" s="9" t="str">
        <f t="shared" si="35"/>
        <v/>
      </c>
      <c r="AA1144" s="9" t="s">
        <v>1393</v>
      </c>
    </row>
    <row r="1145" spans="1:27" ht="66" customHeight="1" x14ac:dyDescent="0.55000000000000004">
      <c r="A1145" s="3">
        <v>43340</v>
      </c>
      <c r="B1145" s="3" t="s">
        <v>500</v>
      </c>
      <c r="D1145" s="3" t="s">
        <v>501</v>
      </c>
      <c r="E1145" s="3">
        <v>83</v>
      </c>
      <c r="F1145" s="3">
        <v>3</v>
      </c>
      <c r="G1145" s="71" t="s">
        <v>418</v>
      </c>
      <c r="H1145" s="3">
        <v>33</v>
      </c>
      <c r="I1145" s="3">
        <v>33.5</v>
      </c>
      <c r="J1145" s="3" t="s">
        <v>184</v>
      </c>
      <c r="K1145" s="72">
        <v>223.625</v>
      </c>
      <c r="L1145" s="72">
        <v>223.63</v>
      </c>
      <c r="M1145" s="33" t="s">
        <v>1229</v>
      </c>
      <c r="N1145" s="3" t="s">
        <v>240</v>
      </c>
      <c r="O1145" s="7" t="s">
        <v>79</v>
      </c>
      <c r="P1145" s="3" t="s">
        <v>69</v>
      </c>
      <c r="R1145" s="8" t="s">
        <v>92</v>
      </c>
      <c r="S1145" s="3" t="s">
        <v>484</v>
      </c>
      <c r="T1145" s="8" t="s">
        <v>678</v>
      </c>
      <c r="Y1145" s="9" t="str">
        <f t="shared" si="34"/>
        <v xml:space="preserve">---
SEQUENCE: I
UNIT/SUBUNIT: 36b
ROCK NAME: gabbro
CONTACT: intrusive
TEXTURE: 
IGNEOUS SUMMARY: highly altered gabbro
ALTERATION: highly altered 
VEINS: few fine white veins
STRUCTURE: </v>
      </c>
      <c r="Z1145" s="9" t="str">
        <f t="shared" si="35"/>
        <v xml:space="preserve">---
SEQUENCE: I
UNIT/SUBUNIT: 36b
ROCK NAME: gabbro
CONTACT: intrusive
TEXTURE: 
IGNEOUS SUMMARY: highly altered gabbro
ALTERATION: highly altered 
VEINS: few fine white veins
STRUCTURE: </v>
      </c>
      <c r="AA1145" s="9" t="s">
        <v>2032</v>
      </c>
    </row>
    <row r="1146" spans="1:27" ht="66" customHeight="1" x14ac:dyDescent="0.55000000000000004">
      <c r="A1146" s="3">
        <v>43340</v>
      </c>
      <c r="B1146" s="3" t="s">
        <v>500</v>
      </c>
      <c r="D1146" s="3" t="s">
        <v>501</v>
      </c>
      <c r="E1146" s="3">
        <v>83</v>
      </c>
      <c r="F1146" s="3">
        <v>3</v>
      </c>
      <c r="G1146" s="71" t="s">
        <v>418</v>
      </c>
      <c r="H1146" s="3">
        <v>33.5</v>
      </c>
      <c r="I1146" s="3">
        <v>48.5</v>
      </c>
      <c r="J1146" s="3" t="s">
        <v>184</v>
      </c>
      <c r="K1146" s="72">
        <v>223.63</v>
      </c>
      <c r="L1146" s="72">
        <v>223.78</v>
      </c>
      <c r="M1146" s="33" t="s">
        <v>1229</v>
      </c>
      <c r="N1146" s="3" t="s">
        <v>240</v>
      </c>
      <c r="O1146" s="7" t="s">
        <v>23</v>
      </c>
      <c r="P1146" s="3" t="s">
        <v>69</v>
      </c>
      <c r="Y1146" s="9" t="str">
        <f t="shared" si="34"/>
        <v xml:space="preserve">---
SEQUENCE: I
UNIT/SUBUNIT: 36b
ROCK NAME: Dunite
CONTACT: intrusive
TEXTURE: 
IGNEOUS SUMMARY: 
ALTERATION: 
VEINS: 
STRUCTURE: </v>
      </c>
      <c r="Z1146" s="9" t="str">
        <f t="shared" si="35"/>
        <v/>
      </c>
      <c r="AA1146" s="9" t="s">
        <v>1393</v>
      </c>
    </row>
    <row r="1147" spans="1:27" ht="66" customHeight="1" x14ac:dyDescent="0.55000000000000004">
      <c r="A1147" s="3">
        <v>43340</v>
      </c>
      <c r="B1147" s="3" t="s">
        <v>500</v>
      </c>
      <c r="D1147" s="3" t="s">
        <v>501</v>
      </c>
      <c r="E1147" s="3">
        <v>83</v>
      </c>
      <c r="F1147" s="3">
        <v>3</v>
      </c>
      <c r="G1147" s="71" t="s">
        <v>418</v>
      </c>
      <c r="H1147" s="3">
        <v>48.5</v>
      </c>
      <c r="I1147" s="3">
        <v>50.5</v>
      </c>
      <c r="J1147" s="3" t="s">
        <v>184</v>
      </c>
      <c r="K1147" s="72">
        <v>223.78</v>
      </c>
      <c r="L1147" s="72">
        <v>223.79999999999998</v>
      </c>
      <c r="M1147" s="33" t="s">
        <v>1229</v>
      </c>
      <c r="N1147" s="3" t="s">
        <v>240</v>
      </c>
      <c r="O1147" s="7" t="s">
        <v>79</v>
      </c>
      <c r="P1147" s="3" t="s">
        <v>69</v>
      </c>
      <c r="R1147" s="8" t="s">
        <v>92</v>
      </c>
      <c r="S1147" s="3" t="s">
        <v>484</v>
      </c>
      <c r="T1147" s="8" t="s">
        <v>678</v>
      </c>
      <c r="Y1147" s="9" t="str">
        <f t="shared" si="34"/>
        <v xml:space="preserve">---
SEQUENCE: I
UNIT/SUBUNIT: 36b
ROCK NAME: gabbro
CONTACT: intrusive
TEXTURE: 
IGNEOUS SUMMARY: highly altered gabbro
ALTERATION: highly altered 
VEINS: few fine white veins
STRUCTURE: </v>
      </c>
      <c r="Z1147" s="9" t="str">
        <f t="shared" si="35"/>
        <v xml:space="preserve">---
SEQUENCE: I
UNIT/SUBUNIT: 36b
ROCK NAME: gabbro
CONTACT: intrusive
TEXTURE: 
IGNEOUS SUMMARY: highly altered gabbro
ALTERATION: highly altered 
VEINS: few fine white veins
STRUCTURE: </v>
      </c>
      <c r="AA1147" s="9" t="s">
        <v>2032</v>
      </c>
    </row>
    <row r="1148" spans="1:27" ht="66" customHeight="1" x14ac:dyDescent="0.55000000000000004">
      <c r="A1148" s="3">
        <v>43340</v>
      </c>
      <c r="B1148" s="3" t="s">
        <v>500</v>
      </c>
      <c r="D1148" s="3" t="s">
        <v>501</v>
      </c>
      <c r="E1148" s="3">
        <v>83</v>
      </c>
      <c r="F1148" s="3">
        <v>3</v>
      </c>
      <c r="G1148" s="71" t="s">
        <v>418</v>
      </c>
      <c r="H1148" s="3">
        <v>50.5</v>
      </c>
      <c r="I1148" s="3">
        <v>54.5</v>
      </c>
      <c r="J1148" s="3" t="s">
        <v>184</v>
      </c>
      <c r="K1148" s="72">
        <v>223.79999999999998</v>
      </c>
      <c r="L1148" s="72">
        <v>223.83999999999997</v>
      </c>
      <c r="M1148" s="33" t="s">
        <v>1229</v>
      </c>
      <c r="N1148" s="3" t="s">
        <v>240</v>
      </c>
      <c r="O1148" s="7" t="s">
        <v>23</v>
      </c>
      <c r="P1148" s="3" t="s">
        <v>69</v>
      </c>
      <c r="Y1148" s="9" t="str">
        <f t="shared" si="34"/>
        <v xml:space="preserve">---
SEQUENCE: I
UNIT/SUBUNIT: 36b
ROCK NAME: Dunite
CONTACT: intrusive
TEXTURE: 
IGNEOUS SUMMARY: 
ALTERATION: 
VEINS: 
STRUCTURE: </v>
      </c>
      <c r="Z1148" s="9" t="str">
        <f t="shared" si="35"/>
        <v/>
      </c>
      <c r="AA1148" s="9" t="s">
        <v>1393</v>
      </c>
    </row>
    <row r="1149" spans="1:27" ht="66" customHeight="1" x14ac:dyDescent="0.55000000000000004">
      <c r="A1149" s="3">
        <v>43340</v>
      </c>
      <c r="B1149" s="3" t="s">
        <v>500</v>
      </c>
      <c r="D1149" s="3" t="s">
        <v>501</v>
      </c>
      <c r="E1149" s="3">
        <v>83</v>
      </c>
      <c r="F1149" s="3">
        <v>3</v>
      </c>
      <c r="G1149" s="71" t="s">
        <v>418</v>
      </c>
      <c r="H1149" s="3">
        <v>54.5</v>
      </c>
      <c r="I1149" s="3">
        <v>55.5</v>
      </c>
      <c r="J1149" s="3" t="s">
        <v>184</v>
      </c>
      <c r="K1149" s="72">
        <v>223.83999999999997</v>
      </c>
      <c r="L1149" s="72">
        <v>223.85</v>
      </c>
      <c r="M1149" s="33" t="s">
        <v>1229</v>
      </c>
      <c r="N1149" s="3" t="s">
        <v>240</v>
      </c>
      <c r="O1149" s="7" t="s">
        <v>79</v>
      </c>
      <c r="P1149" s="3" t="s">
        <v>69</v>
      </c>
      <c r="R1149" s="8" t="s">
        <v>92</v>
      </c>
      <c r="S1149" s="3" t="s">
        <v>484</v>
      </c>
      <c r="T1149" s="8" t="s">
        <v>161</v>
      </c>
      <c r="Y1149" s="9" t="str">
        <f t="shared" si="34"/>
        <v xml:space="preserve">---
SEQUENCE: I
UNIT/SUBUNIT: 36b
ROCK NAME: gabbro
CONTACT: intrusive
TEXTURE: 
IGNEOUS SUMMARY: highly altered gabbro
ALTERATION: highly altered 
VEINS: few white veins
STRUCTURE: </v>
      </c>
      <c r="Z1149" s="9" t="str">
        <f t="shared" si="35"/>
        <v xml:space="preserve">---
SEQUENCE: I
UNIT/SUBUNIT: 36b
ROCK NAME: gabbro
CONTACT: intrusive
TEXTURE: 
IGNEOUS SUMMARY: highly altered gabbro
ALTERATION: highly altered 
VEINS: few white veins
STRUCTURE: </v>
      </c>
      <c r="AA1149" s="9" t="s">
        <v>2033</v>
      </c>
    </row>
    <row r="1150" spans="1:27" ht="66" customHeight="1" x14ac:dyDescent="0.55000000000000004">
      <c r="A1150" s="3">
        <v>43340</v>
      </c>
      <c r="B1150" s="3" t="s">
        <v>500</v>
      </c>
      <c r="D1150" s="3" t="s">
        <v>501</v>
      </c>
      <c r="E1150" s="3">
        <v>83</v>
      </c>
      <c r="F1150" s="3">
        <v>3</v>
      </c>
      <c r="G1150" s="71" t="s">
        <v>418</v>
      </c>
      <c r="H1150" s="3">
        <v>55.5</v>
      </c>
      <c r="I1150" s="3">
        <v>62</v>
      </c>
      <c r="J1150" s="3" t="s">
        <v>184</v>
      </c>
      <c r="K1150" s="72">
        <v>223.85</v>
      </c>
      <c r="L1150" s="72">
        <v>223.91499999999999</v>
      </c>
      <c r="M1150" s="33" t="s">
        <v>1229</v>
      </c>
      <c r="N1150" s="3" t="s">
        <v>240</v>
      </c>
      <c r="O1150" s="7" t="s">
        <v>32</v>
      </c>
      <c r="P1150" s="3" t="s">
        <v>69</v>
      </c>
      <c r="Y1150" s="9" t="str">
        <f t="shared" si="34"/>
        <v xml:space="preserve">---
SEQUENCE: I
UNIT/SUBUNIT: 36b
ROCK NAME: Harzburgite
CONTACT: intrusive
TEXTURE: 
IGNEOUS SUMMARY: 
ALTERATION: 
VEINS: 
STRUCTURE: </v>
      </c>
      <c r="Z1150" s="9" t="str">
        <f t="shared" si="35"/>
        <v/>
      </c>
      <c r="AA1150" s="9" t="s">
        <v>1393</v>
      </c>
    </row>
    <row r="1151" spans="1:27" ht="66" customHeight="1" x14ac:dyDescent="0.55000000000000004">
      <c r="A1151" s="3">
        <v>43340</v>
      </c>
      <c r="B1151" s="3" t="s">
        <v>500</v>
      </c>
      <c r="D1151" s="3" t="s">
        <v>501</v>
      </c>
      <c r="E1151" s="3">
        <v>83</v>
      </c>
      <c r="F1151" s="3">
        <v>3</v>
      </c>
      <c r="G1151" s="71" t="s">
        <v>418</v>
      </c>
      <c r="H1151" s="3">
        <v>62</v>
      </c>
      <c r="I1151" s="3">
        <v>63</v>
      </c>
      <c r="J1151" s="3" t="s">
        <v>184</v>
      </c>
      <c r="K1151" s="72">
        <v>223.91499999999999</v>
      </c>
      <c r="L1151" s="72">
        <v>223.92499999999998</v>
      </c>
      <c r="M1151" s="33" t="s">
        <v>1229</v>
      </c>
      <c r="N1151" s="3" t="s">
        <v>240</v>
      </c>
      <c r="O1151" s="7" t="s">
        <v>185</v>
      </c>
      <c r="P1151" s="3" t="s">
        <v>69</v>
      </c>
      <c r="R1151" s="8" t="s">
        <v>934</v>
      </c>
      <c r="S1151" s="3" t="s">
        <v>484</v>
      </c>
      <c r="T1151" s="8" t="s">
        <v>486</v>
      </c>
      <c r="Y1151" s="9" t="str">
        <f t="shared" si="34"/>
        <v xml:space="preserve">---
SEQUENCE: I
UNIT/SUBUNIT: 36b
ROCK NAME: Clinopyroxenite
CONTACT: intrusive
TEXTURE: 
IGNEOUS SUMMARY: highly altered clinopyroxenite
ALTERATION: highly altered 
VEINS: white veins
STRUCTURE: </v>
      </c>
      <c r="Z1151" s="9" t="str">
        <f t="shared" si="35"/>
        <v xml:space="preserve">---
SEQUENCE: I
UNIT/SUBUNIT: 36b
ROCK NAME: Clinopyroxenite
CONTACT: intrusive
TEXTURE: 
IGNEOUS SUMMARY: highly altered clinopyroxenite
ALTERATION: highly altered 
VEINS: white veins
STRUCTURE: </v>
      </c>
      <c r="AA1151" s="9" t="s">
        <v>2034</v>
      </c>
    </row>
    <row r="1152" spans="1:27" ht="66" customHeight="1" x14ac:dyDescent="0.55000000000000004">
      <c r="A1152" s="3">
        <v>43340</v>
      </c>
      <c r="B1152" s="3" t="s">
        <v>500</v>
      </c>
      <c r="D1152" s="3" t="s">
        <v>501</v>
      </c>
      <c r="E1152" s="3">
        <v>83</v>
      </c>
      <c r="F1152" s="3">
        <v>3</v>
      </c>
      <c r="G1152" s="71" t="s">
        <v>418</v>
      </c>
      <c r="H1152" s="3">
        <v>63</v>
      </c>
      <c r="I1152" s="3">
        <v>65.5</v>
      </c>
      <c r="J1152" s="3" t="s">
        <v>184</v>
      </c>
      <c r="K1152" s="72">
        <v>223.92499999999998</v>
      </c>
      <c r="L1152" s="72">
        <v>223.95</v>
      </c>
      <c r="M1152" s="33" t="s">
        <v>1229</v>
      </c>
      <c r="N1152" s="3" t="s">
        <v>240</v>
      </c>
      <c r="O1152" s="7" t="s">
        <v>32</v>
      </c>
      <c r="P1152" s="3" t="s">
        <v>69</v>
      </c>
      <c r="Y1152" s="9" t="str">
        <f t="shared" si="34"/>
        <v xml:space="preserve">---
SEQUENCE: I
UNIT/SUBUNIT: 36b
ROCK NAME: Harzburgite
CONTACT: intrusive
TEXTURE: 
IGNEOUS SUMMARY: 
ALTERATION: 
VEINS: 
STRUCTURE: </v>
      </c>
      <c r="Z1152" s="9" t="str">
        <f t="shared" si="35"/>
        <v/>
      </c>
      <c r="AA1152" s="9" t="s">
        <v>1393</v>
      </c>
    </row>
    <row r="1153" spans="1:27" ht="66" customHeight="1" x14ac:dyDescent="0.55000000000000004">
      <c r="A1153" s="3">
        <v>43340</v>
      </c>
      <c r="B1153" s="3" t="s">
        <v>500</v>
      </c>
      <c r="D1153" s="3" t="s">
        <v>501</v>
      </c>
      <c r="E1153" s="3">
        <v>83</v>
      </c>
      <c r="F1153" s="3">
        <v>3</v>
      </c>
      <c r="G1153" s="71" t="s">
        <v>418</v>
      </c>
      <c r="H1153" s="3">
        <v>65.5</v>
      </c>
      <c r="I1153" s="3">
        <v>71.5</v>
      </c>
      <c r="J1153" s="3" t="s">
        <v>184</v>
      </c>
      <c r="K1153" s="72">
        <v>223.95</v>
      </c>
      <c r="L1153" s="72">
        <v>224.01</v>
      </c>
      <c r="M1153" s="33" t="s">
        <v>1229</v>
      </c>
      <c r="N1153" s="3" t="s">
        <v>240</v>
      </c>
      <c r="O1153" s="7" t="s">
        <v>79</v>
      </c>
      <c r="P1153" s="3" t="s">
        <v>69</v>
      </c>
      <c r="R1153" s="8" t="s">
        <v>92</v>
      </c>
      <c r="S1153" s="3" t="s">
        <v>484</v>
      </c>
      <c r="T1153" s="8" t="s">
        <v>486</v>
      </c>
      <c r="Y1153" s="9" t="str">
        <f t="shared" si="34"/>
        <v xml:space="preserve">---
SEQUENCE: I
UNIT/SUBUNIT: 36b
ROCK NAME: gabbro
CONTACT: intrusive
TEXTURE: 
IGNEOUS SUMMARY: highly altered gabbro
ALTERATION: highly altered 
VEINS: white veins
STRUCTURE: </v>
      </c>
      <c r="Z1153" s="9" t="str">
        <f t="shared" si="35"/>
        <v xml:space="preserve">---
SEQUENCE: I
UNIT/SUBUNIT: 36b
ROCK NAME: gabbro
CONTACT: intrusive
TEXTURE: 
IGNEOUS SUMMARY: highly altered gabbro
ALTERATION: highly altered 
VEINS: white veins
STRUCTURE: </v>
      </c>
      <c r="AA1153" s="9" t="s">
        <v>2035</v>
      </c>
    </row>
    <row r="1154" spans="1:27" ht="66" customHeight="1" x14ac:dyDescent="0.55000000000000004">
      <c r="A1154" s="3">
        <v>43340</v>
      </c>
      <c r="B1154" s="3" t="s">
        <v>500</v>
      </c>
      <c r="D1154" s="3" t="s">
        <v>501</v>
      </c>
      <c r="E1154" s="3">
        <v>83</v>
      </c>
      <c r="F1154" s="3">
        <v>3</v>
      </c>
      <c r="G1154" s="71" t="s">
        <v>418</v>
      </c>
      <c r="H1154" s="3">
        <v>71.5</v>
      </c>
      <c r="I1154" s="3">
        <v>88</v>
      </c>
      <c r="J1154" s="3" t="s">
        <v>184</v>
      </c>
      <c r="K1154" s="72">
        <v>224.01</v>
      </c>
      <c r="L1154" s="72">
        <v>224.17499999999998</v>
      </c>
      <c r="M1154" s="33" t="s">
        <v>1229</v>
      </c>
      <c r="N1154" s="3" t="s">
        <v>240</v>
      </c>
      <c r="O1154" s="7" t="s">
        <v>23</v>
      </c>
      <c r="P1154" s="3" t="s">
        <v>69</v>
      </c>
      <c r="Y1154" s="9" t="str">
        <f t="shared" si="34"/>
        <v xml:space="preserve">---
SEQUENCE: I
UNIT/SUBUNIT: 36b
ROCK NAME: Dunite
CONTACT: intrusive
TEXTURE: 
IGNEOUS SUMMARY: 
ALTERATION: 
VEINS: 
STRUCTURE: </v>
      </c>
      <c r="Z1154" s="9" t="str">
        <f t="shared" si="35"/>
        <v/>
      </c>
      <c r="AA1154" s="9" t="s">
        <v>1393</v>
      </c>
    </row>
    <row r="1155" spans="1:27" ht="66" customHeight="1" x14ac:dyDescent="0.55000000000000004">
      <c r="A1155" s="3">
        <v>43340</v>
      </c>
      <c r="B1155" s="3" t="s">
        <v>500</v>
      </c>
      <c r="D1155" s="3" t="s">
        <v>501</v>
      </c>
      <c r="E1155" s="3">
        <v>83</v>
      </c>
      <c r="F1155" s="3">
        <v>4</v>
      </c>
      <c r="G1155" s="71" t="s">
        <v>419</v>
      </c>
      <c r="H1155" s="3">
        <v>0</v>
      </c>
      <c r="I1155" s="3">
        <v>19</v>
      </c>
      <c r="J1155" s="3" t="s">
        <v>184</v>
      </c>
      <c r="K1155" s="72">
        <v>224.17500000000001</v>
      </c>
      <c r="L1155" s="72">
        <v>224.36500000000001</v>
      </c>
      <c r="M1155" s="33" t="s">
        <v>1229</v>
      </c>
      <c r="N1155" s="3" t="s">
        <v>240</v>
      </c>
      <c r="O1155" s="7" t="s">
        <v>23</v>
      </c>
      <c r="P1155" s="3" t="s">
        <v>25</v>
      </c>
      <c r="R1155" s="8" t="s">
        <v>1166</v>
      </c>
      <c r="S1155" s="3" t="s">
        <v>492</v>
      </c>
      <c r="T1155" s="8" t="s">
        <v>1167</v>
      </c>
      <c r="Y1155" s="9" t="str">
        <f t="shared" si="34"/>
        <v xml:space="preserve">---
SEQUENCE: I
UNIT/SUBUNIT: 36b
ROCK NAME: Dunite
CONTACT: Continuous
TEXTURE: 
IGNEOUS SUMMARY: serpentinized dunite, with harzburgitic zones
ALTERATION: serpentinized 
VEINS: network of white veins
STRUCTURE: </v>
      </c>
      <c r="Z1155" s="9" t="str">
        <f t="shared" si="35"/>
        <v xml:space="preserve">---
SEQUENCE: I
UNIT/SUBUNIT: 36b
ROCK NAME: Dunite
CONTACT: Continuous
TEXTURE: 
IGNEOUS SUMMARY: serpentinized dunite, with harzburgitic zones
ALTERATION: serpentinized 
VEINS: network of white veins
STRUCTURE: </v>
      </c>
      <c r="AA1155" s="9" t="s">
        <v>2030</v>
      </c>
    </row>
    <row r="1156" spans="1:27" ht="66" customHeight="1" x14ac:dyDescent="0.55000000000000004">
      <c r="A1156" s="3">
        <v>43340</v>
      </c>
      <c r="B1156" s="3" t="s">
        <v>500</v>
      </c>
      <c r="D1156" s="3" t="s">
        <v>501</v>
      </c>
      <c r="E1156" s="3">
        <v>83</v>
      </c>
      <c r="F1156" s="3">
        <v>4</v>
      </c>
      <c r="G1156" s="71" t="s">
        <v>419</v>
      </c>
      <c r="H1156" s="3">
        <v>19</v>
      </c>
      <c r="I1156" s="3">
        <v>34</v>
      </c>
      <c r="J1156" s="3" t="s">
        <v>184</v>
      </c>
      <c r="K1156" s="72">
        <v>224.36500000000001</v>
      </c>
      <c r="L1156" s="72">
        <v>224.51500000000001</v>
      </c>
      <c r="M1156" s="33" t="s">
        <v>1229</v>
      </c>
      <c r="N1156" s="3" t="s">
        <v>242</v>
      </c>
      <c r="O1156" s="7" t="s">
        <v>32</v>
      </c>
      <c r="P1156" s="3" t="s">
        <v>65</v>
      </c>
      <c r="R1156" s="8" t="s">
        <v>472</v>
      </c>
      <c r="S1156" s="3" t="s">
        <v>487</v>
      </c>
      <c r="T1156" s="8" t="s">
        <v>93</v>
      </c>
      <c r="Y1156" s="9" t="str">
        <f t="shared" si="34"/>
        <v xml:space="preserve">---
SEQUENCE: I
UNIT/SUBUNIT: 36c
ROCK NAME: Harzburgite
CONTACT: modal
TEXTURE: 
IGNEOUS SUMMARY: serpentinized harzburgite
ALTERATION: serpentinized
VEINS: no veins
STRUCTURE: </v>
      </c>
      <c r="Z1156" s="9" t="str">
        <f t="shared" si="35"/>
        <v xml:space="preserve">---
SEQUENCE: I
UNIT/SUBUNIT: 36c
ROCK NAME: Harzburgite
CONTACT: modal
TEXTURE: 
IGNEOUS SUMMARY: serpentinized harzburgite
ALTERATION: serpentinized
VEINS: no veins
STRUCTURE: </v>
      </c>
      <c r="AA1156" s="9" t="s">
        <v>2036</v>
      </c>
    </row>
    <row r="1157" spans="1:27" ht="66" customHeight="1" x14ac:dyDescent="0.55000000000000004">
      <c r="A1157" s="3">
        <v>43340</v>
      </c>
      <c r="B1157" s="3" t="s">
        <v>500</v>
      </c>
      <c r="D1157" s="3" t="s">
        <v>501</v>
      </c>
      <c r="E1157" s="3">
        <v>83</v>
      </c>
      <c r="F1157" s="3">
        <v>4</v>
      </c>
      <c r="G1157" s="71" t="s">
        <v>419</v>
      </c>
      <c r="H1157" s="3">
        <v>34</v>
      </c>
      <c r="I1157" s="3">
        <v>56.5</v>
      </c>
      <c r="J1157" s="3" t="s">
        <v>184</v>
      </c>
      <c r="K1157" s="72">
        <v>224.51500000000001</v>
      </c>
      <c r="L1157" s="72">
        <v>224.74</v>
      </c>
      <c r="M1157" s="33" t="s">
        <v>1229</v>
      </c>
      <c r="N1157" s="3" t="s">
        <v>374</v>
      </c>
      <c r="O1157" s="7" t="s">
        <v>23</v>
      </c>
      <c r="P1157" s="3" t="s">
        <v>65</v>
      </c>
      <c r="R1157" s="8" t="s">
        <v>1166</v>
      </c>
      <c r="S1157" s="3" t="s">
        <v>492</v>
      </c>
      <c r="T1157" s="8" t="s">
        <v>1167</v>
      </c>
      <c r="Y1157" s="9" t="str">
        <f t="shared" si="34"/>
        <v xml:space="preserve">---
SEQUENCE: I
UNIT/SUBUNIT: 36d
ROCK NAME: Dunite
CONTACT: modal
TEXTURE: 
IGNEOUS SUMMARY: serpentinized dunite, with harzburgitic zones
ALTERATION: serpentinized 
VEINS: network of white veins
STRUCTURE: </v>
      </c>
      <c r="Z1157" s="9" t="str">
        <f t="shared" si="35"/>
        <v xml:space="preserve">---
SEQUENCE: I
UNIT/SUBUNIT: 36d
ROCK NAME: Dunite
CONTACT: modal
TEXTURE: 
IGNEOUS SUMMARY: serpentinized dunite, with harzburgitic zones
ALTERATION: serpentinized 
VEINS: network of white veins
STRUCTURE: </v>
      </c>
      <c r="AA1157" s="9" t="s">
        <v>2037</v>
      </c>
    </row>
    <row r="1158" spans="1:27" ht="66" customHeight="1" x14ac:dyDescent="0.55000000000000004">
      <c r="A1158" s="3">
        <v>43340</v>
      </c>
      <c r="B1158" s="3" t="s">
        <v>500</v>
      </c>
      <c r="D1158" s="3" t="s">
        <v>501</v>
      </c>
      <c r="E1158" s="3">
        <v>84</v>
      </c>
      <c r="F1158" s="3">
        <v>1</v>
      </c>
      <c r="G1158" s="71" t="s">
        <v>420</v>
      </c>
      <c r="H1158" s="3">
        <v>0</v>
      </c>
      <c r="I1158" s="3">
        <v>7</v>
      </c>
      <c r="J1158" s="3" t="s">
        <v>184</v>
      </c>
      <c r="K1158" s="72">
        <v>224.7</v>
      </c>
      <c r="L1158" s="72">
        <v>224.76999999999998</v>
      </c>
      <c r="M1158" s="33" t="s">
        <v>1229</v>
      </c>
      <c r="N1158" s="3" t="s">
        <v>642</v>
      </c>
      <c r="O1158" s="7" t="s">
        <v>525</v>
      </c>
      <c r="P1158" s="3" t="s">
        <v>25</v>
      </c>
      <c r="R1158" s="8" t="s">
        <v>1166</v>
      </c>
      <c r="S1158" s="3" t="s">
        <v>492</v>
      </c>
      <c r="T1158" s="8" t="s">
        <v>1167</v>
      </c>
      <c r="Y1158" s="9" t="str">
        <f t="shared" ref="Y1158:Y1221" si="36">"---"&amp;CHAR(10)&amp;$M$4&amp;M1158&amp;CHAR(10)&amp;$N$4&amp;N1158&amp;CHAR(10)&amp;$O$4&amp;O1158&amp;CHAR(10)&amp;$P$4&amp;P1158&amp;CHAR(10)&amp;$Q$4&amp;Q1158&amp;CHAR(10)&amp;$R$4&amp;R1158&amp;CHAR(10)&amp;$S$4&amp;S1158&amp;CHAR(10)&amp;$T$4&amp;T1158&amp;CHAR(10)&amp;$U$4&amp;U1158&amp;V1158&amp;W1158&amp;X1158</f>
        <v xml:space="preserve">---
SEQUENCE: I
UNIT/SUBUNIT: 36e
ROCK NAME: dunite
CONTACT: Continuous
TEXTURE: 
IGNEOUS SUMMARY: serpentinized dunite, with harzburgitic zones
ALTERATION: serpentinized 
VEINS: network of white veins
STRUCTURE: </v>
      </c>
      <c r="Z1158" s="9" t="str">
        <f t="shared" ref="Z1158:Z1221" si="37">IF(COUNTA(R1158),Y1158,"")</f>
        <v xml:space="preserve">---
SEQUENCE: I
UNIT/SUBUNIT: 36e
ROCK NAME: dunite
CONTACT: Continuous
TEXTURE: 
IGNEOUS SUMMARY: serpentinized dunite, with harzburgitic zones
ALTERATION: serpentinized 
VEINS: network of white veins
STRUCTURE: </v>
      </c>
      <c r="AA1158" s="9" t="s">
        <v>2038</v>
      </c>
    </row>
    <row r="1159" spans="1:27" ht="66" customHeight="1" x14ac:dyDescent="0.55000000000000004">
      <c r="A1159" s="3">
        <v>43340</v>
      </c>
      <c r="B1159" s="3" t="s">
        <v>500</v>
      </c>
      <c r="D1159" s="3" t="s">
        <v>501</v>
      </c>
      <c r="E1159" s="3">
        <v>84</v>
      </c>
      <c r="F1159" s="3">
        <v>1</v>
      </c>
      <c r="G1159" s="71" t="s">
        <v>420</v>
      </c>
      <c r="H1159" s="3">
        <v>7</v>
      </c>
      <c r="I1159" s="3">
        <v>27</v>
      </c>
      <c r="J1159" s="3" t="s">
        <v>184</v>
      </c>
      <c r="K1159" s="72">
        <v>224.76999999999998</v>
      </c>
      <c r="L1159" s="72">
        <v>224.97</v>
      </c>
      <c r="M1159" s="33" t="s">
        <v>1229</v>
      </c>
      <c r="N1159" s="3" t="s">
        <v>642</v>
      </c>
      <c r="O1159" s="7" t="s">
        <v>79</v>
      </c>
      <c r="P1159" s="3" t="s">
        <v>69</v>
      </c>
      <c r="Q1159" s="3" t="s">
        <v>171</v>
      </c>
      <c r="R1159" s="8" t="s">
        <v>839</v>
      </c>
      <c r="T1159" s="8" t="s">
        <v>946</v>
      </c>
      <c r="Y1159" s="9" t="str">
        <f t="shared" si="36"/>
        <v xml:space="preserve">---
SEQUENCE: I
UNIT/SUBUNIT: 36e
ROCK NAME: gabbro
CONTACT: intrusive
TEXTURE: granular
IGNEOUS SUMMARY: gabbroic dike
ALTERATION: 
VEINS: grey veins, grey-green veins
STRUCTURE: </v>
      </c>
      <c r="Z1159" s="9" t="str">
        <f t="shared" si="37"/>
        <v xml:space="preserve">---
SEQUENCE: I
UNIT/SUBUNIT: 36e
ROCK NAME: gabbro
CONTACT: intrusive
TEXTURE: granular
IGNEOUS SUMMARY: gabbroic dike
ALTERATION: 
VEINS: grey veins, grey-green veins
STRUCTURE: </v>
      </c>
      <c r="AA1159" s="9" t="s">
        <v>2039</v>
      </c>
    </row>
    <row r="1160" spans="1:27" ht="66" customHeight="1" x14ac:dyDescent="0.55000000000000004">
      <c r="A1160" s="3">
        <v>43340</v>
      </c>
      <c r="B1160" s="3" t="s">
        <v>500</v>
      </c>
      <c r="D1160" s="3" t="s">
        <v>501</v>
      </c>
      <c r="E1160" s="3">
        <v>84</v>
      </c>
      <c r="F1160" s="3">
        <v>1</v>
      </c>
      <c r="G1160" s="71" t="s">
        <v>420</v>
      </c>
      <c r="H1160" s="3">
        <v>27</v>
      </c>
      <c r="I1160" s="3">
        <v>33.5</v>
      </c>
      <c r="J1160" s="3" t="s">
        <v>184</v>
      </c>
      <c r="K1160" s="72">
        <v>224.97</v>
      </c>
      <c r="L1160" s="72">
        <v>225.035</v>
      </c>
      <c r="M1160" s="33" t="s">
        <v>1229</v>
      </c>
      <c r="N1160" s="3" t="s">
        <v>643</v>
      </c>
      <c r="O1160" s="7" t="s">
        <v>525</v>
      </c>
      <c r="P1160" s="3" t="s">
        <v>69</v>
      </c>
      <c r="R1160" s="8" t="s">
        <v>1168</v>
      </c>
      <c r="S1160" s="3" t="s">
        <v>487</v>
      </c>
      <c r="T1160" s="8" t="s">
        <v>1169</v>
      </c>
      <c r="Y1160" s="9" t="str">
        <f t="shared" si="36"/>
        <v xml:space="preserve">---
SEQUENCE: I
UNIT/SUBUNIT: 36f
ROCK NAME: dunite
CONTACT: intrusive
TEXTURE: 
IGNEOUS SUMMARY: serpentnized, midly fractured dunite with minor crosscutting gabbroic dikes
ALTERATION: serpentinized
VEINS: grey-green, black, grey
STRUCTURE: </v>
      </c>
      <c r="Z1160" s="9" t="str">
        <f t="shared" si="37"/>
        <v xml:space="preserve">---
SEQUENCE: I
UNIT/SUBUNIT: 36f
ROCK NAME: dunite
CONTACT: intrusive
TEXTURE: 
IGNEOUS SUMMARY: serpentnized, midly fractured dunite with minor crosscutting gabbroic dikes
ALTERATION: serpentinized
VEINS: grey-green, black, grey
STRUCTURE: </v>
      </c>
      <c r="AA1160" s="9" t="s">
        <v>2040</v>
      </c>
    </row>
    <row r="1161" spans="1:27" ht="66" customHeight="1" x14ac:dyDescent="0.55000000000000004">
      <c r="A1161" s="3">
        <v>43340</v>
      </c>
      <c r="B1161" s="3" t="s">
        <v>500</v>
      </c>
      <c r="D1161" s="3" t="s">
        <v>501</v>
      </c>
      <c r="E1161" s="3">
        <v>84</v>
      </c>
      <c r="F1161" s="3">
        <v>1</v>
      </c>
      <c r="G1161" s="71" t="s">
        <v>420</v>
      </c>
      <c r="H1161" s="3">
        <v>33.5</v>
      </c>
      <c r="I1161" s="3">
        <v>35</v>
      </c>
      <c r="J1161" s="3" t="s">
        <v>184</v>
      </c>
      <c r="K1161" s="72">
        <v>225.035</v>
      </c>
      <c r="L1161" s="72">
        <v>225.04999999999998</v>
      </c>
      <c r="M1161" s="33" t="s">
        <v>1229</v>
      </c>
      <c r="N1161" s="3" t="s">
        <v>643</v>
      </c>
      <c r="O1161" s="7" t="s">
        <v>79</v>
      </c>
      <c r="P1161" s="3" t="s">
        <v>69</v>
      </c>
      <c r="Q1161" s="3" t="s">
        <v>171</v>
      </c>
      <c r="R1161" s="8" t="s">
        <v>839</v>
      </c>
      <c r="T1161" s="8" t="s">
        <v>946</v>
      </c>
      <c r="Y1161" s="9" t="str">
        <f t="shared" si="36"/>
        <v xml:space="preserve">---
SEQUENCE: I
UNIT/SUBUNIT: 36f
ROCK NAME: gabbro
CONTACT: intrusive
TEXTURE: granular
IGNEOUS SUMMARY: gabbroic dike
ALTERATION: 
VEINS: grey veins, grey-green veins
STRUCTURE: </v>
      </c>
      <c r="Z1161" s="9" t="str">
        <f t="shared" si="37"/>
        <v xml:space="preserve">---
SEQUENCE: I
UNIT/SUBUNIT: 36f
ROCK NAME: gabbro
CONTACT: intrusive
TEXTURE: granular
IGNEOUS SUMMARY: gabbroic dike
ALTERATION: 
VEINS: grey veins, grey-green veins
STRUCTURE: </v>
      </c>
      <c r="AA1161" s="9" t="s">
        <v>2041</v>
      </c>
    </row>
    <row r="1162" spans="1:27" ht="66" customHeight="1" x14ac:dyDescent="0.55000000000000004">
      <c r="A1162" s="3">
        <v>43340</v>
      </c>
      <c r="B1162" s="3" t="s">
        <v>500</v>
      </c>
      <c r="D1162" s="3" t="s">
        <v>501</v>
      </c>
      <c r="E1162" s="3">
        <v>84</v>
      </c>
      <c r="F1162" s="3">
        <v>1</v>
      </c>
      <c r="G1162" s="71" t="s">
        <v>420</v>
      </c>
      <c r="H1162" s="3">
        <v>35</v>
      </c>
      <c r="I1162" s="3">
        <v>40</v>
      </c>
      <c r="J1162" s="3" t="s">
        <v>184</v>
      </c>
      <c r="K1162" s="72">
        <v>225.04999999999998</v>
      </c>
      <c r="L1162" s="72">
        <v>225.1</v>
      </c>
      <c r="M1162" s="33" t="s">
        <v>1229</v>
      </c>
      <c r="N1162" s="3" t="s">
        <v>643</v>
      </c>
      <c r="O1162" s="7" t="s">
        <v>525</v>
      </c>
      <c r="P1162" s="3" t="s">
        <v>69</v>
      </c>
      <c r="Y1162" s="9" t="str">
        <f t="shared" si="36"/>
        <v xml:space="preserve">---
SEQUENCE: I
UNIT/SUBUNIT: 36f
ROCK NAME: dunite
CONTACT: intrusive
TEXTURE: 
IGNEOUS SUMMARY: 
ALTERATION: 
VEINS: 
STRUCTURE: </v>
      </c>
      <c r="Z1162" s="9" t="str">
        <f t="shared" si="37"/>
        <v/>
      </c>
      <c r="AA1162" s="9" t="s">
        <v>1393</v>
      </c>
    </row>
    <row r="1163" spans="1:27" ht="66" customHeight="1" x14ac:dyDescent="0.55000000000000004">
      <c r="A1163" s="3">
        <v>43340</v>
      </c>
      <c r="B1163" s="3" t="s">
        <v>500</v>
      </c>
      <c r="D1163" s="3" t="s">
        <v>501</v>
      </c>
      <c r="E1163" s="3">
        <v>84</v>
      </c>
      <c r="F1163" s="3">
        <v>2</v>
      </c>
      <c r="G1163" s="71" t="s">
        <v>421</v>
      </c>
      <c r="H1163" s="3">
        <v>0</v>
      </c>
      <c r="I1163" s="3">
        <v>55</v>
      </c>
      <c r="J1163" s="3" t="s">
        <v>184</v>
      </c>
      <c r="K1163" s="72">
        <v>225.1</v>
      </c>
      <c r="L1163" s="72">
        <v>225.65</v>
      </c>
      <c r="M1163" s="33" t="s">
        <v>1229</v>
      </c>
      <c r="N1163" s="3" t="s">
        <v>643</v>
      </c>
      <c r="O1163" s="7" t="s">
        <v>525</v>
      </c>
      <c r="P1163" s="3" t="s">
        <v>177</v>
      </c>
      <c r="R1163" s="8" t="s">
        <v>1168</v>
      </c>
      <c r="S1163" s="3" t="s">
        <v>487</v>
      </c>
      <c r="T1163" s="8" t="s">
        <v>1169</v>
      </c>
      <c r="Y1163" s="9" t="str">
        <f t="shared" si="36"/>
        <v xml:space="preserve">---
SEQUENCE: I
UNIT/SUBUNIT: 36f
ROCK NAME: dunite
CONTACT: tectonic
TEXTURE: 
IGNEOUS SUMMARY: serpentnized, midly fractured dunite with minor crosscutting gabbroic dikes
ALTERATION: serpentinized
VEINS: grey-green, black, grey
STRUCTURE: </v>
      </c>
      <c r="Z1163" s="9" t="str">
        <f t="shared" si="37"/>
        <v xml:space="preserve">---
SEQUENCE: I
UNIT/SUBUNIT: 36f
ROCK NAME: dunite
CONTACT: tectonic
TEXTURE: 
IGNEOUS SUMMARY: serpentnized, midly fractured dunite with minor crosscutting gabbroic dikes
ALTERATION: serpentinized
VEINS: grey-green, black, grey
STRUCTURE: </v>
      </c>
      <c r="AA1163" s="9" t="s">
        <v>2042</v>
      </c>
    </row>
    <row r="1164" spans="1:27" ht="66" customHeight="1" x14ac:dyDescent="0.55000000000000004">
      <c r="A1164" s="3">
        <v>43340</v>
      </c>
      <c r="B1164" s="3" t="s">
        <v>500</v>
      </c>
      <c r="D1164" s="3" t="s">
        <v>501</v>
      </c>
      <c r="E1164" s="3">
        <v>84</v>
      </c>
      <c r="F1164" s="3">
        <v>2</v>
      </c>
      <c r="G1164" s="71" t="s">
        <v>421</v>
      </c>
      <c r="H1164" s="3">
        <v>55</v>
      </c>
      <c r="I1164" s="3">
        <v>56.5</v>
      </c>
      <c r="J1164" s="3" t="s">
        <v>184</v>
      </c>
      <c r="K1164" s="72">
        <v>225.65</v>
      </c>
      <c r="L1164" s="72">
        <v>225.66499999999999</v>
      </c>
      <c r="M1164" s="33" t="s">
        <v>1229</v>
      </c>
      <c r="N1164" s="3" t="s">
        <v>643</v>
      </c>
      <c r="O1164" s="7" t="s">
        <v>79</v>
      </c>
      <c r="P1164" s="3" t="s">
        <v>69</v>
      </c>
      <c r="Q1164" s="3" t="s">
        <v>171</v>
      </c>
      <c r="R1164" s="8" t="s">
        <v>839</v>
      </c>
      <c r="T1164" s="8" t="s">
        <v>1170</v>
      </c>
      <c r="Y1164" s="9" t="str">
        <f t="shared" si="36"/>
        <v xml:space="preserve">---
SEQUENCE: I
UNIT/SUBUNIT: 36f
ROCK NAME: gabbro
CONTACT: intrusive
TEXTURE: granular
IGNEOUS SUMMARY: gabbroic dike
ALTERATION: 
VEINS: grey-green veins, grey veins, black veins, brown veins
STRUCTURE: </v>
      </c>
      <c r="Z1164" s="9" t="str">
        <f t="shared" si="37"/>
        <v xml:space="preserve">---
SEQUENCE: I
UNIT/SUBUNIT: 36f
ROCK NAME: gabbro
CONTACT: intrusive
TEXTURE: granular
IGNEOUS SUMMARY: gabbroic dike
ALTERATION: 
VEINS: grey-green veins, grey veins, black veins, brown veins
STRUCTURE: </v>
      </c>
      <c r="AA1164" s="9" t="s">
        <v>2043</v>
      </c>
    </row>
    <row r="1165" spans="1:27" ht="66" customHeight="1" x14ac:dyDescent="0.55000000000000004">
      <c r="A1165" s="3">
        <v>43340</v>
      </c>
      <c r="B1165" s="3" t="s">
        <v>500</v>
      </c>
      <c r="D1165" s="3" t="s">
        <v>501</v>
      </c>
      <c r="E1165" s="3">
        <v>84</v>
      </c>
      <c r="F1165" s="3">
        <v>2</v>
      </c>
      <c r="G1165" s="71" t="s">
        <v>421</v>
      </c>
      <c r="H1165" s="3">
        <v>56.5</v>
      </c>
      <c r="I1165" s="3">
        <v>97.5</v>
      </c>
      <c r="J1165" s="3" t="s">
        <v>184</v>
      </c>
      <c r="K1165" s="72">
        <v>225.66499999999999</v>
      </c>
      <c r="L1165" s="72">
        <v>226.07499999999999</v>
      </c>
      <c r="M1165" s="33" t="s">
        <v>1229</v>
      </c>
      <c r="N1165" s="3" t="s">
        <v>643</v>
      </c>
      <c r="O1165" s="7" t="s">
        <v>525</v>
      </c>
      <c r="P1165" s="3" t="s">
        <v>69</v>
      </c>
      <c r="Y1165" s="9" t="str">
        <f t="shared" si="36"/>
        <v xml:space="preserve">---
SEQUENCE: I
UNIT/SUBUNIT: 36f
ROCK NAME: dunite
CONTACT: intrusive
TEXTURE: 
IGNEOUS SUMMARY: 
ALTERATION: 
VEINS: 
STRUCTURE: </v>
      </c>
      <c r="Z1165" s="9" t="str">
        <f t="shared" si="37"/>
        <v/>
      </c>
      <c r="AA1165" s="9" t="s">
        <v>1393</v>
      </c>
    </row>
    <row r="1166" spans="1:27" ht="66" customHeight="1" x14ac:dyDescent="0.55000000000000004">
      <c r="A1166" s="3">
        <v>43340</v>
      </c>
      <c r="B1166" s="3" t="s">
        <v>500</v>
      </c>
      <c r="D1166" s="3" t="s">
        <v>501</v>
      </c>
      <c r="E1166" s="3">
        <v>84</v>
      </c>
      <c r="F1166" s="3">
        <v>3</v>
      </c>
      <c r="G1166" s="71" t="s">
        <v>422</v>
      </c>
      <c r="H1166" s="3">
        <v>0</v>
      </c>
      <c r="I1166" s="3">
        <v>8.5</v>
      </c>
      <c r="J1166" s="3" t="s">
        <v>184</v>
      </c>
      <c r="K1166" s="72">
        <v>226.07499999999999</v>
      </c>
      <c r="L1166" s="72">
        <v>226.16</v>
      </c>
      <c r="M1166" s="33" t="s">
        <v>1229</v>
      </c>
      <c r="N1166" s="3" t="s">
        <v>643</v>
      </c>
      <c r="O1166" s="7" t="s">
        <v>525</v>
      </c>
      <c r="P1166" s="3" t="s">
        <v>25</v>
      </c>
      <c r="R1166" s="8" t="s">
        <v>1168</v>
      </c>
      <c r="S1166" s="3" t="s">
        <v>487</v>
      </c>
      <c r="T1166" s="8" t="s">
        <v>1169</v>
      </c>
      <c r="Y1166" s="9" t="str">
        <f t="shared" si="36"/>
        <v xml:space="preserve">---
SEQUENCE: I
UNIT/SUBUNIT: 36f
ROCK NAME: dunite
CONTACT: Continuous
TEXTURE: 
IGNEOUS SUMMARY: serpentnized, midly fractured dunite with minor crosscutting gabbroic dikes
ALTERATION: serpentinized
VEINS: grey-green, black, grey
STRUCTURE: </v>
      </c>
      <c r="Z1166" s="9" t="str">
        <f t="shared" si="37"/>
        <v xml:space="preserve">---
SEQUENCE: I
UNIT/SUBUNIT: 36f
ROCK NAME: dunite
CONTACT: Continuous
TEXTURE: 
IGNEOUS SUMMARY: serpentnized, midly fractured dunite with minor crosscutting gabbroic dikes
ALTERATION: serpentinized
VEINS: grey-green, black, grey
STRUCTURE: </v>
      </c>
      <c r="AA1166" s="9" t="s">
        <v>2044</v>
      </c>
    </row>
    <row r="1167" spans="1:27" ht="66" customHeight="1" x14ac:dyDescent="0.55000000000000004">
      <c r="A1167" s="3">
        <v>43340</v>
      </c>
      <c r="B1167" s="3" t="s">
        <v>500</v>
      </c>
      <c r="D1167" s="3" t="s">
        <v>501</v>
      </c>
      <c r="E1167" s="3">
        <v>84</v>
      </c>
      <c r="F1167" s="3">
        <v>3</v>
      </c>
      <c r="G1167" s="71" t="s">
        <v>422</v>
      </c>
      <c r="H1167" s="3">
        <v>8.5</v>
      </c>
      <c r="I1167" s="3">
        <v>14</v>
      </c>
      <c r="J1167" s="3" t="s">
        <v>184</v>
      </c>
      <c r="K1167" s="72">
        <v>226.16</v>
      </c>
      <c r="L1167" s="72">
        <v>226.21499999999997</v>
      </c>
      <c r="M1167" s="33" t="s">
        <v>1229</v>
      </c>
      <c r="N1167" s="3" t="s">
        <v>644</v>
      </c>
      <c r="O1167" s="7" t="s">
        <v>153</v>
      </c>
      <c r="P1167" s="3" t="s">
        <v>65</v>
      </c>
      <c r="R1167" s="8" t="s">
        <v>1171</v>
      </c>
      <c r="S1167" s="3" t="s">
        <v>487</v>
      </c>
      <c r="T1167" s="8" t="s">
        <v>820</v>
      </c>
      <c r="Y1167" s="9" t="e">
        <f>"---"&amp;CHAR(10)&amp;$M$4&amp;M1167&amp;CHAR(10)&amp;$N$4&amp;N1167&amp;CHAR(10)&amp;$O$4&amp;O1167&amp;CHAR(10)&amp;$P$4&amp;P1167&amp;CHAR(10)&amp;$Q$4&amp;Q1167&amp;CHAR(10)&amp;$R$4&amp;R1167&amp;CHAR(10)&amp;$S$4&amp;S1167&amp;CHAR(10)&amp;$T$4&amp;#REF!&amp;CHAR(10)&amp;$U$4&amp;U1167&amp;V1167&amp;W1167&amp;X1167</f>
        <v>#REF!</v>
      </c>
      <c r="Z1167" s="9" t="e">
        <f t="shared" si="37"/>
        <v>#REF!</v>
      </c>
      <c r="AA1167" s="9" t="s">
        <v>2045</v>
      </c>
    </row>
    <row r="1168" spans="1:27" ht="66" customHeight="1" x14ac:dyDescent="0.55000000000000004">
      <c r="A1168" s="3">
        <v>43340</v>
      </c>
      <c r="B1168" s="3" t="s">
        <v>500</v>
      </c>
      <c r="D1168" s="3" t="s">
        <v>501</v>
      </c>
      <c r="E1168" s="3">
        <v>84</v>
      </c>
      <c r="F1168" s="3">
        <v>3</v>
      </c>
      <c r="G1168" s="71" t="s">
        <v>422</v>
      </c>
      <c r="H1168" s="3">
        <v>14</v>
      </c>
      <c r="I1168" s="3">
        <v>22.5</v>
      </c>
      <c r="J1168" s="3" t="s">
        <v>184</v>
      </c>
      <c r="K1168" s="72">
        <v>226.21499999999997</v>
      </c>
      <c r="L1168" s="72">
        <v>226.29999999999998</v>
      </c>
      <c r="M1168" s="33" t="s">
        <v>1229</v>
      </c>
      <c r="N1168" s="3" t="s">
        <v>644</v>
      </c>
      <c r="O1168" s="7" t="s">
        <v>512</v>
      </c>
      <c r="P1168" s="3" t="s">
        <v>69</v>
      </c>
      <c r="Q1168" s="3" t="s">
        <v>171</v>
      </c>
      <c r="R1168" s="8" t="s">
        <v>829</v>
      </c>
      <c r="T1168" s="8" t="s">
        <v>1172</v>
      </c>
      <c r="Y1168" s="9" t="str">
        <f t="shared" si="36"/>
        <v xml:space="preserve">---
SEQUENCE: I
UNIT/SUBUNIT: 36g
ROCK NAME: olivine gabbro
CONTACT: intrusive
TEXTURE: granular
IGNEOUS SUMMARY: olivine gabbro dike
ALTERATION: 
VEINS: white veins grey veins
STRUCTURE: </v>
      </c>
      <c r="Z1168" s="9" t="str">
        <f t="shared" si="37"/>
        <v xml:space="preserve">---
SEQUENCE: I
UNIT/SUBUNIT: 36g
ROCK NAME: olivine gabbro
CONTACT: intrusive
TEXTURE: granular
IGNEOUS SUMMARY: olivine gabbro dike
ALTERATION: 
VEINS: white veins grey veins
STRUCTURE: </v>
      </c>
      <c r="AA1168" s="9" t="s">
        <v>2046</v>
      </c>
    </row>
    <row r="1169" spans="1:28" ht="66" customHeight="1" x14ac:dyDescent="0.55000000000000004">
      <c r="A1169" s="3">
        <v>43340</v>
      </c>
      <c r="B1169" s="3" t="s">
        <v>500</v>
      </c>
      <c r="D1169" s="3" t="s">
        <v>501</v>
      </c>
      <c r="E1169" s="3">
        <v>84</v>
      </c>
      <c r="F1169" s="3">
        <v>3</v>
      </c>
      <c r="G1169" s="71" t="s">
        <v>422</v>
      </c>
      <c r="H1169" s="3">
        <v>22.5</v>
      </c>
      <c r="I1169" s="3">
        <v>41</v>
      </c>
      <c r="J1169" s="3" t="s">
        <v>184</v>
      </c>
      <c r="K1169" s="72">
        <v>226.29999999999998</v>
      </c>
      <c r="L1169" s="72">
        <v>226.48499999999999</v>
      </c>
      <c r="M1169" s="33" t="s">
        <v>1229</v>
      </c>
      <c r="N1169" s="3" t="s">
        <v>644</v>
      </c>
      <c r="O1169" s="7" t="s">
        <v>153</v>
      </c>
      <c r="P1169" s="3" t="s">
        <v>69</v>
      </c>
      <c r="Y1169" s="9" t="str">
        <f>"---"&amp;CHAR(10)&amp;$M$4&amp;M1169&amp;CHAR(10)&amp;$N$4&amp;N1169&amp;CHAR(10)&amp;$O$4&amp;O1169&amp;CHAR(10)&amp;$P$4&amp;P1169&amp;CHAR(10)&amp;$Q$4&amp;Q1169&amp;CHAR(10)&amp;$R$4&amp;R1169&amp;CHAR(10)&amp;$S$4&amp;S1169&amp;CHAR(10)&amp;$T$4&amp;T1167&amp;CHAR(10)&amp;$U$4&amp;U1169&amp;V1169&amp;W1169&amp;X1169</f>
        <v xml:space="preserve">---
SEQUENCE: I
UNIT/SUBUNIT: 36g
ROCK NAME: harzburgite
CONTACT: intrusive
TEXTURE: 
IGNEOUS SUMMARY: 
ALTERATION: 
VEINS: black veins, grey veins
STRUCTURE: </v>
      </c>
      <c r="Z1169" s="9" t="str">
        <f t="shared" si="37"/>
        <v/>
      </c>
      <c r="AA1169" s="9" t="s">
        <v>1393</v>
      </c>
    </row>
    <row r="1170" spans="1:28" ht="66" customHeight="1" x14ac:dyDescent="0.55000000000000004">
      <c r="A1170" s="3">
        <v>43340</v>
      </c>
      <c r="B1170" s="3" t="s">
        <v>500</v>
      </c>
      <c r="D1170" s="3" t="s">
        <v>501</v>
      </c>
      <c r="E1170" s="3">
        <v>84</v>
      </c>
      <c r="F1170" s="3">
        <v>3</v>
      </c>
      <c r="G1170" s="71" t="s">
        <v>422</v>
      </c>
      <c r="H1170" s="3">
        <v>41</v>
      </c>
      <c r="I1170" s="3">
        <v>69</v>
      </c>
      <c r="J1170" s="3" t="s">
        <v>184</v>
      </c>
      <c r="K1170" s="72">
        <v>226.48499999999999</v>
      </c>
      <c r="L1170" s="72">
        <v>226.76499999999999</v>
      </c>
      <c r="M1170" s="33" t="s">
        <v>1229</v>
      </c>
      <c r="N1170" s="3" t="s">
        <v>645</v>
      </c>
      <c r="O1170" s="7" t="s">
        <v>525</v>
      </c>
      <c r="P1170" s="3" t="s">
        <v>65</v>
      </c>
      <c r="R1170" s="8" t="s">
        <v>1173</v>
      </c>
      <c r="S1170" s="3" t="s">
        <v>487</v>
      </c>
      <c r="T1170" s="8" t="s">
        <v>946</v>
      </c>
      <c r="Y1170" s="9" t="str">
        <f t="shared" si="36"/>
        <v xml:space="preserve">---
SEQUENCE: I
UNIT/SUBUNIT: 36h
ROCK NAME: dunite
CONTACT: modal
TEXTURE: 
IGNEOUS SUMMARY: serpentinized, fractured dunite
ALTERATION: serpentinized
VEINS: grey veins, grey-green veins
STRUCTURE: </v>
      </c>
      <c r="Z1170" s="9" t="str">
        <f t="shared" si="37"/>
        <v xml:space="preserve">---
SEQUENCE: I
UNIT/SUBUNIT: 36h
ROCK NAME: dunite
CONTACT: modal
TEXTURE: 
IGNEOUS SUMMARY: serpentinized, fractured dunite
ALTERATION: serpentinized
VEINS: grey veins, grey-green veins
STRUCTURE: </v>
      </c>
      <c r="AA1170" s="9" t="s">
        <v>2047</v>
      </c>
    </row>
    <row r="1171" spans="1:28" ht="66" customHeight="1" x14ac:dyDescent="0.55000000000000004">
      <c r="A1171" s="3">
        <v>43340</v>
      </c>
      <c r="B1171" s="3" t="s">
        <v>500</v>
      </c>
      <c r="D1171" s="3" t="s">
        <v>501</v>
      </c>
      <c r="E1171" s="3">
        <v>84</v>
      </c>
      <c r="F1171" s="3">
        <v>3</v>
      </c>
      <c r="G1171" s="71" t="s">
        <v>422</v>
      </c>
      <c r="H1171" s="3">
        <v>69</v>
      </c>
      <c r="I1171" s="3">
        <v>96.5</v>
      </c>
      <c r="J1171" s="3" t="s">
        <v>184</v>
      </c>
      <c r="K1171" s="72">
        <v>226.76499999999999</v>
      </c>
      <c r="L1171" s="72">
        <v>227.04</v>
      </c>
      <c r="M1171" s="33" t="s">
        <v>1229</v>
      </c>
      <c r="N1171" s="3" t="s">
        <v>646</v>
      </c>
      <c r="O1171" s="7" t="s">
        <v>153</v>
      </c>
      <c r="P1171" s="3" t="s">
        <v>65</v>
      </c>
      <c r="R1171" s="8" t="s">
        <v>1174</v>
      </c>
      <c r="S1171" s="3" t="s">
        <v>487</v>
      </c>
      <c r="T1171" s="8" t="s">
        <v>1175</v>
      </c>
      <c r="Y1171" s="9" t="str">
        <f t="shared" si="36"/>
        <v xml:space="preserve">---
SEQUENCE: I
UNIT/SUBUNIT: 36I
ROCK NAME: harzburgite
CONTACT: modal
TEXTURE: 
IGNEOUS SUMMARY: fractured, serpentinized harzburgite cross-cut by gabbroic dikes
ALTERATION: serpentinized
VEINS: grey veins, grey-green veins, black veins, brown veins
STRUCTURE: </v>
      </c>
      <c r="Z1171" s="9" t="str">
        <f t="shared" si="37"/>
        <v xml:space="preserve">---
SEQUENCE: I
UNIT/SUBUNIT: 36I
ROCK NAME: harzburgite
CONTACT: modal
TEXTURE: 
IGNEOUS SUMMARY: fractured, serpentinized harzburgite cross-cut by gabbroic dikes
ALTERATION: serpentinized
VEINS: grey veins, grey-green veins, black veins, brown veins
STRUCTURE: </v>
      </c>
      <c r="AA1171" s="9" t="s">
        <v>2048</v>
      </c>
    </row>
    <row r="1172" spans="1:28" ht="66" customHeight="1" x14ac:dyDescent="0.55000000000000004">
      <c r="A1172" s="3">
        <v>43340</v>
      </c>
      <c r="B1172" s="3" t="s">
        <v>500</v>
      </c>
      <c r="D1172" s="3" t="s">
        <v>501</v>
      </c>
      <c r="E1172" s="3">
        <v>84</v>
      </c>
      <c r="F1172" s="3">
        <v>4</v>
      </c>
      <c r="G1172" s="71" t="s">
        <v>423</v>
      </c>
      <c r="H1172" s="3">
        <v>0</v>
      </c>
      <c r="I1172" s="3">
        <v>11</v>
      </c>
      <c r="J1172" s="3" t="s">
        <v>184</v>
      </c>
      <c r="K1172" s="72">
        <v>227.04</v>
      </c>
      <c r="L1172" s="72">
        <v>227.15</v>
      </c>
      <c r="M1172" s="33" t="s">
        <v>1229</v>
      </c>
      <c r="N1172" s="3" t="s">
        <v>646</v>
      </c>
      <c r="O1172" s="7" t="s">
        <v>153</v>
      </c>
      <c r="P1172" s="3" t="s">
        <v>25</v>
      </c>
      <c r="R1172" s="8" t="s">
        <v>1174</v>
      </c>
      <c r="S1172" s="3" t="s">
        <v>487</v>
      </c>
      <c r="T1172" s="8" t="s">
        <v>1176</v>
      </c>
      <c r="Y1172" s="9" t="str">
        <f t="shared" si="36"/>
        <v xml:space="preserve">---
SEQUENCE: I
UNIT/SUBUNIT: 36I
ROCK NAME: harzburgite
CONTACT: Continuous
TEXTURE: 
IGNEOUS SUMMARY: fractured, serpentinized harzburgite cross-cut by gabbroic dikes
ALTERATION: serpentinized
VEINS: grey-green veins, grey veins, black veins
STRUCTURE: </v>
      </c>
      <c r="Z1172" s="9" t="str">
        <f t="shared" si="37"/>
        <v xml:space="preserve">---
SEQUENCE: I
UNIT/SUBUNIT: 36I
ROCK NAME: harzburgite
CONTACT: Continuous
TEXTURE: 
IGNEOUS SUMMARY: fractured, serpentinized harzburgite cross-cut by gabbroic dikes
ALTERATION: serpentinized
VEINS: grey-green veins, grey veins, black veins
STRUCTURE: </v>
      </c>
      <c r="AA1172" s="9" t="s">
        <v>2049</v>
      </c>
    </row>
    <row r="1173" spans="1:28" ht="66" customHeight="1" x14ac:dyDescent="0.55000000000000004">
      <c r="A1173" s="3">
        <v>43340</v>
      </c>
      <c r="B1173" s="3" t="s">
        <v>500</v>
      </c>
      <c r="D1173" s="3" t="s">
        <v>501</v>
      </c>
      <c r="E1173" s="3">
        <v>84</v>
      </c>
      <c r="F1173" s="3">
        <v>4</v>
      </c>
      <c r="G1173" s="71" t="s">
        <v>423</v>
      </c>
      <c r="H1173" s="3">
        <v>11</v>
      </c>
      <c r="I1173" s="3">
        <v>27</v>
      </c>
      <c r="J1173" s="3" t="s">
        <v>184</v>
      </c>
      <c r="K1173" s="72">
        <v>227.15</v>
      </c>
      <c r="L1173" s="72">
        <v>227.31</v>
      </c>
      <c r="M1173" s="33" t="s">
        <v>1229</v>
      </c>
      <c r="N1173" s="3" t="s">
        <v>647</v>
      </c>
      <c r="O1173" s="7" t="s">
        <v>79</v>
      </c>
      <c r="P1173" s="3" t="s">
        <v>69</v>
      </c>
      <c r="T1173" s="8" t="s">
        <v>834</v>
      </c>
      <c r="Y1173" s="9" t="str">
        <f t="shared" si="36"/>
        <v xml:space="preserve">---
SEQUENCE: I
UNIT/SUBUNIT: 36j
ROCK NAME: gabbro
CONTACT: intrusive
TEXTURE: 
IGNEOUS SUMMARY: 
ALTERATION: 
VEINS: grey veins, white veins
STRUCTURE: </v>
      </c>
      <c r="Z1173" s="9" t="str">
        <f t="shared" si="37"/>
        <v/>
      </c>
      <c r="AA1173" s="9" t="s">
        <v>1393</v>
      </c>
    </row>
    <row r="1174" spans="1:28" ht="66" customHeight="1" x14ac:dyDescent="0.55000000000000004">
      <c r="A1174" s="3">
        <v>43340</v>
      </c>
      <c r="B1174" s="3" t="s">
        <v>500</v>
      </c>
      <c r="D1174" s="3" t="s">
        <v>501</v>
      </c>
      <c r="E1174" s="3">
        <v>84</v>
      </c>
      <c r="F1174" s="3">
        <v>4</v>
      </c>
      <c r="G1174" s="71" t="s">
        <v>423</v>
      </c>
      <c r="H1174" s="3">
        <v>27</v>
      </c>
      <c r="I1174" s="3">
        <v>40.5</v>
      </c>
      <c r="J1174" s="3" t="s">
        <v>184</v>
      </c>
      <c r="K1174" s="72">
        <v>227.31</v>
      </c>
      <c r="L1174" s="72">
        <v>227.44499999999999</v>
      </c>
      <c r="M1174" s="33" t="s">
        <v>1229</v>
      </c>
      <c r="N1174" s="3" t="s">
        <v>648</v>
      </c>
      <c r="O1174" s="7" t="s">
        <v>153</v>
      </c>
      <c r="P1174" s="3" t="s">
        <v>69</v>
      </c>
      <c r="Y1174" s="9" t="str">
        <f t="shared" si="36"/>
        <v xml:space="preserve">---
SEQUENCE: I
UNIT/SUBUNIT: 36k
ROCK NAME: harzburgite
CONTACT: intrusive
TEXTURE: 
IGNEOUS SUMMARY: 
ALTERATION: 
VEINS: 
STRUCTURE: </v>
      </c>
      <c r="Z1174" s="9" t="str">
        <f t="shared" si="37"/>
        <v/>
      </c>
      <c r="AA1174" s="9" t="s">
        <v>1393</v>
      </c>
    </row>
    <row r="1175" spans="1:28" ht="66" customHeight="1" x14ac:dyDescent="0.55000000000000004">
      <c r="A1175" s="3">
        <v>43340</v>
      </c>
      <c r="B1175" s="3" t="s">
        <v>500</v>
      </c>
      <c r="D1175" s="3" t="s">
        <v>501</v>
      </c>
      <c r="E1175" s="3">
        <v>84</v>
      </c>
      <c r="F1175" s="3">
        <v>4</v>
      </c>
      <c r="G1175" s="71" t="s">
        <v>423</v>
      </c>
      <c r="H1175" s="3">
        <v>40.5</v>
      </c>
      <c r="I1175" s="3">
        <v>41</v>
      </c>
      <c r="J1175" s="3" t="s">
        <v>184</v>
      </c>
      <c r="K1175" s="72">
        <v>227.44499999999999</v>
      </c>
      <c r="L1175" s="72">
        <v>227.45</v>
      </c>
      <c r="M1175" s="33" t="s">
        <v>1229</v>
      </c>
      <c r="N1175" s="3" t="s">
        <v>648</v>
      </c>
      <c r="O1175" s="7" t="s">
        <v>512</v>
      </c>
      <c r="P1175" s="3" t="s">
        <v>69</v>
      </c>
      <c r="Q1175" s="3" t="s">
        <v>171</v>
      </c>
      <c r="R1175" s="8" t="s">
        <v>829</v>
      </c>
      <c r="T1175" s="8" t="s">
        <v>820</v>
      </c>
      <c r="Y1175" s="9" t="str">
        <f t="shared" si="36"/>
        <v xml:space="preserve">---
SEQUENCE: I
UNIT/SUBUNIT: 36k
ROCK NAME: olivine gabbro
CONTACT: intrusive
TEXTURE: granular
IGNEOUS SUMMARY: olivine gabbro dike
ALTERATION: 
VEINS: black veins, grey veins
STRUCTURE: </v>
      </c>
      <c r="Z1175" s="9" t="str">
        <f t="shared" si="37"/>
        <v xml:space="preserve">---
SEQUENCE: I
UNIT/SUBUNIT: 36k
ROCK NAME: olivine gabbro
CONTACT: intrusive
TEXTURE: granular
IGNEOUS SUMMARY: olivine gabbro dike
ALTERATION: 
VEINS: black veins, grey veins
STRUCTURE: </v>
      </c>
      <c r="AA1175" s="9" t="s">
        <v>2050</v>
      </c>
    </row>
    <row r="1176" spans="1:28" ht="66" customHeight="1" x14ac:dyDescent="0.55000000000000004">
      <c r="A1176" s="3">
        <v>43340</v>
      </c>
      <c r="B1176" s="3" t="s">
        <v>500</v>
      </c>
      <c r="D1176" s="3" t="s">
        <v>501</v>
      </c>
      <c r="E1176" s="3">
        <v>84</v>
      </c>
      <c r="F1176" s="3">
        <v>4</v>
      </c>
      <c r="G1176" s="71" t="s">
        <v>423</v>
      </c>
      <c r="H1176" s="3">
        <v>41</v>
      </c>
      <c r="I1176" s="3">
        <v>71</v>
      </c>
      <c r="J1176" s="3" t="s">
        <v>184</v>
      </c>
      <c r="K1176" s="72">
        <v>227.45</v>
      </c>
      <c r="L1176" s="72">
        <v>227.75</v>
      </c>
      <c r="M1176" s="33" t="s">
        <v>1229</v>
      </c>
      <c r="N1176" s="3" t="s">
        <v>648</v>
      </c>
      <c r="O1176" s="7" t="s">
        <v>153</v>
      </c>
      <c r="P1176" s="3" t="s">
        <v>69</v>
      </c>
      <c r="R1176" s="8" t="s">
        <v>1174</v>
      </c>
      <c r="S1176" s="3" t="s">
        <v>487</v>
      </c>
      <c r="T1176" s="8" t="s">
        <v>1176</v>
      </c>
      <c r="Y1176" s="9" t="str">
        <f t="shared" si="36"/>
        <v xml:space="preserve">---
SEQUENCE: I
UNIT/SUBUNIT: 36k
ROCK NAME: harzburgite
CONTACT: intrusive
TEXTURE: 
IGNEOUS SUMMARY: fractured, serpentinized harzburgite cross-cut by gabbroic dikes
ALTERATION: serpentinized
VEINS: grey-green veins, grey veins, black veins
STRUCTURE: </v>
      </c>
      <c r="Z1176" s="9" t="str">
        <f t="shared" si="37"/>
        <v xml:space="preserve">---
SEQUENCE: I
UNIT/SUBUNIT: 36k
ROCK NAME: harzburgite
CONTACT: intrusive
TEXTURE: 
IGNEOUS SUMMARY: fractured, serpentinized harzburgite cross-cut by gabbroic dikes
ALTERATION: serpentinized
VEINS: grey-green veins, grey veins, black veins
STRUCTURE: </v>
      </c>
      <c r="AA1176" s="9" t="s">
        <v>2051</v>
      </c>
    </row>
    <row r="1177" spans="1:28" ht="66" customHeight="1" x14ac:dyDescent="0.55000000000000004">
      <c r="A1177" s="3">
        <v>43340</v>
      </c>
      <c r="B1177" s="3" t="s">
        <v>500</v>
      </c>
      <c r="D1177" s="3" t="s">
        <v>501</v>
      </c>
      <c r="E1177" s="3">
        <v>85</v>
      </c>
      <c r="F1177" s="3">
        <v>1</v>
      </c>
      <c r="G1177" s="71" t="s">
        <v>424</v>
      </c>
      <c r="H1177" s="3">
        <v>0</v>
      </c>
      <c r="I1177" s="3">
        <v>11</v>
      </c>
      <c r="J1177" s="3" t="s">
        <v>184</v>
      </c>
      <c r="K1177" s="72">
        <v>227.7</v>
      </c>
      <c r="L1177" s="72">
        <v>227.81</v>
      </c>
      <c r="M1177" s="33" t="s">
        <v>1229</v>
      </c>
      <c r="N1177" s="3" t="s">
        <v>648</v>
      </c>
      <c r="O1177" s="7" t="s">
        <v>153</v>
      </c>
      <c r="P1177" s="3" t="s">
        <v>25</v>
      </c>
      <c r="R1177" s="8" t="s">
        <v>1174</v>
      </c>
      <c r="S1177" s="3" t="s">
        <v>487</v>
      </c>
      <c r="T1177" s="8" t="s">
        <v>1176</v>
      </c>
      <c r="Y1177" s="9" t="str">
        <f t="shared" si="36"/>
        <v xml:space="preserve">---
SEQUENCE: I
UNIT/SUBUNIT: 36k
ROCK NAME: harzburgite
CONTACT: Continuous
TEXTURE: 
IGNEOUS SUMMARY: fractured, serpentinized harzburgite cross-cut by gabbroic dikes
ALTERATION: serpentinized
VEINS: grey-green veins, grey veins, black veins
STRUCTURE: </v>
      </c>
      <c r="Z1177" s="9" t="str">
        <f t="shared" si="37"/>
        <v xml:space="preserve">---
SEQUENCE: I
UNIT/SUBUNIT: 36k
ROCK NAME: harzburgite
CONTACT: Continuous
TEXTURE: 
IGNEOUS SUMMARY: fractured, serpentinized harzburgite cross-cut by gabbroic dikes
ALTERATION: serpentinized
VEINS: grey-green veins, grey veins, black veins
STRUCTURE: </v>
      </c>
      <c r="AA1177" s="9" t="s">
        <v>2052</v>
      </c>
    </row>
    <row r="1178" spans="1:28" ht="66" customHeight="1" x14ac:dyDescent="0.55000000000000004">
      <c r="A1178" s="3">
        <v>43340</v>
      </c>
      <c r="B1178" s="3" t="s">
        <v>500</v>
      </c>
      <c r="D1178" s="3" t="s">
        <v>501</v>
      </c>
      <c r="E1178" s="3">
        <v>85</v>
      </c>
      <c r="F1178" s="3">
        <v>1</v>
      </c>
      <c r="G1178" s="71" t="s">
        <v>424</v>
      </c>
      <c r="H1178" s="3">
        <v>11</v>
      </c>
      <c r="I1178" s="3">
        <v>92.5</v>
      </c>
      <c r="J1178" s="3" t="s">
        <v>184</v>
      </c>
      <c r="K1178" s="72">
        <v>227.81</v>
      </c>
      <c r="L1178" s="72">
        <v>228.625</v>
      </c>
      <c r="M1178" s="33" t="s">
        <v>1229</v>
      </c>
      <c r="N1178" s="3" t="s">
        <v>251</v>
      </c>
      <c r="O1178" s="7" t="s">
        <v>525</v>
      </c>
      <c r="P1178" s="3" t="s">
        <v>65</v>
      </c>
      <c r="R1178" s="8" t="s">
        <v>1177</v>
      </c>
      <c r="S1178" s="3" t="s">
        <v>487</v>
      </c>
      <c r="T1178" s="8" t="s">
        <v>1178</v>
      </c>
      <c r="Y1178" s="9" t="str">
        <f t="shared" si="36"/>
        <v xml:space="preserve">---
SEQUENCE: I
UNIT/SUBUNIT: 37a
ROCK NAME: dunite
CONTACT: modal
TEXTURE: 
IGNEOUS SUMMARY: serpentinized, fractured dunite with cross-cutting gabbroic dikes
ALTERATION: serpentinized
VEINS: grey veins, grey-green veins, green veins, white veins
STRUCTURE: </v>
      </c>
      <c r="Z1178" s="9" t="str">
        <f t="shared" si="37"/>
        <v xml:space="preserve">---
SEQUENCE: I
UNIT/SUBUNIT: 37a
ROCK NAME: dunite
CONTACT: modal
TEXTURE: 
IGNEOUS SUMMARY: serpentinized, fractured dunite with cross-cutting gabbroic dikes
ALTERATION: serpentinized
VEINS: grey veins, grey-green veins, green veins, white veins
STRUCTURE: </v>
      </c>
      <c r="AA1178" s="9" t="s">
        <v>2053</v>
      </c>
    </row>
    <row r="1179" spans="1:28" ht="66" customHeight="1" x14ac:dyDescent="0.55000000000000004">
      <c r="A1179" s="3">
        <v>43340</v>
      </c>
      <c r="B1179" s="3" t="s">
        <v>500</v>
      </c>
      <c r="D1179" s="3" t="s">
        <v>501</v>
      </c>
      <c r="E1179" s="3">
        <v>85</v>
      </c>
      <c r="F1179" s="3">
        <v>1</v>
      </c>
      <c r="G1179" s="71" t="s">
        <v>424</v>
      </c>
      <c r="H1179" s="3">
        <v>92.5</v>
      </c>
      <c r="I1179" s="3">
        <v>94.5</v>
      </c>
      <c r="J1179" s="3" t="s">
        <v>184</v>
      </c>
      <c r="K1179" s="72">
        <v>228.625</v>
      </c>
      <c r="L1179" s="72">
        <v>228.64499999999998</v>
      </c>
      <c r="M1179" s="33" t="s">
        <v>1229</v>
      </c>
      <c r="N1179" s="3" t="s">
        <v>251</v>
      </c>
      <c r="O1179" s="7" t="s">
        <v>79</v>
      </c>
      <c r="P1179" s="3" t="s">
        <v>69</v>
      </c>
      <c r="R1179" s="8" t="s">
        <v>839</v>
      </c>
      <c r="T1179" s="8" t="s">
        <v>964</v>
      </c>
      <c r="Y1179" s="9" t="str">
        <f t="shared" si="36"/>
        <v xml:space="preserve">---
SEQUENCE: I
UNIT/SUBUNIT: 37a
ROCK NAME: gabbro
CONTACT: intrusive
TEXTURE: 
IGNEOUS SUMMARY: gabbroic dike
ALTERATION: 
VEINS: grey-green veins, grey veins
STRUCTURE: </v>
      </c>
      <c r="Z1179" s="9" t="str">
        <f t="shared" si="37"/>
        <v xml:space="preserve">---
SEQUENCE: I
UNIT/SUBUNIT: 37a
ROCK NAME: gabbro
CONTACT: intrusive
TEXTURE: 
IGNEOUS SUMMARY: gabbroic dike
ALTERATION: 
VEINS: grey-green veins, grey veins
STRUCTURE: </v>
      </c>
      <c r="AA1179" s="9" t="s">
        <v>2054</v>
      </c>
    </row>
    <row r="1180" spans="1:28" ht="66" customHeight="1" x14ac:dyDescent="0.55000000000000004">
      <c r="A1180" s="3">
        <v>43340</v>
      </c>
      <c r="B1180" s="3" t="s">
        <v>500</v>
      </c>
      <c r="D1180" s="3" t="s">
        <v>501</v>
      </c>
      <c r="E1180" s="3">
        <v>85</v>
      </c>
      <c r="F1180" s="3">
        <v>1</v>
      </c>
      <c r="G1180" s="71" t="s">
        <v>424</v>
      </c>
      <c r="H1180" s="3">
        <v>94.5</v>
      </c>
      <c r="I1180" s="3">
        <v>96</v>
      </c>
      <c r="J1180" s="3" t="s">
        <v>184</v>
      </c>
      <c r="K1180" s="72">
        <v>228.64499999999998</v>
      </c>
      <c r="L1180" s="72">
        <v>228.66</v>
      </c>
      <c r="M1180" s="33" t="s">
        <v>1229</v>
      </c>
      <c r="N1180" s="3" t="s">
        <v>251</v>
      </c>
      <c r="O1180" s="7" t="s">
        <v>525</v>
      </c>
      <c r="P1180" s="3" t="s">
        <v>69</v>
      </c>
      <c r="Y1180" s="9" t="str">
        <f t="shared" si="36"/>
        <v xml:space="preserve">---
SEQUENCE: I
UNIT/SUBUNIT: 37a
ROCK NAME: dunite
CONTACT: intrusive
TEXTURE: 
IGNEOUS SUMMARY: 
ALTERATION: 
VEINS: 
STRUCTURE: </v>
      </c>
      <c r="Z1180" s="9" t="str">
        <f t="shared" si="37"/>
        <v/>
      </c>
      <c r="AA1180" s="9" t="s">
        <v>2055</v>
      </c>
    </row>
    <row r="1181" spans="1:28" ht="66" customHeight="1" x14ac:dyDescent="0.55000000000000004">
      <c r="A1181" s="3">
        <v>43340</v>
      </c>
      <c r="B1181" s="3" t="s">
        <v>500</v>
      </c>
      <c r="D1181" s="3" t="s">
        <v>501</v>
      </c>
      <c r="E1181" s="3">
        <v>85</v>
      </c>
      <c r="F1181" s="3">
        <v>2</v>
      </c>
      <c r="G1181" s="71" t="s">
        <v>425</v>
      </c>
      <c r="H1181" s="3">
        <v>0</v>
      </c>
      <c r="I1181" s="3">
        <v>4.5</v>
      </c>
      <c r="J1181" s="3" t="s">
        <v>184</v>
      </c>
      <c r="K1181" s="72">
        <v>228.66</v>
      </c>
      <c r="L1181" s="72">
        <v>228.70499999999998</v>
      </c>
      <c r="M1181" s="33" t="s">
        <v>1229</v>
      </c>
      <c r="N1181" s="3" t="s">
        <v>251</v>
      </c>
      <c r="O1181" s="7" t="s">
        <v>525</v>
      </c>
      <c r="P1181" s="3" t="s">
        <v>25</v>
      </c>
      <c r="R1181" s="8" t="s">
        <v>1177</v>
      </c>
      <c r="S1181" s="3" t="s">
        <v>487</v>
      </c>
      <c r="T1181" s="8" t="s">
        <v>1178</v>
      </c>
      <c r="Y1181" s="9" t="str">
        <f t="shared" si="36"/>
        <v xml:space="preserve">---
SEQUENCE: I
UNIT/SUBUNIT: 37a
ROCK NAME: dunite
CONTACT: Continuous
TEXTURE: 
IGNEOUS SUMMARY: serpentinized, fractured dunite with cross-cutting gabbroic dikes
ALTERATION: serpentinized
VEINS: grey veins, grey-green veins, green veins, white veins
STRUCTURE: </v>
      </c>
      <c r="Z1181" s="9" t="str">
        <f t="shared" si="37"/>
        <v xml:space="preserve">---
SEQUENCE: I
UNIT/SUBUNIT: 37a
ROCK NAME: dunite
CONTACT: Continuous
TEXTURE: 
IGNEOUS SUMMARY: serpentinized, fractured dunite with cross-cutting gabbroic dikes
ALTERATION: serpentinized
VEINS: grey veins, grey-green veins, green veins, white veins
STRUCTURE: </v>
      </c>
      <c r="AA1181" s="9" t="s">
        <v>2056</v>
      </c>
    </row>
    <row r="1182" spans="1:28" ht="66" customHeight="1" x14ac:dyDescent="0.55000000000000004">
      <c r="A1182" s="3">
        <v>43340</v>
      </c>
      <c r="B1182" s="3" t="s">
        <v>500</v>
      </c>
      <c r="D1182" s="3" t="s">
        <v>501</v>
      </c>
      <c r="E1182" s="3">
        <v>85</v>
      </c>
      <c r="F1182" s="3">
        <v>2</v>
      </c>
      <c r="G1182" s="71" t="s">
        <v>425</v>
      </c>
      <c r="H1182" s="3">
        <v>4.5</v>
      </c>
      <c r="I1182" s="3">
        <v>7.5</v>
      </c>
      <c r="J1182" s="3" t="s">
        <v>184</v>
      </c>
      <c r="K1182" s="72">
        <v>228.70499999999998</v>
      </c>
      <c r="L1182" s="72">
        <v>228.73499999999999</v>
      </c>
      <c r="M1182" s="33" t="s">
        <v>1229</v>
      </c>
      <c r="N1182" s="3" t="s">
        <v>251</v>
      </c>
      <c r="O1182" s="7" t="s">
        <v>79</v>
      </c>
      <c r="P1182" s="3" t="s">
        <v>69</v>
      </c>
      <c r="R1182" s="8" t="s">
        <v>839</v>
      </c>
      <c r="T1182" s="8" t="s">
        <v>830</v>
      </c>
      <c r="Y1182" s="9" t="str">
        <f t="shared" si="36"/>
        <v xml:space="preserve">---
SEQUENCE: I
UNIT/SUBUNIT: 37a
ROCK NAME: gabbro
CONTACT: intrusive
TEXTURE: 
IGNEOUS SUMMARY: gabbroic dike
ALTERATION: 
VEINS: grey veins
STRUCTURE: </v>
      </c>
      <c r="Z1182" s="9" t="str">
        <f t="shared" si="37"/>
        <v xml:space="preserve">---
SEQUENCE: I
UNIT/SUBUNIT: 37a
ROCK NAME: gabbro
CONTACT: intrusive
TEXTURE: 
IGNEOUS SUMMARY: gabbroic dike
ALTERATION: 
VEINS: grey veins
STRUCTURE: </v>
      </c>
      <c r="AA1182" s="9" t="s">
        <v>2057</v>
      </c>
    </row>
    <row r="1183" spans="1:28" ht="66" customHeight="1" x14ac:dyDescent="0.55000000000000004">
      <c r="A1183" s="3">
        <v>43340</v>
      </c>
      <c r="B1183" s="3" t="s">
        <v>500</v>
      </c>
      <c r="D1183" s="3" t="s">
        <v>501</v>
      </c>
      <c r="E1183" s="3">
        <v>85</v>
      </c>
      <c r="F1183" s="3">
        <v>2</v>
      </c>
      <c r="G1183" s="71" t="s">
        <v>425</v>
      </c>
      <c r="H1183" s="3">
        <v>7.5</v>
      </c>
      <c r="I1183" s="3">
        <v>59.5</v>
      </c>
      <c r="J1183" s="3" t="s">
        <v>184</v>
      </c>
      <c r="K1183" s="72">
        <v>228.73499999999999</v>
      </c>
      <c r="L1183" s="72">
        <v>229.255</v>
      </c>
      <c r="M1183" s="33" t="s">
        <v>1229</v>
      </c>
      <c r="N1183" s="3" t="s">
        <v>251</v>
      </c>
      <c r="O1183" s="7" t="s">
        <v>525</v>
      </c>
      <c r="P1183" s="3" t="s">
        <v>69</v>
      </c>
      <c r="Y1183" s="9" t="str">
        <f t="shared" si="36"/>
        <v xml:space="preserve">---
SEQUENCE: I
UNIT/SUBUNIT: 37a
ROCK NAME: dunite
CONTACT: intrusive
TEXTURE: 
IGNEOUS SUMMARY: 
ALTERATION: 
VEINS: 
STRUCTURE: </v>
      </c>
      <c r="Z1183" s="9" t="str">
        <f t="shared" si="37"/>
        <v/>
      </c>
      <c r="AA1183" s="9" t="s">
        <v>1393</v>
      </c>
    </row>
    <row r="1184" spans="1:28" s="10" customFormat="1" ht="66" customHeight="1" x14ac:dyDescent="0.55000000000000004">
      <c r="A1184" s="10">
        <v>43340</v>
      </c>
      <c r="B1184" s="10" t="s">
        <v>500</v>
      </c>
      <c r="D1184" s="10" t="s">
        <v>501</v>
      </c>
      <c r="E1184" s="10">
        <v>85</v>
      </c>
      <c r="F1184" s="10">
        <v>3</v>
      </c>
      <c r="G1184" s="74" t="s">
        <v>426</v>
      </c>
      <c r="H1184" s="10">
        <v>0</v>
      </c>
      <c r="I1184" s="10">
        <v>54</v>
      </c>
      <c r="J1184" s="10" t="s">
        <v>184</v>
      </c>
      <c r="K1184" s="75">
        <v>229.255</v>
      </c>
      <c r="L1184" s="75">
        <v>229.79499999999999</v>
      </c>
      <c r="M1184" s="48" t="s">
        <v>1229</v>
      </c>
      <c r="N1184" s="10" t="s">
        <v>251</v>
      </c>
      <c r="O1184" s="16" t="s">
        <v>525</v>
      </c>
      <c r="P1184" s="10" t="s">
        <v>25</v>
      </c>
      <c r="R1184" s="9" t="s">
        <v>1177</v>
      </c>
      <c r="S1184" s="10" t="s">
        <v>487</v>
      </c>
      <c r="T1184" s="9" t="s">
        <v>1179</v>
      </c>
      <c r="U1184" s="9"/>
      <c r="V1184" s="9"/>
      <c r="W1184" s="9"/>
      <c r="X1184" s="9"/>
      <c r="Y1184" s="9" t="str">
        <f t="shared" si="36"/>
        <v xml:space="preserve">---
SEQUENCE: I
UNIT/SUBUNIT: 37a
ROCK NAME: dunite
CONTACT: Continuous
TEXTURE: 
IGNEOUS SUMMARY: serpentinized, fractured dunite with cross-cutting gabbroic dikes
ALTERATION: serpentinized
VEINS: brown veins, black veins, grey-green veins
STRUCTURE: </v>
      </c>
      <c r="Z1184" s="9" t="str">
        <f t="shared" si="37"/>
        <v xml:space="preserve">---
SEQUENCE: I
UNIT/SUBUNIT: 37a
ROCK NAME: dunite
CONTACT: Continuous
TEXTURE: 
IGNEOUS SUMMARY: serpentinized, fractured dunite with cross-cutting gabbroic dikes
ALTERATION: serpentinized
VEINS: brown veins, black veins, grey-green veins
STRUCTURE: </v>
      </c>
      <c r="AA1184" s="9"/>
      <c r="AB1184" s="10" t="s">
        <v>2273</v>
      </c>
    </row>
    <row r="1185" spans="1:27" ht="66" customHeight="1" x14ac:dyDescent="0.55000000000000004">
      <c r="A1185" s="3">
        <v>43340</v>
      </c>
      <c r="B1185" s="3" t="s">
        <v>500</v>
      </c>
      <c r="D1185" s="3" t="s">
        <v>501</v>
      </c>
      <c r="E1185" s="3">
        <v>85</v>
      </c>
      <c r="F1185" s="3">
        <v>4</v>
      </c>
      <c r="G1185" s="71" t="s">
        <v>427</v>
      </c>
      <c r="H1185" s="3">
        <v>0</v>
      </c>
      <c r="I1185" s="3">
        <v>7.5</v>
      </c>
      <c r="J1185" s="3" t="s">
        <v>184</v>
      </c>
      <c r="K1185" s="72">
        <v>229.79499999999999</v>
      </c>
      <c r="L1185" s="72">
        <v>229.86999999999998</v>
      </c>
      <c r="M1185" s="33" t="s">
        <v>1229</v>
      </c>
      <c r="N1185" s="3" t="s">
        <v>251</v>
      </c>
      <c r="O1185" s="7" t="s">
        <v>525</v>
      </c>
      <c r="P1185" s="3" t="s">
        <v>25</v>
      </c>
      <c r="R1185" s="8" t="s">
        <v>1177</v>
      </c>
      <c r="S1185" s="3" t="s">
        <v>487</v>
      </c>
      <c r="T1185" s="8" t="s">
        <v>1180</v>
      </c>
      <c r="Y1185" s="9" t="str">
        <f t="shared" si="36"/>
        <v xml:space="preserve">---
SEQUENCE: I
UNIT/SUBUNIT: 37a
ROCK NAME: dunite
CONTACT: Continuous
TEXTURE: 
IGNEOUS SUMMARY: serpentinized, fractured dunite with cross-cutting gabbroic dikes
ALTERATION: serpentinized
VEINS: brown veins, blakc veins, greyg-reen veins
STRUCTURE: </v>
      </c>
      <c r="Z1185" s="9" t="str">
        <f t="shared" si="37"/>
        <v xml:space="preserve">---
SEQUENCE: I
UNIT/SUBUNIT: 37a
ROCK NAME: dunite
CONTACT: Continuous
TEXTURE: 
IGNEOUS SUMMARY: serpentinized, fractured dunite with cross-cutting gabbroic dikes
ALTERATION: serpentinized
VEINS: brown veins, blakc veins, greyg-reen veins
STRUCTURE: </v>
      </c>
      <c r="AA1185" s="9" t="s">
        <v>2058</v>
      </c>
    </row>
    <row r="1186" spans="1:27" ht="66" customHeight="1" x14ac:dyDescent="0.55000000000000004">
      <c r="A1186" s="3">
        <v>43340</v>
      </c>
      <c r="B1186" s="3" t="s">
        <v>500</v>
      </c>
      <c r="D1186" s="3" t="s">
        <v>501</v>
      </c>
      <c r="E1186" s="3">
        <v>85</v>
      </c>
      <c r="F1186" s="3">
        <v>4</v>
      </c>
      <c r="G1186" s="71" t="s">
        <v>427</v>
      </c>
      <c r="H1186" s="3">
        <v>7.5</v>
      </c>
      <c r="I1186" s="3">
        <v>8</v>
      </c>
      <c r="J1186" s="3" t="s">
        <v>184</v>
      </c>
      <c r="K1186" s="72">
        <v>229.86999999999998</v>
      </c>
      <c r="L1186" s="72">
        <v>229.875</v>
      </c>
      <c r="M1186" s="33" t="s">
        <v>1229</v>
      </c>
      <c r="N1186" s="3" t="s">
        <v>251</v>
      </c>
      <c r="O1186" s="7" t="s">
        <v>512</v>
      </c>
      <c r="P1186" s="3" t="s">
        <v>69</v>
      </c>
      <c r="R1186" s="8" t="s">
        <v>829</v>
      </c>
      <c r="T1186" s="8" t="s">
        <v>830</v>
      </c>
      <c r="Y1186" s="9" t="str">
        <f t="shared" si="36"/>
        <v xml:space="preserve">---
SEQUENCE: I
UNIT/SUBUNIT: 37a
ROCK NAME: olivine gabbro
CONTACT: intrusive
TEXTURE: 
IGNEOUS SUMMARY: olivine gabbro dike
ALTERATION: 
VEINS: grey veins
STRUCTURE: </v>
      </c>
      <c r="Z1186" s="9" t="str">
        <f t="shared" si="37"/>
        <v xml:space="preserve">---
SEQUENCE: I
UNIT/SUBUNIT: 37a
ROCK NAME: olivine gabbro
CONTACT: intrusive
TEXTURE: 
IGNEOUS SUMMARY: olivine gabbro dike
ALTERATION: 
VEINS: grey veins
STRUCTURE: </v>
      </c>
      <c r="AA1186" s="9" t="s">
        <v>2059</v>
      </c>
    </row>
    <row r="1187" spans="1:27" ht="66" customHeight="1" x14ac:dyDescent="0.55000000000000004">
      <c r="A1187" s="3">
        <v>43340</v>
      </c>
      <c r="B1187" s="3" t="s">
        <v>500</v>
      </c>
      <c r="D1187" s="3" t="s">
        <v>501</v>
      </c>
      <c r="E1187" s="3">
        <v>85</v>
      </c>
      <c r="F1187" s="3">
        <v>4</v>
      </c>
      <c r="G1187" s="71" t="s">
        <v>427</v>
      </c>
      <c r="H1187" s="3">
        <v>8</v>
      </c>
      <c r="I1187" s="3">
        <v>28.5</v>
      </c>
      <c r="J1187" s="3" t="s">
        <v>184</v>
      </c>
      <c r="K1187" s="72">
        <v>229.875</v>
      </c>
      <c r="L1187" s="72">
        <v>230.07999999999998</v>
      </c>
      <c r="M1187" s="33" t="s">
        <v>1229</v>
      </c>
      <c r="N1187" s="3" t="s">
        <v>251</v>
      </c>
      <c r="O1187" s="7" t="s">
        <v>525</v>
      </c>
      <c r="P1187" s="3" t="s">
        <v>69</v>
      </c>
      <c r="Y1187" s="9" t="str">
        <f t="shared" si="36"/>
        <v xml:space="preserve">---
SEQUENCE: I
UNIT/SUBUNIT: 37a
ROCK NAME: dunite
CONTACT: intrusive
TEXTURE: 
IGNEOUS SUMMARY: 
ALTERATION: 
VEINS: 
STRUCTURE: </v>
      </c>
      <c r="Z1187" s="9" t="str">
        <f t="shared" si="37"/>
        <v/>
      </c>
      <c r="AA1187" s="9" t="s">
        <v>1393</v>
      </c>
    </row>
    <row r="1188" spans="1:27" ht="66" customHeight="1" x14ac:dyDescent="0.55000000000000004">
      <c r="A1188" s="3">
        <v>43340</v>
      </c>
      <c r="B1188" s="3" t="s">
        <v>500</v>
      </c>
      <c r="D1188" s="3" t="s">
        <v>501</v>
      </c>
      <c r="E1188" s="3">
        <v>85</v>
      </c>
      <c r="F1188" s="3">
        <v>4</v>
      </c>
      <c r="G1188" s="71" t="s">
        <v>427</v>
      </c>
      <c r="H1188" s="3">
        <v>28.5</v>
      </c>
      <c r="I1188" s="3">
        <v>30</v>
      </c>
      <c r="J1188" s="3" t="s">
        <v>184</v>
      </c>
      <c r="K1188" s="72">
        <v>230.07999999999998</v>
      </c>
      <c r="L1188" s="72">
        <v>230.095</v>
      </c>
      <c r="M1188" s="33" t="s">
        <v>1229</v>
      </c>
      <c r="N1188" s="3" t="s">
        <v>251</v>
      </c>
      <c r="O1188" s="7" t="s">
        <v>79</v>
      </c>
      <c r="P1188" s="3" t="s">
        <v>69</v>
      </c>
      <c r="R1188" s="8" t="s">
        <v>829</v>
      </c>
      <c r="T1188" s="8" t="s">
        <v>820</v>
      </c>
      <c r="Y1188" s="9" t="str">
        <f t="shared" si="36"/>
        <v xml:space="preserve">---
SEQUENCE: I
UNIT/SUBUNIT: 37a
ROCK NAME: gabbro
CONTACT: intrusive
TEXTURE: 
IGNEOUS SUMMARY: olivine gabbro dike
ALTERATION: 
VEINS: black veins, grey veins
STRUCTURE: </v>
      </c>
      <c r="Z1188" s="9" t="str">
        <f t="shared" si="37"/>
        <v xml:space="preserve">---
SEQUENCE: I
UNIT/SUBUNIT: 37a
ROCK NAME: gabbro
CONTACT: intrusive
TEXTURE: 
IGNEOUS SUMMARY: olivine gabbro dike
ALTERATION: 
VEINS: black veins, grey veins
STRUCTURE: </v>
      </c>
      <c r="AA1188" s="9" t="s">
        <v>2060</v>
      </c>
    </row>
    <row r="1189" spans="1:27" ht="66" customHeight="1" x14ac:dyDescent="0.55000000000000004">
      <c r="A1189" s="3">
        <v>43340</v>
      </c>
      <c r="B1189" s="3" t="s">
        <v>500</v>
      </c>
      <c r="D1189" s="3" t="s">
        <v>501</v>
      </c>
      <c r="E1189" s="3">
        <v>85</v>
      </c>
      <c r="F1189" s="3">
        <v>4</v>
      </c>
      <c r="G1189" s="71" t="s">
        <v>427</v>
      </c>
      <c r="H1189" s="3">
        <v>30</v>
      </c>
      <c r="I1189" s="3">
        <v>90</v>
      </c>
      <c r="J1189" s="3" t="s">
        <v>184</v>
      </c>
      <c r="K1189" s="72">
        <v>230.095</v>
      </c>
      <c r="L1189" s="72">
        <v>230.69499999999999</v>
      </c>
      <c r="M1189" s="33" t="s">
        <v>1229</v>
      </c>
      <c r="N1189" s="3" t="s">
        <v>251</v>
      </c>
      <c r="O1189" s="7" t="s">
        <v>525</v>
      </c>
      <c r="P1189" s="3" t="s">
        <v>69</v>
      </c>
      <c r="Y1189" s="9" t="str">
        <f t="shared" si="36"/>
        <v xml:space="preserve">---
SEQUENCE: I
UNIT/SUBUNIT: 37a
ROCK NAME: dunite
CONTACT: intrusive
TEXTURE: 
IGNEOUS SUMMARY: 
ALTERATION: 
VEINS: 
STRUCTURE: </v>
      </c>
      <c r="Z1189" s="9" t="str">
        <f t="shared" si="37"/>
        <v/>
      </c>
      <c r="AA1189" s="9" t="s">
        <v>1393</v>
      </c>
    </row>
    <row r="1190" spans="1:27" ht="66" customHeight="1" x14ac:dyDescent="0.55000000000000004">
      <c r="A1190" s="3">
        <v>43340</v>
      </c>
      <c r="B1190" s="3" t="s">
        <v>500</v>
      </c>
      <c r="D1190" s="3" t="s">
        <v>501</v>
      </c>
      <c r="E1190" s="3">
        <v>85</v>
      </c>
      <c r="F1190" s="3">
        <v>4</v>
      </c>
      <c r="G1190" s="71" t="s">
        <v>427</v>
      </c>
      <c r="H1190" s="3">
        <v>90</v>
      </c>
      <c r="I1190" s="3">
        <v>96.5</v>
      </c>
      <c r="J1190" s="3" t="s">
        <v>184</v>
      </c>
      <c r="K1190" s="72">
        <v>230.69499999999999</v>
      </c>
      <c r="L1190" s="72">
        <v>230.76</v>
      </c>
      <c r="M1190" s="33" t="s">
        <v>1229</v>
      </c>
      <c r="N1190" s="3" t="s">
        <v>255</v>
      </c>
      <c r="O1190" s="7" t="s">
        <v>79</v>
      </c>
      <c r="P1190" s="3" t="s">
        <v>69</v>
      </c>
      <c r="Q1190" s="3" t="s">
        <v>171</v>
      </c>
      <c r="R1190" s="8" t="s">
        <v>952</v>
      </c>
      <c r="T1190" s="8" t="s">
        <v>1037</v>
      </c>
      <c r="Y1190" s="9" t="str">
        <f t="shared" si="36"/>
        <v xml:space="preserve">---
SEQUENCE: I
UNIT/SUBUNIT: 37b
ROCK NAME: gabbro
CONTACT: intrusive
TEXTURE: granular
IGNEOUS SUMMARY: fractured gabbroic dike
ALTERATION: 
VEINS: grey-green veins, white veins
STRUCTURE: </v>
      </c>
      <c r="Z1190" s="9" t="str">
        <f t="shared" si="37"/>
        <v xml:space="preserve">---
SEQUENCE: I
UNIT/SUBUNIT: 37b
ROCK NAME: gabbro
CONTACT: intrusive
TEXTURE: granular
IGNEOUS SUMMARY: fractured gabbroic dike
ALTERATION: 
VEINS: grey-green veins, white veins
STRUCTURE: </v>
      </c>
      <c r="AA1190" s="9" t="s">
        <v>2061</v>
      </c>
    </row>
    <row r="1191" spans="1:27" ht="66" customHeight="1" x14ac:dyDescent="0.55000000000000004">
      <c r="A1191" s="3">
        <v>43340</v>
      </c>
      <c r="B1191" s="3" t="s">
        <v>500</v>
      </c>
      <c r="D1191" s="3" t="s">
        <v>501</v>
      </c>
      <c r="E1191" s="3">
        <v>86</v>
      </c>
      <c r="F1191" s="3">
        <v>1</v>
      </c>
      <c r="G1191" s="71" t="s">
        <v>428</v>
      </c>
      <c r="H1191" s="3">
        <v>0</v>
      </c>
      <c r="I1191" s="3">
        <v>10.5</v>
      </c>
      <c r="J1191" s="3" t="s">
        <v>184</v>
      </c>
      <c r="K1191" s="72">
        <v>230.7</v>
      </c>
      <c r="L1191" s="72">
        <v>230.80499999999998</v>
      </c>
      <c r="M1191" s="33" t="s">
        <v>1229</v>
      </c>
      <c r="N1191" s="3" t="s">
        <v>255</v>
      </c>
      <c r="O1191" s="7" t="s">
        <v>79</v>
      </c>
      <c r="P1191" s="3" t="s">
        <v>25</v>
      </c>
      <c r="Q1191" s="3" t="s">
        <v>171</v>
      </c>
      <c r="R1191" s="8" t="s">
        <v>952</v>
      </c>
      <c r="T1191" s="8" t="s">
        <v>1037</v>
      </c>
      <c r="Y1191" s="9" t="str">
        <f t="shared" si="36"/>
        <v xml:space="preserve">---
SEQUENCE: I
UNIT/SUBUNIT: 37b
ROCK NAME: gabbro
CONTACT: Continuous
TEXTURE: granular
IGNEOUS SUMMARY: fractured gabbroic dike
ALTERATION: 
VEINS: grey-green veins, white veins
STRUCTURE: </v>
      </c>
      <c r="Z1191" s="9" t="str">
        <f t="shared" si="37"/>
        <v xml:space="preserve">---
SEQUENCE: I
UNIT/SUBUNIT: 37b
ROCK NAME: gabbro
CONTACT: Continuous
TEXTURE: granular
IGNEOUS SUMMARY: fractured gabbroic dike
ALTERATION: 
VEINS: grey-green veins, white veins
STRUCTURE: </v>
      </c>
      <c r="AA1191" s="9" t="s">
        <v>2062</v>
      </c>
    </row>
    <row r="1192" spans="1:27" ht="66" customHeight="1" x14ac:dyDescent="0.55000000000000004">
      <c r="A1192" s="3">
        <v>43340</v>
      </c>
      <c r="B1192" s="3" t="s">
        <v>500</v>
      </c>
      <c r="D1192" s="3" t="s">
        <v>501</v>
      </c>
      <c r="E1192" s="3">
        <v>86</v>
      </c>
      <c r="F1192" s="3">
        <v>1</v>
      </c>
      <c r="G1192" s="71" t="s">
        <v>428</v>
      </c>
      <c r="H1192" s="3">
        <v>10.5</v>
      </c>
      <c r="I1192" s="3">
        <v>21.5</v>
      </c>
      <c r="J1192" s="3" t="s">
        <v>184</v>
      </c>
      <c r="K1192" s="72">
        <v>230.80499999999998</v>
      </c>
      <c r="L1192" s="72">
        <v>230.91499999999999</v>
      </c>
      <c r="M1192" s="33" t="s">
        <v>1229</v>
      </c>
      <c r="N1192" s="3" t="s">
        <v>257</v>
      </c>
      <c r="O1192" s="7" t="s">
        <v>525</v>
      </c>
      <c r="P1192" s="3" t="s">
        <v>69</v>
      </c>
      <c r="R1192" s="8" t="s">
        <v>2321</v>
      </c>
      <c r="S1192" s="3" t="s">
        <v>487</v>
      </c>
      <c r="T1192" s="8" t="s">
        <v>1170</v>
      </c>
      <c r="Y1192" s="9" t="str">
        <f t="shared" si="36"/>
        <v xml:space="preserve">---
SEQUENCE: I
UNIT/SUBUNIT: 37c
ROCK NAME: dunite
CONTACT: intrusive
TEXTURE: 
IGNEOUS SUMMARY: fractured serpentinized dunite cross-cut by gabbroic dikes
ALTERATION: serpentinized
VEINS: grey-green veins, grey veins, black veins, brown veins
STRUCTURE: </v>
      </c>
      <c r="Z1192" s="9" t="str">
        <f t="shared" si="37"/>
        <v xml:space="preserve">---
SEQUENCE: I
UNIT/SUBUNIT: 37c
ROCK NAME: dunite
CONTACT: intrusive
TEXTURE: 
IGNEOUS SUMMARY: fractured serpentinized dunite cross-cut by gabbroic dikes
ALTERATION: serpentinized
VEINS: grey-green veins, grey veins, black veins, brown veins
STRUCTURE: </v>
      </c>
      <c r="AA1192" s="9" t="s">
        <v>2063</v>
      </c>
    </row>
    <row r="1193" spans="1:27" ht="66" customHeight="1" x14ac:dyDescent="0.55000000000000004">
      <c r="A1193" s="3">
        <v>43340</v>
      </c>
      <c r="B1193" s="3" t="s">
        <v>500</v>
      </c>
      <c r="D1193" s="3" t="s">
        <v>501</v>
      </c>
      <c r="E1193" s="3">
        <v>86</v>
      </c>
      <c r="F1193" s="3">
        <v>1</v>
      </c>
      <c r="G1193" s="71" t="s">
        <v>428</v>
      </c>
      <c r="H1193" s="3">
        <v>21.5</v>
      </c>
      <c r="I1193" s="3">
        <v>22</v>
      </c>
      <c r="J1193" s="3" t="s">
        <v>184</v>
      </c>
      <c r="K1193" s="72">
        <v>230.91499999999999</v>
      </c>
      <c r="L1193" s="72">
        <v>230.92</v>
      </c>
      <c r="M1193" s="33" t="s">
        <v>1229</v>
      </c>
      <c r="N1193" s="3" t="s">
        <v>257</v>
      </c>
      <c r="O1193" s="7" t="s">
        <v>79</v>
      </c>
      <c r="P1193" s="3" t="s">
        <v>69</v>
      </c>
      <c r="Q1193" s="3" t="s">
        <v>171</v>
      </c>
      <c r="R1193" s="8" t="s">
        <v>839</v>
      </c>
      <c r="T1193" s="8" t="s">
        <v>834</v>
      </c>
      <c r="Y1193" s="9" t="str">
        <f t="shared" si="36"/>
        <v xml:space="preserve">---
SEQUENCE: I
UNIT/SUBUNIT: 37c
ROCK NAME: gabbro
CONTACT: intrusive
TEXTURE: granular
IGNEOUS SUMMARY: gabbroic dike
ALTERATION: 
VEINS: grey veins, white veins
STRUCTURE: </v>
      </c>
      <c r="Z1193" s="9" t="str">
        <f t="shared" si="37"/>
        <v xml:space="preserve">---
SEQUENCE: I
UNIT/SUBUNIT: 37c
ROCK NAME: gabbro
CONTACT: intrusive
TEXTURE: granular
IGNEOUS SUMMARY: gabbroic dike
ALTERATION: 
VEINS: grey veins, white veins
STRUCTURE: </v>
      </c>
      <c r="AA1193" s="9" t="s">
        <v>2064</v>
      </c>
    </row>
    <row r="1194" spans="1:27" ht="66" customHeight="1" x14ac:dyDescent="0.55000000000000004">
      <c r="A1194" s="3">
        <v>43340</v>
      </c>
      <c r="B1194" s="3" t="s">
        <v>500</v>
      </c>
      <c r="D1194" s="3" t="s">
        <v>501</v>
      </c>
      <c r="E1194" s="3">
        <v>86</v>
      </c>
      <c r="F1194" s="3">
        <v>1</v>
      </c>
      <c r="G1194" s="71" t="s">
        <v>428</v>
      </c>
      <c r="H1194" s="3">
        <v>22</v>
      </c>
      <c r="I1194" s="3">
        <v>41.5</v>
      </c>
      <c r="J1194" s="3" t="s">
        <v>184</v>
      </c>
      <c r="K1194" s="72">
        <v>230.92</v>
      </c>
      <c r="L1194" s="72">
        <v>231.11499999999998</v>
      </c>
      <c r="M1194" s="33" t="s">
        <v>1229</v>
      </c>
      <c r="N1194" s="3" t="s">
        <v>257</v>
      </c>
      <c r="O1194" s="7" t="s">
        <v>525</v>
      </c>
      <c r="P1194" s="3" t="s">
        <v>69</v>
      </c>
      <c r="Y1194" s="9" t="str">
        <f t="shared" si="36"/>
        <v xml:space="preserve">---
SEQUENCE: I
UNIT/SUBUNIT: 37c
ROCK NAME: dunite
CONTACT: intrusive
TEXTURE: 
IGNEOUS SUMMARY: 
ALTERATION: 
VEINS: 
STRUCTURE: </v>
      </c>
      <c r="Z1194" s="9" t="str">
        <f t="shared" si="37"/>
        <v/>
      </c>
      <c r="AA1194" s="9" t="s">
        <v>1393</v>
      </c>
    </row>
    <row r="1195" spans="1:27" ht="66" customHeight="1" x14ac:dyDescent="0.55000000000000004">
      <c r="A1195" s="3">
        <v>43340</v>
      </c>
      <c r="B1195" s="3" t="s">
        <v>500</v>
      </c>
      <c r="D1195" s="3" t="s">
        <v>501</v>
      </c>
      <c r="E1195" s="3">
        <v>86</v>
      </c>
      <c r="F1195" s="3">
        <v>1</v>
      </c>
      <c r="G1195" s="71" t="s">
        <v>428</v>
      </c>
      <c r="H1195" s="3">
        <v>41.5</v>
      </c>
      <c r="I1195" s="3">
        <v>42</v>
      </c>
      <c r="J1195" s="3" t="s">
        <v>184</v>
      </c>
      <c r="K1195" s="72">
        <v>231.11499999999998</v>
      </c>
      <c r="L1195" s="72">
        <v>231.11999999999998</v>
      </c>
      <c r="M1195" s="33" t="s">
        <v>1229</v>
      </c>
      <c r="N1195" s="3" t="s">
        <v>257</v>
      </c>
      <c r="O1195" s="7" t="s">
        <v>512</v>
      </c>
      <c r="P1195" s="3" t="s">
        <v>69</v>
      </c>
      <c r="Q1195" s="3" t="s">
        <v>171</v>
      </c>
      <c r="R1195" s="8" t="s">
        <v>839</v>
      </c>
      <c r="T1195" s="8" t="s">
        <v>1181</v>
      </c>
      <c r="Y1195" s="9" t="str">
        <f t="shared" si="36"/>
        <v xml:space="preserve">---
SEQUENCE: I
UNIT/SUBUNIT: 37c
ROCK NAME: olivine gabbro
CONTACT: intrusive
TEXTURE: granular
IGNEOUS SUMMARY: gabbroic dike
ALTERATION: 
VEINS: white veins, brown veins
STRUCTURE: </v>
      </c>
      <c r="Z1195" s="9" t="str">
        <f t="shared" si="37"/>
        <v xml:space="preserve">---
SEQUENCE: I
UNIT/SUBUNIT: 37c
ROCK NAME: olivine gabbro
CONTACT: intrusive
TEXTURE: granular
IGNEOUS SUMMARY: gabbroic dike
ALTERATION: 
VEINS: white veins, brown veins
STRUCTURE: </v>
      </c>
      <c r="AA1195" s="9" t="s">
        <v>2065</v>
      </c>
    </row>
    <row r="1196" spans="1:27" ht="66" customHeight="1" x14ac:dyDescent="0.55000000000000004">
      <c r="A1196" s="3">
        <v>43340</v>
      </c>
      <c r="B1196" s="3" t="s">
        <v>500</v>
      </c>
      <c r="D1196" s="3" t="s">
        <v>501</v>
      </c>
      <c r="E1196" s="3">
        <v>86</v>
      </c>
      <c r="F1196" s="3">
        <v>1</v>
      </c>
      <c r="G1196" s="71" t="s">
        <v>428</v>
      </c>
      <c r="H1196" s="3">
        <v>42</v>
      </c>
      <c r="I1196" s="3">
        <v>44.5</v>
      </c>
      <c r="J1196" s="3" t="s">
        <v>184</v>
      </c>
      <c r="K1196" s="72">
        <v>231.11999999999998</v>
      </c>
      <c r="L1196" s="72">
        <v>231.14499999999998</v>
      </c>
      <c r="M1196" s="33" t="s">
        <v>1229</v>
      </c>
      <c r="N1196" s="3" t="s">
        <v>257</v>
      </c>
      <c r="O1196" s="7" t="s">
        <v>525</v>
      </c>
      <c r="P1196" s="3" t="s">
        <v>69</v>
      </c>
      <c r="Y1196" s="9" t="str">
        <f t="shared" si="36"/>
        <v xml:space="preserve">---
SEQUENCE: I
UNIT/SUBUNIT: 37c
ROCK NAME: dunite
CONTACT: intrusive
TEXTURE: 
IGNEOUS SUMMARY: 
ALTERATION: 
VEINS: 
STRUCTURE: </v>
      </c>
      <c r="Z1196" s="9" t="str">
        <f t="shared" si="37"/>
        <v/>
      </c>
      <c r="AA1196" s="9" t="s">
        <v>1393</v>
      </c>
    </row>
    <row r="1197" spans="1:27" ht="66" customHeight="1" x14ac:dyDescent="0.55000000000000004">
      <c r="A1197" s="3">
        <v>43340</v>
      </c>
      <c r="B1197" s="3" t="s">
        <v>500</v>
      </c>
      <c r="D1197" s="3" t="s">
        <v>501</v>
      </c>
      <c r="E1197" s="3">
        <v>86</v>
      </c>
      <c r="F1197" s="3">
        <v>2</v>
      </c>
      <c r="G1197" s="71" t="s">
        <v>429</v>
      </c>
      <c r="H1197" s="3">
        <v>0</v>
      </c>
      <c r="I1197" s="3">
        <v>9</v>
      </c>
      <c r="J1197" s="3" t="s">
        <v>184</v>
      </c>
      <c r="K1197" s="72">
        <v>231.14500000000001</v>
      </c>
      <c r="L1197" s="72">
        <v>231.23500000000001</v>
      </c>
      <c r="M1197" s="33" t="s">
        <v>1229</v>
      </c>
      <c r="N1197" s="3" t="s">
        <v>257</v>
      </c>
      <c r="O1197" s="7" t="s">
        <v>525</v>
      </c>
      <c r="P1197" s="3" t="s">
        <v>25</v>
      </c>
      <c r="R1197" s="8" t="s">
        <v>2321</v>
      </c>
      <c r="S1197" s="3" t="s">
        <v>487</v>
      </c>
      <c r="T1197" s="8" t="s">
        <v>1170</v>
      </c>
      <c r="Y1197" s="9" t="str">
        <f t="shared" si="36"/>
        <v xml:space="preserve">---
SEQUENCE: I
UNIT/SUBUNIT: 37c
ROCK NAME: dunite
CONTACT: Continuous
TEXTURE: 
IGNEOUS SUMMARY: fractured serpentinized dunite cross-cut by gabbroic dikes
ALTERATION: serpentinized
VEINS: grey-green veins, grey veins, black veins, brown veins
STRUCTURE: </v>
      </c>
      <c r="Z1197" s="9" t="str">
        <f t="shared" si="37"/>
        <v xml:space="preserve">---
SEQUENCE: I
UNIT/SUBUNIT: 37c
ROCK NAME: dunite
CONTACT: Continuous
TEXTURE: 
IGNEOUS SUMMARY: fractured serpentinized dunite cross-cut by gabbroic dikes
ALTERATION: serpentinized
VEINS: grey-green veins, grey veins, black veins, brown veins
STRUCTURE: </v>
      </c>
      <c r="AA1197" s="9" t="s">
        <v>2066</v>
      </c>
    </row>
    <row r="1198" spans="1:27" ht="66" customHeight="1" x14ac:dyDescent="0.55000000000000004">
      <c r="A1198" s="3">
        <v>43340</v>
      </c>
      <c r="B1198" s="3" t="s">
        <v>500</v>
      </c>
      <c r="D1198" s="3" t="s">
        <v>501</v>
      </c>
      <c r="E1198" s="3">
        <v>86</v>
      </c>
      <c r="F1198" s="3">
        <v>2</v>
      </c>
      <c r="G1198" s="71" t="s">
        <v>429</v>
      </c>
      <c r="H1198" s="3">
        <v>9</v>
      </c>
      <c r="I1198" s="3">
        <v>9.5</v>
      </c>
      <c r="J1198" s="3" t="s">
        <v>184</v>
      </c>
      <c r="K1198" s="72">
        <v>231.23500000000001</v>
      </c>
      <c r="L1198" s="72">
        <v>231.24</v>
      </c>
      <c r="M1198" s="33" t="s">
        <v>1229</v>
      </c>
      <c r="N1198" s="3" t="s">
        <v>257</v>
      </c>
      <c r="O1198" s="7" t="s">
        <v>79</v>
      </c>
      <c r="P1198" s="3" t="s">
        <v>69</v>
      </c>
      <c r="Q1198" s="3" t="s">
        <v>171</v>
      </c>
      <c r="R1198" s="8" t="s">
        <v>839</v>
      </c>
      <c r="T1198" s="8" t="s">
        <v>1181</v>
      </c>
      <c r="Y1198" s="9" t="str">
        <f t="shared" si="36"/>
        <v xml:space="preserve">---
SEQUENCE: I
UNIT/SUBUNIT: 37c
ROCK NAME: gabbro
CONTACT: intrusive
TEXTURE: granular
IGNEOUS SUMMARY: gabbroic dike
ALTERATION: 
VEINS: white veins, brown veins
STRUCTURE: </v>
      </c>
      <c r="Z1198" s="9" t="str">
        <f t="shared" si="37"/>
        <v xml:space="preserve">---
SEQUENCE: I
UNIT/SUBUNIT: 37c
ROCK NAME: gabbro
CONTACT: intrusive
TEXTURE: granular
IGNEOUS SUMMARY: gabbroic dike
ALTERATION: 
VEINS: white veins, brown veins
STRUCTURE: </v>
      </c>
      <c r="AA1198" s="9" t="s">
        <v>2067</v>
      </c>
    </row>
    <row r="1199" spans="1:27" ht="66" customHeight="1" x14ac:dyDescent="0.55000000000000004">
      <c r="A1199" s="3">
        <v>43340</v>
      </c>
      <c r="B1199" s="3" t="s">
        <v>500</v>
      </c>
      <c r="D1199" s="3" t="s">
        <v>501</v>
      </c>
      <c r="E1199" s="3">
        <v>86</v>
      </c>
      <c r="F1199" s="3">
        <v>2</v>
      </c>
      <c r="G1199" s="71" t="s">
        <v>429</v>
      </c>
      <c r="H1199" s="3">
        <v>9.5</v>
      </c>
      <c r="I1199" s="3">
        <v>13</v>
      </c>
      <c r="J1199" s="3" t="s">
        <v>184</v>
      </c>
      <c r="K1199" s="72">
        <v>231.24</v>
      </c>
      <c r="L1199" s="72">
        <v>231.27500000000001</v>
      </c>
      <c r="M1199" s="33" t="s">
        <v>1229</v>
      </c>
      <c r="N1199" s="3" t="s">
        <v>257</v>
      </c>
      <c r="O1199" s="7" t="s">
        <v>525</v>
      </c>
      <c r="P1199" s="3" t="s">
        <v>69</v>
      </c>
      <c r="Y1199" s="9" t="str">
        <f t="shared" si="36"/>
        <v xml:space="preserve">---
SEQUENCE: I
UNIT/SUBUNIT: 37c
ROCK NAME: dunite
CONTACT: intrusive
TEXTURE: 
IGNEOUS SUMMARY: 
ALTERATION: 
VEINS: 
STRUCTURE: </v>
      </c>
      <c r="Z1199" s="9" t="str">
        <f t="shared" si="37"/>
        <v/>
      </c>
      <c r="AA1199" s="9" t="s">
        <v>1393</v>
      </c>
    </row>
    <row r="1200" spans="1:27" ht="66" customHeight="1" x14ac:dyDescent="0.55000000000000004">
      <c r="A1200" s="3">
        <v>43340</v>
      </c>
      <c r="B1200" s="3" t="s">
        <v>500</v>
      </c>
      <c r="D1200" s="3" t="s">
        <v>501</v>
      </c>
      <c r="E1200" s="3">
        <v>86</v>
      </c>
      <c r="F1200" s="3">
        <v>2</v>
      </c>
      <c r="G1200" s="71" t="s">
        <v>429</v>
      </c>
      <c r="H1200" s="3">
        <v>13</v>
      </c>
      <c r="I1200" s="3">
        <v>14</v>
      </c>
      <c r="J1200" s="3" t="s">
        <v>184</v>
      </c>
      <c r="K1200" s="72">
        <v>231.27500000000001</v>
      </c>
      <c r="L1200" s="72">
        <v>231.285</v>
      </c>
      <c r="M1200" s="33" t="s">
        <v>1229</v>
      </c>
      <c r="N1200" s="3" t="s">
        <v>257</v>
      </c>
      <c r="O1200" s="7" t="s">
        <v>79</v>
      </c>
      <c r="P1200" s="3" t="s">
        <v>69</v>
      </c>
      <c r="Q1200" s="3" t="s">
        <v>171</v>
      </c>
      <c r="R1200" s="8" t="s">
        <v>839</v>
      </c>
      <c r="T1200" s="8" t="s">
        <v>846</v>
      </c>
      <c r="Y1200" s="9" t="str">
        <f t="shared" si="36"/>
        <v xml:space="preserve">---
SEQUENCE: I
UNIT/SUBUNIT: 37c
ROCK NAME: gabbro
CONTACT: intrusive
TEXTURE: granular
IGNEOUS SUMMARY: gabbroic dike
ALTERATION: 
VEINS: white veins, grey veins
STRUCTURE: </v>
      </c>
      <c r="Z1200" s="9" t="str">
        <f t="shared" si="37"/>
        <v xml:space="preserve">---
SEQUENCE: I
UNIT/SUBUNIT: 37c
ROCK NAME: gabbro
CONTACT: intrusive
TEXTURE: granular
IGNEOUS SUMMARY: gabbroic dike
ALTERATION: 
VEINS: white veins, grey veins
STRUCTURE: </v>
      </c>
      <c r="AA1200" s="9" t="s">
        <v>2068</v>
      </c>
    </row>
    <row r="1201" spans="1:27" ht="66" customHeight="1" x14ac:dyDescent="0.55000000000000004">
      <c r="A1201" s="3">
        <v>43340</v>
      </c>
      <c r="B1201" s="3" t="s">
        <v>500</v>
      </c>
      <c r="D1201" s="3" t="s">
        <v>501</v>
      </c>
      <c r="E1201" s="3">
        <v>86</v>
      </c>
      <c r="F1201" s="3">
        <v>2</v>
      </c>
      <c r="G1201" s="71" t="s">
        <v>429</v>
      </c>
      <c r="H1201" s="3">
        <v>14</v>
      </c>
      <c r="I1201" s="3">
        <v>26</v>
      </c>
      <c r="J1201" s="3" t="s">
        <v>184</v>
      </c>
      <c r="K1201" s="72">
        <v>231.285</v>
      </c>
      <c r="L1201" s="72">
        <v>231.405</v>
      </c>
      <c r="M1201" s="33" t="s">
        <v>1229</v>
      </c>
      <c r="N1201" s="3" t="s">
        <v>257</v>
      </c>
      <c r="O1201" s="7" t="s">
        <v>525</v>
      </c>
      <c r="P1201" s="3" t="s">
        <v>69</v>
      </c>
      <c r="Y1201" s="9" t="str">
        <f t="shared" si="36"/>
        <v xml:space="preserve">---
SEQUENCE: I
UNIT/SUBUNIT: 37c
ROCK NAME: dunite
CONTACT: intrusive
TEXTURE: 
IGNEOUS SUMMARY: 
ALTERATION: 
VEINS: 
STRUCTURE: </v>
      </c>
      <c r="Z1201" s="9" t="str">
        <f t="shared" si="37"/>
        <v/>
      </c>
      <c r="AA1201" s="9" t="s">
        <v>1393</v>
      </c>
    </row>
    <row r="1202" spans="1:27" ht="66" customHeight="1" x14ac:dyDescent="0.55000000000000004">
      <c r="A1202" s="3">
        <v>43340</v>
      </c>
      <c r="B1202" s="3" t="s">
        <v>500</v>
      </c>
      <c r="D1202" s="3" t="s">
        <v>501</v>
      </c>
      <c r="E1202" s="3">
        <v>86</v>
      </c>
      <c r="F1202" s="3">
        <v>2</v>
      </c>
      <c r="G1202" s="71" t="s">
        <v>429</v>
      </c>
      <c r="H1202" s="3">
        <v>26</v>
      </c>
      <c r="I1202" s="3">
        <v>27</v>
      </c>
      <c r="J1202" s="3" t="s">
        <v>184</v>
      </c>
      <c r="K1202" s="72">
        <v>231.405</v>
      </c>
      <c r="L1202" s="72">
        <v>231.41500000000002</v>
      </c>
      <c r="M1202" s="33" t="s">
        <v>1229</v>
      </c>
      <c r="N1202" s="3" t="s">
        <v>257</v>
      </c>
      <c r="O1202" s="7" t="s">
        <v>79</v>
      </c>
      <c r="P1202" s="3" t="s">
        <v>69</v>
      </c>
      <c r="Q1202" s="3" t="s">
        <v>171</v>
      </c>
      <c r="R1202" s="8" t="s">
        <v>839</v>
      </c>
      <c r="T1202" s="8" t="s">
        <v>820</v>
      </c>
      <c r="Y1202" s="9" t="str">
        <f t="shared" si="36"/>
        <v xml:space="preserve">---
SEQUENCE: I
UNIT/SUBUNIT: 37c
ROCK NAME: gabbro
CONTACT: intrusive
TEXTURE: granular
IGNEOUS SUMMARY: gabbroic dike
ALTERATION: 
VEINS: black veins, grey veins
STRUCTURE: </v>
      </c>
      <c r="Z1202" s="9" t="str">
        <f t="shared" si="37"/>
        <v xml:space="preserve">---
SEQUENCE: I
UNIT/SUBUNIT: 37c
ROCK NAME: gabbro
CONTACT: intrusive
TEXTURE: granular
IGNEOUS SUMMARY: gabbroic dike
ALTERATION: 
VEINS: black veins, grey veins
STRUCTURE: </v>
      </c>
      <c r="AA1202" s="9" t="s">
        <v>2069</v>
      </c>
    </row>
    <row r="1203" spans="1:27" ht="66" customHeight="1" x14ac:dyDescent="0.55000000000000004">
      <c r="A1203" s="3">
        <v>43340</v>
      </c>
      <c r="B1203" s="3" t="s">
        <v>500</v>
      </c>
      <c r="D1203" s="3" t="s">
        <v>501</v>
      </c>
      <c r="E1203" s="3">
        <v>86</v>
      </c>
      <c r="F1203" s="3">
        <v>2</v>
      </c>
      <c r="G1203" s="71" t="s">
        <v>429</v>
      </c>
      <c r="H1203" s="3">
        <v>27</v>
      </c>
      <c r="I1203" s="3">
        <v>47.5</v>
      </c>
      <c r="J1203" s="3" t="s">
        <v>184</v>
      </c>
      <c r="K1203" s="72">
        <v>231.41500000000002</v>
      </c>
      <c r="L1203" s="72">
        <v>231.62</v>
      </c>
      <c r="M1203" s="33" t="s">
        <v>1229</v>
      </c>
      <c r="N1203" s="3" t="s">
        <v>257</v>
      </c>
      <c r="O1203" s="7" t="s">
        <v>525</v>
      </c>
      <c r="P1203" s="3" t="s">
        <v>69</v>
      </c>
      <c r="Y1203" s="9" t="str">
        <f t="shared" si="36"/>
        <v xml:space="preserve">---
SEQUENCE: I
UNIT/SUBUNIT: 37c
ROCK NAME: dunite
CONTACT: intrusive
TEXTURE: 
IGNEOUS SUMMARY: 
ALTERATION: 
VEINS: 
STRUCTURE: </v>
      </c>
      <c r="Z1203" s="9" t="str">
        <f t="shared" si="37"/>
        <v/>
      </c>
      <c r="AA1203" s="9" t="s">
        <v>1393</v>
      </c>
    </row>
    <row r="1204" spans="1:27" ht="66" customHeight="1" x14ac:dyDescent="0.55000000000000004">
      <c r="A1204" s="3">
        <v>43340</v>
      </c>
      <c r="B1204" s="3" t="s">
        <v>500</v>
      </c>
      <c r="D1204" s="3" t="s">
        <v>501</v>
      </c>
      <c r="E1204" s="3">
        <v>86</v>
      </c>
      <c r="F1204" s="3">
        <v>2</v>
      </c>
      <c r="G1204" s="71" t="s">
        <v>429</v>
      </c>
      <c r="H1204" s="3">
        <v>47.5</v>
      </c>
      <c r="I1204" s="3">
        <v>49</v>
      </c>
      <c r="J1204" s="3" t="s">
        <v>184</v>
      </c>
      <c r="K1204" s="72">
        <v>231.62</v>
      </c>
      <c r="L1204" s="72">
        <v>231.63500000000002</v>
      </c>
      <c r="M1204" s="33" t="s">
        <v>1229</v>
      </c>
      <c r="N1204" s="3" t="s">
        <v>257</v>
      </c>
      <c r="O1204" s="7" t="s">
        <v>79</v>
      </c>
      <c r="P1204" s="3" t="s">
        <v>69</v>
      </c>
      <c r="Q1204" s="3" t="s">
        <v>171</v>
      </c>
      <c r="R1204" s="8" t="s">
        <v>839</v>
      </c>
      <c r="T1204" s="8" t="s">
        <v>849</v>
      </c>
      <c r="Y1204" s="9" t="str">
        <f t="shared" si="36"/>
        <v xml:space="preserve">---
SEQUENCE: I
UNIT/SUBUNIT: 37c
ROCK NAME: gabbro
CONTACT: intrusive
TEXTURE: granular
IGNEOUS SUMMARY: gabbroic dike
ALTERATION: 
VEINS: grey veins, black veins
STRUCTURE: </v>
      </c>
      <c r="Z1204" s="9" t="str">
        <f t="shared" si="37"/>
        <v xml:space="preserve">---
SEQUENCE: I
UNIT/SUBUNIT: 37c
ROCK NAME: gabbro
CONTACT: intrusive
TEXTURE: granular
IGNEOUS SUMMARY: gabbroic dike
ALTERATION: 
VEINS: grey veins, black veins
STRUCTURE: </v>
      </c>
      <c r="AA1204" s="9" t="s">
        <v>2070</v>
      </c>
    </row>
    <row r="1205" spans="1:27" ht="66" customHeight="1" x14ac:dyDescent="0.55000000000000004">
      <c r="A1205" s="3">
        <v>43340</v>
      </c>
      <c r="B1205" s="3" t="s">
        <v>500</v>
      </c>
      <c r="D1205" s="3" t="s">
        <v>501</v>
      </c>
      <c r="E1205" s="3">
        <v>86</v>
      </c>
      <c r="F1205" s="3">
        <v>2</v>
      </c>
      <c r="G1205" s="71" t="s">
        <v>429</v>
      </c>
      <c r="H1205" s="3">
        <v>49</v>
      </c>
      <c r="I1205" s="3">
        <v>60</v>
      </c>
      <c r="J1205" s="3" t="s">
        <v>184</v>
      </c>
      <c r="K1205" s="72">
        <v>231.63500000000002</v>
      </c>
      <c r="L1205" s="72">
        <v>231.745</v>
      </c>
      <c r="M1205" s="33" t="s">
        <v>1229</v>
      </c>
      <c r="N1205" s="3" t="s">
        <v>257</v>
      </c>
      <c r="O1205" s="7" t="s">
        <v>525</v>
      </c>
      <c r="P1205" s="3" t="s">
        <v>69</v>
      </c>
      <c r="Y1205" s="9" t="str">
        <f t="shared" si="36"/>
        <v xml:space="preserve">---
SEQUENCE: I
UNIT/SUBUNIT: 37c
ROCK NAME: dunite
CONTACT: intrusive
TEXTURE: 
IGNEOUS SUMMARY: 
ALTERATION: 
VEINS: 
STRUCTURE: </v>
      </c>
      <c r="Z1205" s="9" t="str">
        <f t="shared" si="37"/>
        <v/>
      </c>
      <c r="AA1205" s="9" t="s">
        <v>1393</v>
      </c>
    </row>
    <row r="1206" spans="1:27" ht="66" customHeight="1" x14ac:dyDescent="0.55000000000000004">
      <c r="A1206" s="3">
        <v>43340</v>
      </c>
      <c r="B1206" s="3" t="s">
        <v>500</v>
      </c>
      <c r="D1206" s="3" t="s">
        <v>501</v>
      </c>
      <c r="E1206" s="3">
        <v>86</v>
      </c>
      <c r="F1206" s="3">
        <v>2</v>
      </c>
      <c r="G1206" s="71" t="s">
        <v>429</v>
      </c>
      <c r="H1206" s="3">
        <v>60</v>
      </c>
      <c r="I1206" s="3">
        <v>60.5</v>
      </c>
      <c r="J1206" s="3" t="s">
        <v>184</v>
      </c>
      <c r="K1206" s="72">
        <v>231.745</v>
      </c>
      <c r="L1206" s="72">
        <v>231.75</v>
      </c>
      <c r="M1206" s="33" t="s">
        <v>1229</v>
      </c>
      <c r="N1206" s="3" t="s">
        <v>257</v>
      </c>
      <c r="O1206" s="7" t="s">
        <v>185</v>
      </c>
      <c r="P1206" s="3" t="s">
        <v>69</v>
      </c>
      <c r="Q1206" s="3" t="s">
        <v>171</v>
      </c>
      <c r="R1206" s="8" t="s">
        <v>1182</v>
      </c>
      <c r="T1206" s="8" t="s">
        <v>849</v>
      </c>
      <c r="Y1206" s="9" t="str">
        <f t="shared" si="36"/>
        <v xml:space="preserve">---
SEQUENCE: I
UNIT/SUBUNIT: 37c
ROCK NAME: Clinopyroxenite
CONTACT: intrusive
TEXTURE: granular
IGNEOUS SUMMARY: pyroxenitic dike
ALTERATION: 
VEINS: grey veins, black veins
STRUCTURE: </v>
      </c>
      <c r="Z1206" s="9" t="str">
        <f t="shared" si="37"/>
        <v xml:space="preserve">---
SEQUENCE: I
UNIT/SUBUNIT: 37c
ROCK NAME: Clinopyroxenite
CONTACT: intrusive
TEXTURE: granular
IGNEOUS SUMMARY: pyroxenitic dike
ALTERATION: 
VEINS: grey veins, black veins
STRUCTURE: </v>
      </c>
      <c r="AA1206" s="9" t="s">
        <v>2071</v>
      </c>
    </row>
    <row r="1207" spans="1:27" ht="66" customHeight="1" x14ac:dyDescent="0.55000000000000004">
      <c r="A1207" s="3">
        <v>43340</v>
      </c>
      <c r="B1207" s="3" t="s">
        <v>500</v>
      </c>
      <c r="D1207" s="3" t="s">
        <v>501</v>
      </c>
      <c r="E1207" s="3">
        <v>86</v>
      </c>
      <c r="F1207" s="3">
        <v>2</v>
      </c>
      <c r="G1207" s="71" t="s">
        <v>429</v>
      </c>
      <c r="H1207" s="3">
        <v>60.5</v>
      </c>
      <c r="I1207" s="3">
        <v>88.5</v>
      </c>
      <c r="J1207" s="3" t="s">
        <v>184</v>
      </c>
      <c r="K1207" s="72">
        <v>231.75</v>
      </c>
      <c r="L1207" s="72">
        <v>232.03</v>
      </c>
      <c r="M1207" s="33" t="s">
        <v>1229</v>
      </c>
      <c r="N1207" s="3" t="s">
        <v>257</v>
      </c>
      <c r="O1207" s="7" t="s">
        <v>525</v>
      </c>
      <c r="P1207" s="3" t="s">
        <v>69</v>
      </c>
      <c r="Y1207" s="9" t="str">
        <f t="shared" si="36"/>
        <v xml:space="preserve">---
SEQUENCE: I
UNIT/SUBUNIT: 37c
ROCK NAME: dunite
CONTACT: intrusive
TEXTURE: 
IGNEOUS SUMMARY: 
ALTERATION: 
VEINS: 
STRUCTURE: </v>
      </c>
      <c r="Z1207" s="9" t="str">
        <f t="shared" si="37"/>
        <v/>
      </c>
      <c r="AA1207" s="9" t="s">
        <v>1393</v>
      </c>
    </row>
    <row r="1208" spans="1:27" ht="66" customHeight="1" x14ac:dyDescent="0.55000000000000004">
      <c r="A1208" s="3">
        <v>43340</v>
      </c>
      <c r="B1208" s="3" t="s">
        <v>500</v>
      </c>
      <c r="D1208" s="3" t="s">
        <v>501</v>
      </c>
      <c r="E1208" s="3">
        <v>86</v>
      </c>
      <c r="F1208" s="3">
        <v>2</v>
      </c>
      <c r="G1208" s="71" t="s">
        <v>429</v>
      </c>
      <c r="H1208" s="3">
        <v>88.5</v>
      </c>
      <c r="I1208" s="3">
        <v>90.5</v>
      </c>
      <c r="J1208" s="3" t="s">
        <v>184</v>
      </c>
      <c r="K1208" s="72">
        <v>232.03</v>
      </c>
      <c r="L1208" s="72">
        <v>232.05</v>
      </c>
      <c r="M1208" s="33" t="s">
        <v>1229</v>
      </c>
      <c r="N1208" s="3" t="s">
        <v>257</v>
      </c>
      <c r="O1208" s="7" t="s">
        <v>79</v>
      </c>
      <c r="P1208" s="3" t="s">
        <v>69</v>
      </c>
      <c r="Q1208" s="3" t="s">
        <v>171</v>
      </c>
      <c r="R1208" s="8" t="s">
        <v>839</v>
      </c>
      <c r="T1208" s="8" t="s">
        <v>825</v>
      </c>
      <c r="Y1208" s="9" t="str">
        <f t="shared" si="36"/>
        <v xml:space="preserve">---
SEQUENCE: I
UNIT/SUBUNIT: 37c
ROCK NAME: gabbro
CONTACT: intrusive
TEXTURE: granular
IGNEOUS SUMMARY: gabbroic dike
ALTERATION: 
VEINS: black veins, white veins
STRUCTURE: </v>
      </c>
      <c r="Z1208" s="9" t="str">
        <f t="shared" si="37"/>
        <v xml:space="preserve">---
SEQUENCE: I
UNIT/SUBUNIT: 37c
ROCK NAME: gabbro
CONTACT: intrusive
TEXTURE: granular
IGNEOUS SUMMARY: gabbroic dike
ALTERATION: 
VEINS: black veins, white veins
STRUCTURE: </v>
      </c>
      <c r="AA1208" s="9" t="s">
        <v>2072</v>
      </c>
    </row>
    <row r="1209" spans="1:27" ht="66" customHeight="1" x14ac:dyDescent="0.55000000000000004">
      <c r="A1209" s="3">
        <v>43340</v>
      </c>
      <c r="B1209" s="3" t="s">
        <v>500</v>
      </c>
      <c r="D1209" s="3" t="s">
        <v>501</v>
      </c>
      <c r="E1209" s="3">
        <v>86</v>
      </c>
      <c r="F1209" s="3">
        <v>2</v>
      </c>
      <c r="G1209" s="71" t="s">
        <v>429</v>
      </c>
      <c r="H1209" s="3">
        <v>90.5</v>
      </c>
      <c r="I1209" s="3">
        <v>96.5</v>
      </c>
      <c r="J1209" s="3" t="s">
        <v>184</v>
      </c>
      <c r="K1209" s="72">
        <v>232.05</v>
      </c>
      <c r="L1209" s="72">
        <v>232.11</v>
      </c>
      <c r="M1209" s="33" t="s">
        <v>1229</v>
      </c>
      <c r="N1209" s="3" t="s">
        <v>257</v>
      </c>
      <c r="O1209" s="7" t="s">
        <v>525</v>
      </c>
      <c r="P1209" s="3" t="s">
        <v>69</v>
      </c>
      <c r="Y1209" s="9" t="str">
        <f t="shared" si="36"/>
        <v xml:space="preserve">---
SEQUENCE: I
UNIT/SUBUNIT: 37c
ROCK NAME: dunite
CONTACT: intrusive
TEXTURE: 
IGNEOUS SUMMARY: 
ALTERATION: 
VEINS: 
STRUCTURE: </v>
      </c>
      <c r="Z1209" s="9" t="str">
        <f t="shared" si="37"/>
        <v/>
      </c>
      <c r="AA1209" s="9" t="s">
        <v>1393</v>
      </c>
    </row>
    <row r="1210" spans="1:27" ht="66" customHeight="1" x14ac:dyDescent="0.55000000000000004">
      <c r="A1210" s="3">
        <v>43340</v>
      </c>
      <c r="B1210" s="3" t="s">
        <v>500</v>
      </c>
      <c r="D1210" s="3" t="s">
        <v>501</v>
      </c>
      <c r="E1210" s="3">
        <v>86</v>
      </c>
      <c r="F1210" s="3">
        <v>3</v>
      </c>
      <c r="G1210" s="71" t="s">
        <v>430</v>
      </c>
      <c r="H1210" s="3">
        <v>0</v>
      </c>
      <c r="I1210" s="3">
        <v>2.5</v>
      </c>
      <c r="J1210" s="3" t="s">
        <v>184</v>
      </c>
      <c r="K1210" s="72">
        <v>232.11</v>
      </c>
      <c r="L1210" s="72">
        <v>232.13500000000002</v>
      </c>
      <c r="M1210" s="33" t="s">
        <v>1229</v>
      </c>
      <c r="N1210" s="3" t="s">
        <v>257</v>
      </c>
      <c r="O1210" s="7" t="s">
        <v>525</v>
      </c>
      <c r="P1210" s="3" t="s">
        <v>25</v>
      </c>
      <c r="R1210" s="8" t="s">
        <v>2321</v>
      </c>
      <c r="S1210" s="3" t="s">
        <v>487</v>
      </c>
      <c r="T1210" s="8" t="s">
        <v>1170</v>
      </c>
      <c r="Y1210" s="9" t="str">
        <f t="shared" si="36"/>
        <v xml:space="preserve">---
SEQUENCE: I
UNIT/SUBUNIT: 37c
ROCK NAME: dunite
CONTACT: Continuous
TEXTURE: 
IGNEOUS SUMMARY: fractured serpentinized dunite cross-cut by gabbroic dikes
ALTERATION: serpentinized
VEINS: grey-green veins, grey veins, black veins, brown veins
STRUCTURE: </v>
      </c>
      <c r="Z1210" s="9" t="str">
        <f t="shared" si="37"/>
        <v xml:space="preserve">---
SEQUENCE: I
UNIT/SUBUNIT: 37c
ROCK NAME: dunite
CONTACT: Continuous
TEXTURE: 
IGNEOUS SUMMARY: fractured serpentinized dunite cross-cut by gabbroic dikes
ALTERATION: serpentinized
VEINS: grey-green veins, grey veins, black veins, brown veins
STRUCTURE: </v>
      </c>
      <c r="AA1210" s="9" t="s">
        <v>2066</v>
      </c>
    </row>
    <row r="1211" spans="1:27" ht="66" customHeight="1" x14ac:dyDescent="0.55000000000000004">
      <c r="A1211" s="3">
        <v>43340</v>
      </c>
      <c r="B1211" s="3" t="s">
        <v>500</v>
      </c>
      <c r="D1211" s="3" t="s">
        <v>501</v>
      </c>
      <c r="E1211" s="3">
        <v>86</v>
      </c>
      <c r="F1211" s="3">
        <v>3</v>
      </c>
      <c r="G1211" s="71" t="s">
        <v>430</v>
      </c>
      <c r="H1211" s="3">
        <v>2.5</v>
      </c>
      <c r="I1211" s="3">
        <v>3</v>
      </c>
      <c r="J1211" s="3" t="s">
        <v>184</v>
      </c>
      <c r="K1211" s="72">
        <v>232.13500000000002</v>
      </c>
      <c r="L1211" s="72">
        <v>232.14000000000001</v>
      </c>
      <c r="M1211" s="33" t="s">
        <v>1229</v>
      </c>
      <c r="N1211" s="3" t="s">
        <v>257</v>
      </c>
      <c r="O1211" s="7" t="s">
        <v>185</v>
      </c>
      <c r="P1211" s="3" t="s">
        <v>69</v>
      </c>
      <c r="Q1211" s="3" t="s">
        <v>171</v>
      </c>
      <c r="R1211" s="8" t="s">
        <v>955</v>
      </c>
      <c r="T1211" s="8" t="s">
        <v>489</v>
      </c>
      <c r="Y1211" s="9" t="str">
        <f t="shared" si="36"/>
        <v xml:space="preserve">---
SEQUENCE: I
UNIT/SUBUNIT: 37c
ROCK NAME: Clinopyroxenite
CONTACT: intrusive
TEXTURE: granular
IGNEOUS SUMMARY: orthopyroxenite dike
ALTERATION: 
VEINS: black veins
STRUCTURE: </v>
      </c>
      <c r="Z1211" s="9" t="str">
        <f t="shared" si="37"/>
        <v xml:space="preserve">---
SEQUENCE: I
UNIT/SUBUNIT: 37c
ROCK NAME: Clinopyroxenite
CONTACT: intrusive
TEXTURE: granular
IGNEOUS SUMMARY: orthopyroxenite dike
ALTERATION: 
VEINS: black veins
STRUCTURE: </v>
      </c>
      <c r="AA1211" s="9" t="s">
        <v>2073</v>
      </c>
    </row>
    <row r="1212" spans="1:27" ht="66" customHeight="1" x14ac:dyDescent="0.55000000000000004">
      <c r="A1212" s="3">
        <v>43340</v>
      </c>
      <c r="B1212" s="3" t="s">
        <v>500</v>
      </c>
      <c r="D1212" s="3" t="s">
        <v>501</v>
      </c>
      <c r="E1212" s="3">
        <v>86</v>
      </c>
      <c r="F1212" s="3">
        <v>3</v>
      </c>
      <c r="G1212" s="71" t="s">
        <v>430</v>
      </c>
      <c r="H1212" s="3">
        <v>3</v>
      </c>
      <c r="I1212" s="3">
        <v>13</v>
      </c>
      <c r="J1212" s="3" t="s">
        <v>184</v>
      </c>
      <c r="K1212" s="72">
        <v>232.14000000000001</v>
      </c>
      <c r="L1212" s="72">
        <v>232.24</v>
      </c>
      <c r="M1212" s="33" t="s">
        <v>1229</v>
      </c>
      <c r="N1212" s="3" t="s">
        <v>257</v>
      </c>
      <c r="O1212" s="7" t="s">
        <v>525</v>
      </c>
      <c r="P1212" s="3" t="s">
        <v>69</v>
      </c>
      <c r="R1212" s="8" t="s">
        <v>2321</v>
      </c>
      <c r="S1212" s="3" t="s">
        <v>487</v>
      </c>
      <c r="T1212" s="8" t="s">
        <v>1170</v>
      </c>
      <c r="Y1212" s="9" t="str">
        <f t="shared" si="36"/>
        <v xml:space="preserve">---
SEQUENCE: I
UNIT/SUBUNIT: 37c
ROCK NAME: dunite
CONTACT: intrusive
TEXTURE: 
IGNEOUS SUMMARY: fractured serpentinized dunite cross-cut by gabbroic dikes
ALTERATION: serpentinized
VEINS: grey-green veins, grey veins, black veins, brown veins
STRUCTURE: </v>
      </c>
      <c r="Z1212" s="9" t="str">
        <f t="shared" si="37"/>
        <v xml:space="preserve">---
SEQUENCE: I
UNIT/SUBUNIT: 37c
ROCK NAME: dunite
CONTACT: intrusive
TEXTURE: 
IGNEOUS SUMMARY: fractured serpentinized dunite cross-cut by gabbroic dikes
ALTERATION: serpentinized
VEINS: grey-green veins, grey veins, black veins, brown veins
STRUCTURE: </v>
      </c>
      <c r="AA1212" s="9" t="s">
        <v>2063</v>
      </c>
    </row>
    <row r="1213" spans="1:27" ht="66" customHeight="1" x14ac:dyDescent="0.55000000000000004">
      <c r="A1213" s="3">
        <v>43340</v>
      </c>
      <c r="B1213" s="3" t="s">
        <v>500</v>
      </c>
      <c r="D1213" s="3" t="s">
        <v>501</v>
      </c>
      <c r="E1213" s="3">
        <v>86</v>
      </c>
      <c r="F1213" s="3">
        <v>3</v>
      </c>
      <c r="G1213" s="71" t="s">
        <v>430</v>
      </c>
      <c r="H1213" s="3">
        <v>13</v>
      </c>
      <c r="I1213" s="3">
        <v>16</v>
      </c>
      <c r="J1213" s="3" t="s">
        <v>184</v>
      </c>
      <c r="K1213" s="72">
        <v>232.24</v>
      </c>
      <c r="L1213" s="72">
        <v>232.27</v>
      </c>
      <c r="M1213" s="33" t="s">
        <v>1229</v>
      </c>
      <c r="N1213" s="3" t="s">
        <v>257</v>
      </c>
      <c r="O1213" s="7" t="s">
        <v>79</v>
      </c>
      <c r="P1213" s="3" t="s">
        <v>69</v>
      </c>
      <c r="R1213" s="8" t="s">
        <v>839</v>
      </c>
      <c r="T1213" s="8" t="s">
        <v>834</v>
      </c>
      <c r="Y1213" s="9" t="str">
        <f t="shared" si="36"/>
        <v xml:space="preserve">---
SEQUENCE: I
UNIT/SUBUNIT: 37c
ROCK NAME: gabbro
CONTACT: intrusive
TEXTURE: 
IGNEOUS SUMMARY: gabbroic dike
ALTERATION: 
VEINS: grey veins, white veins
STRUCTURE: </v>
      </c>
      <c r="Z1213" s="9" t="str">
        <f t="shared" si="37"/>
        <v xml:space="preserve">---
SEQUENCE: I
UNIT/SUBUNIT: 37c
ROCK NAME: gabbro
CONTACT: intrusive
TEXTURE: 
IGNEOUS SUMMARY: gabbroic dike
ALTERATION: 
VEINS: grey veins, white veins
STRUCTURE: </v>
      </c>
      <c r="AA1213" s="9" t="s">
        <v>2074</v>
      </c>
    </row>
    <row r="1214" spans="1:27" ht="66" customHeight="1" x14ac:dyDescent="0.55000000000000004">
      <c r="A1214" s="3">
        <v>43340</v>
      </c>
      <c r="B1214" s="3" t="s">
        <v>500</v>
      </c>
      <c r="D1214" s="3" t="s">
        <v>501</v>
      </c>
      <c r="E1214" s="3">
        <v>86</v>
      </c>
      <c r="F1214" s="3">
        <v>3</v>
      </c>
      <c r="G1214" s="71" t="s">
        <v>430</v>
      </c>
      <c r="H1214" s="3">
        <v>16</v>
      </c>
      <c r="I1214" s="3">
        <v>41.5</v>
      </c>
      <c r="J1214" s="3" t="s">
        <v>184</v>
      </c>
      <c r="K1214" s="72">
        <v>232.27</v>
      </c>
      <c r="L1214" s="72">
        <v>232.52500000000001</v>
      </c>
      <c r="M1214" s="33" t="s">
        <v>1229</v>
      </c>
      <c r="N1214" s="3" t="s">
        <v>257</v>
      </c>
      <c r="O1214" s="7" t="s">
        <v>525</v>
      </c>
      <c r="P1214" s="3" t="s">
        <v>69</v>
      </c>
      <c r="Y1214" s="9" t="str">
        <f t="shared" si="36"/>
        <v xml:space="preserve">---
SEQUENCE: I
UNIT/SUBUNIT: 37c
ROCK NAME: dunite
CONTACT: intrusive
TEXTURE: 
IGNEOUS SUMMARY: 
ALTERATION: 
VEINS: 
STRUCTURE: </v>
      </c>
      <c r="Z1214" s="9" t="str">
        <f t="shared" si="37"/>
        <v/>
      </c>
      <c r="AA1214" s="9" t="s">
        <v>1393</v>
      </c>
    </row>
    <row r="1215" spans="1:27" ht="66" customHeight="1" x14ac:dyDescent="0.55000000000000004">
      <c r="A1215" s="3">
        <v>43340</v>
      </c>
      <c r="B1215" s="3" t="s">
        <v>500</v>
      </c>
      <c r="D1215" s="3" t="s">
        <v>501</v>
      </c>
      <c r="E1215" s="3">
        <v>86</v>
      </c>
      <c r="F1215" s="3">
        <v>3</v>
      </c>
      <c r="G1215" s="71" t="s">
        <v>430</v>
      </c>
      <c r="H1215" s="3">
        <v>41.5</v>
      </c>
      <c r="I1215" s="3">
        <v>43.5</v>
      </c>
      <c r="J1215" s="3" t="s">
        <v>184</v>
      </c>
      <c r="K1215" s="72">
        <v>232.52500000000001</v>
      </c>
      <c r="L1215" s="72">
        <v>232.54500000000002</v>
      </c>
      <c r="M1215" s="33" t="s">
        <v>1229</v>
      </c>
      <c r="N1215" s="3" t="s">
        <v>257</v>
      </c>
      <c r="O1215" s="7" t="s">
        <v>79</v>
      </c>
      <c r="P1215" s="3" t="s">
        <v>69</v>
      </c>
      <c r="Q1215" s="3" t="s">
        <v>171</v>
      </c>
      <c r="R1215" s="8" t="s">
        <v>839</v>
      </c>
      <c r="T1215" s="8" t="s">
        <v>486</v>
      </c>
      <c r="Y1215" s="9" t="str">
        <f t="shared" si="36"/>
        <v xml:space="preserve">---
SEQUENCE: I
UNIT/SUBUNIT: 37c
ROCK NAME: gabbro
CONTACT: intrusive
TEXTURE: granular
IGNEOUS SUMMARY: gabbroic dike
ALTERATION: 
VEINS: white veins
STRUCTURE: </v>
      </c>
      <c r="Z1215" s="9" t="str">
        <f t="shared" si="37"/>
        <v xml:space="preserve">---
SEQUENCE: I
UNIT/SUBUNIT: 37c
ROCK NAME: gabbro
CONTACT: intrusive
TEXTURE: granular
IGNEOUS SUMMARY: gabbroic dike
ALTERATION: 
VEINS: white veins
STRUCTURE: </v>
      </c>
      <c r="AA1215" s="9" t="s">
        <v>2075</v>
      </c>
    </row>
    <row r="1216" spans="1:27" ht="66" customHeight="1" x14ac:dyDescent="0.55000000000000004">
      <c r="A1216" s="3">
        <v>43340</v>
      </c>
      <c r="B1216" s="3" t="s">
        <v>500</v>
      </c>
      <c r="D1216" s="3" t="s">
        <v>501</v>
      </c>
      <c r="E1216" s="3">
        <v>86</v>
      </c>
      <c r="F1216" s="3">
        <v>3</v>
      </c>
      <c r="G1216" s="71" t="s">
        <v>430</v>
      </c>
      <c r="H1216" s="3">
        <v>43.5</v>
      </c>
      <c r="I1216" s="3">
        <v>71</v>
      </c>
      <c r="J1216" s="3" t="s">
        <v>184</v>
      </c>
      <c r="K1216" s="72">
        <v>232.54500000000002</v>
      </c>
      <c r="L1216" s="72">
        <v>232.82000000000002</v>
      </c>
      <c r="M1216" s="33" t="s">
        <v>1229</v>
      </c>
      <c r="N1216" s="3" t="s">
        <v>257</v>
      </c>
      <c r="O1216" s="7" t="s">
        <v>525</v>
      </c>
      <c r="P1216" s="3" t="s">
        <v>69</v>
      </c>
      <c r="Y1216" s="9" t="str">
        <f t="shared" si="36"/>
        <v xml:space="preserve">---
SEQUENCE: I
UNIT/SUBUNIT: 37c
ROCK NAME: dunite
CONTACT: intrusive
TEXTURE: 
IGNEOUS SUMMARY: 
ALTERATION: 
VEINS: 
STRUCTURE: </v>
      </c>
      <c r="Z1216" s="9" t="str">
        <f t="shared" si="37"/>
        <v/>
      </c>
      <c r="AA1216" s="9" t="s">
        <v>1393</v>
      </c>
    </row>
    <row r="1217" spans="1:27" ht="66" customHeight="1" x14ac:dyDescent="0.55000000000000004">
      <c r="A1217" s="3">
        <v>43340</v>
      </c>
      <c r="B1217" s="3" t="s">
        <v>500</v>
      </c>
      <c r="D1217" s="3" t="s">
        <v>501</v>
      </c>
      <c r="E1217" s="3">
        <v>86</v>
      </c>
      <c r="F1217" s="3">
        <v>4</v>
      </c>
      <c r="G1217" s="71" t="s">
        <v>431</v>
      </c>
      <c r="H1217" s="3">
        <v>0</v>
      </c>
      <c r="I1217" s="3">
        <v>54.5</v>
      </c>
      <c r="J1217" s="3" t="s">
        <v>184</v>
      </c>
      <c r="K1217" s="72">
        <v>232.82</v>
      </c>
      <c r="L1217" s="72">
        <v>233.36499999999998</v>
      </c>
      <c r="M1217" s="33" t="s">
        <v>1229</v>
      </c>
      <c r="N1217" s="3" t="s">
        <v>257</v>
      </c>
      <c r="O1217" s="7" t="s">
        <v>525</v>
      </c>
      <c r="P1217" s="3" t="s">
        <v>25</v>
      </c>
      <c r="S1217" s="3" t="s">
        <v>487</v>
      </c>
      <c r="T1217" s="8" t="s">
        <v>1170</v>
      </c>
      <c r="Y1217" s="9" t="str">
        <f t="shared" si="36"/>
        <v xml:space="preserve">---
SEQUENCE: I
UNIT/SUBUNIT: 37c
ROCK NAME: dunite
CONTACT: Continuous
TEXTURE: 
IGNEOUS SUMMARY: 
ALTERATION: serpentinized
VEINS: grey-green veins, grey veins, black veins, brown veins
STRUCTURE: </v>
      </c>
      <c r="Z1217" s="9" t="str">
        <f t="shared" si="37"/>
        <v/>
      </c>
      <c r="AA1217" s="9" t="s">
        <v>1393</v>
      </c>
    </row>
    <row r="1218" spans="1:27" ht="66" customHeight="1" x14ac:dyDescent="0.55000000000000004">
      <c r="A1218" s="3">
        <v>43340</v>
      </c>
      <c r="B1218" s="3" t="s">
        <v>500</v>
      </c>
      <c r="D1218" s="3" t="s">
        <v>501</v>
      </c>
      <c r="E1218" s="3">
        <v>86</v>
      </c>
      <c r="F1218" s="3">
        <v>4</v>
      </c>
      <c r="G1218" s="71" t="s">
        <v>431</v>
      </c>
      <c r="H1218" s="3">
        <v>54.5</v>
      </c>
      <c r="I1218" s="3">
        <v>75.5</v>
      </c>
      <c r="J1218" s="3" t="s">
        <v>184</v>
      </c>
      <c r="K1218" s="72">
        <v>233.36499999999998</v>
      </c>
      <c r="L1218" s="72">
        <v>233.57499999999999</v>
      </c>
      <c r="M1218" s="33" t="s">
        <v>1229</v>
      </c>
      <c r="N1218" s="3" t="s">
        <v>649</v>
      </c>
      <c r="O1218" s="7" t="s">
        <v>512</v>
      </c>
      <c r="P1218" s="3" t="s">
        <v>69</v>
      </c>
      <c r="Q1218" s="3" t="s">
        <v>171</v>
      </c>
      <c r="T1218" s="8" t="s">
        <v>846</v>
      </c>
      <c r="Y1218" s="9" t="str">
        <f t="shared" si="36"/>
        <v xml:space="preserve">---
SEQUENCE: I
UNIT/SUBUNIT: 37d
ROCK NAME: olivine gabbro
CONTACT: intrusive
TEXTURE: granular
IGNEOUS SUMMARY: 
ALTERATION: 
VEINS: white veins, grey veins
STRUCTURE: </v>
      </c>
      <c r="Z1218" s="9" t="str">
        <f t="shared" si="37"/>
        <v/>
      </c>
      <c r="AA1218" s="9" t="s">
        <v>1393</v>
      </c>
    </row>
    <row r="1219" spans="1:27" ht="66" customHeight="1" x14ac:dyDescent="0.55000000000000004">
      <c r="A1219" s="3">
        <v>43340</v>
      </c>
      <c r="B1219" s="3" t="s">
        <v>500</v>
      </c>
      <c r="D1219" s="3" t="s">
        <v>501</v>
      </c>
      <c r="E1219" s="3">
        <v>86</v>
      </c>
      <c r="F1219" s="3">
        <v>4</v>
      </c>
      <c r="G1219" s="71" t="s">
        <v>431</v>
      </c>
      <c r="H1219" s="3">
        <v>75.5</v>
      </c>
      <c r="I1219" s="3">
        <v>92</v>
      </c>
      <c r="J1219" s="3" t="s">
        <v>184</v>
      </c>
      <c r="K1219" s="72">
        <v>233.57499999999999</v>
      </c>
      <c r="L1219" s="72">
        <v>233.73999999999998</v>
      </c>
      <c r="M1219" s="33" t="s">
        <v>1229</v>
      </c>
      <c r="N1219" s="3" t="s">
        <v>650</v>
      </c>
      <c r="O1219" s="7" t="s">
        <v>525</v>
      </c>
      <c r="P1219" s="3" t="s">
        <v>69</v>
      </c>
      <c r="R1219" s="8" t="s">
        <v>1183</v>
      </c>
      <c r="S1219" s="3" t="s">
        <v>487</v>
      </c>
      <c r="T1219" s="8" t="s">
        <v>1175</v>
      </c>
      <c r="Y1219" s="9" t="str">
        <f t="shared" si="36"/>
        <v xml:space="preserve">---
SEQUENCE: I
UNIT/SUBUNIT: 37e
ROCK NAME: dunite
CONTACT: intrusive
TEXTURE: 
IGNEOUS SUMMARY: fractured, serpentinized dunite crosscut by gabbroic dikes
ALTERATION: serpentinized
VEINS: grey veins, grey-green veins, black veins, brown veins
STRUCTURE: </v>
      </c>
      <c r="Z1219" s="9" t="str">
        <f t="shared" si="37"/>
        <v xml:space="preserve">---
SEQUENCE: I
UNIT/SUBUNIT: 37e
ROCK NAME: dunite
CONTACT: intrusive
TEXTURE: 
IGNEOUS SUMMARY: fractured, serpentinized dunite crosscut by gabbroic dikes
ALTERATION: serpentinized
VEINS: grey veins, grey-green veins, black veins, brown veins
STRUCTURE: </v>
      </c>
      <c r="AA1219" s="9" t="s">
        <v>2076</v>
      </c>
    </row>
    <row r="1220" spans="1:27" ht="66" customHeight="1" x14ac:dyDescent="0.55000000000000004">
      <c r="A1220" s="3">
        <v>43340</v>
      </c>
      <c r="B1220" s="3" t="s">
        <v>500</v>
      </c>
      <c r="D1220" s="3" t="s">
        <v>501</v>
      </c>
      <c r="E1220" s="3">
        <v>87</v>
      </c>
      <c r="F1220" s="3">
        <v>1</v>
      </c>
      <c r="G1220" s="71" t="s">
        <v>432</v>
      </c>
      <c r="H1220" s="3">
        <v>0</v>
      </c>
      <c r="I1220" s="3">
        <v>28</v>
      </c>
      <c r="J1220" s="3" t="s">
        <v>184</v>
      </c>
      <c r="K1220" s="72">
        <v>233.7</v>
      </c>
      <c r="L1220" s="72">
        <v>233.98</v>
      </c>
      <c r="M1220" s="33" t="s">
        <v>1229</v>
      </c>
      <c r="N1220" s="3" t="s">
        <v>650</v>
      </c>
      <c r="O1220" s="7" t="s">
        <v>525</v>
      </c>
      <c r="P1220" s="3" t="s">
        <v>25</v>
      </c>
      <c r="R1220" s="8" t="s">
        <v>1183</v>
      </c>
      <c r="S1220" s="3" t="s">
        <v>487</v>
      </c>
      <c r="T1220" s="8" t="s">
        <v>1175</v>
      </c>
      <c r="Y1220" s="9" t="str">
        <f t="shared" si="36"/>
        <v xml:space="preserve">---
SEQUENCE: I
UNIT/SUBUNIT: 37e
ROCK NAME: dunite
CONTACT: Continuous
TEXTURE: 
IGNEOUS SUMMARY: fractured, serpentinized dunite crosscut by gabbroic dikes
ALTERATION: serpentinized
VEINS: grey veins, grey-green veins, black veins, brown veins
STRUCTURE: </v>
      </c>
      <c r="Z1220" s="9" t="str">
        <f t="shared" si="37"/>
        <v xml:space="preserve">---
SEQUENCE: I
UNIT/SUBUNIT: 37e
ROCK NAME: dunite
CONTACT: Continuous
TEXTURE: 
IGNEOUS SUMMARY: fractured, serpentinized dunite crosscut by gabbroic dikes
ALTERATION: serpentinized
VEINS: grey veins, grey-green veins, black veins, brown veins
STRUCTURE: </v>
      </c>
      <c r="AA1220" s="9" t="s">
        <v>2077</v>
      </c>
    </row>
    <row r="1221" spans="1:27" ht="66" customHeight="1" x14ac:dyDescent="0.55000000000000004">
      <c r="A1221" s="3">
        <v>43340</v>
      </c>
      <c r="B1221" s="3" t="s">
        <v>500</v>
      </c>
      <c r="D1221" s="3" t="s">
        <v>501</v>
      </c>
      <c r="E1221" s="3">
        <v>87</v>
      </c>
      <c r="F1221" s="3">
        <v>1</v>
      </c>
      <c r="G1221" s="71" t="s">
        <v>432</v>
      </c>
      <c r="H1221" s="3">
        <v>28</v>
      </c>
      <c r="I1221" s="3">
        <v>29.5</v>
      </c>
      <c r="J1221" s="3" t="s">
        <v>184</v>
      </c>
      <c r="K1221" s="72">
        <v>233.98</v>
      </c>
      <c r="L1221" s="72">
        <v>233.99499999999998</v>
      </c>
      <c r="M1221" s="33" t="s">
        <v>1229</v>
      </c>
      <c r="N1221" s="3" t="s">
        <v>650</v>
      </c>
      <c r="O1221" s="7" t="s">
        <v>79</v>
      </c>
      <c r="P1221" s="3" t="s">
        <v>69</v>
      </c>
      <c r="Q1221" s="3" t="s">
        <v>171</v>
      </c>
      <c r="R1221" s="8" t="s">
        <v>839</v>
      </c>
      <c r="T1221" s="8" t="s">
        <v>830</v>
      </c>
      <c r="Y1221" s="9" t="str">
        <f t="shared" si="36"/>
        <v xml:space="preserve">---
SEQUENCE: I
UNIT/SUBUNIT: 37e
ROCK NAME: gabbro
CONTACT: intrusive
TEXTURE: granular
IGNEOUS SUMMARY: gabbroic dike
ALTERATION: 
VEINS: grey veins
STRUCTURE: </v>
      </c>
      <c r="Z1221" s="9" t="str">
        <f t="shared" si="37"/>
        <v xml:space="preserve">---
SEQUENCE: I
UNIT/SUBUNIT: 37e
ROCK NAME: gabbro
CONTACT: intrusive
TEXTURE: granular
IGNEOUS SUMMARY: gabbroic dike
ALTERATION: 
VEINS: grey veins
STRUCTURE: </v>
      </c>
      <c r="AA1221" s="9" t="s">
        <v>2078</v>
      </c>
    </row>
    <row r="1222" spans="1:27" ht="66" customHeight="1" x14ac:dyDescent="0.55000000000000004">
      <c r="A1222" s="3">
        <v>43340</v>
      </c>
      <c r="B1222" s="3" t="s">
        <v>500</v>
      </c>
      <c r="D1222" s="3" t="s">
        <v>501</v>
      </c>
      <c r="E1222" s="3">
        <v>87</v>
      </c>
      <c r="F1222" s="3">
        <v>1</v>
      </c>
      <c r="G1222" s="71" t="s">
        <v>432</v>
      </c>
      <c r="H1222" s="3">
        <v>29.5</v>
      </c>
      <c r="I1222" s="3">
        <v>38.5</v>
      </c>
      <c r="J1222" s="3" t="s">
        <v>184</v>
      </c>
      <c r="K1222" s="72">
        <v>233.99499999999998</v>
      </c>
      <c r="L1222" s="72">
        <v>234.08499999999998</v>
      </c>
      <c r="M1222" s="33" t="s">
        <v>1229</v>
      </c>
      <c r="N1222" s="3" t="s">
        <v>650</v>
      </c>
      <c r="O1222" s="7" t="s">
        <v>525</v>
      </c>
      <c r="P1222" s="3" t="s">
        <v>69</v>
      </c>
      <c r="Y1222" s="9" t="str">
        <f t="shared" ref="Y1222:Y1285" si="38">"---"&amp;CHAR(10)&amp;$M$4&amp;M1222&amp;CHAR(10)&amp;$N$4&amp;N1222&amp;CHAR(10)&amp;$O$4&amp;O1222&amp;CHAR(10)&amp;$P$4&amp;P1222&amp;CHAR(10)&amp;$Q$4&amp;Q1222&amp;CHAR(10)&amp;$R$4&amp;R1222&amp;CHAR(10)&amp;$S$4&amp;S1222&amp;CHAR(10)&amp;$T$4&amp;T1222&amp;CHAR(10)&amp;$U$4&amp;U1222&amp;V1222&amp;W1222&amp;X1222</f>
        <v xml:space="preserve">---
SEQUENCE: I
UNIT/SUBUNIT: 37e
ROCK NAME: dunite
CONTACT: intrusive
TEXTURE: 
IGNEOUS SUMMARY: 
ALTERATION: 
VEINS: 
STRUCTURE: </v>
      </c>
      <c r="Z1222" s="9" t="str">
        <f t="shared" ref="Z1222:Z1285" si="39">IF(COUNTA(R1222),Y1222,"")</f>
        <v/>
      </c>
      <c r="AA1222" s="9" t="s">
        <v>1393</v>
      </c>
    </row>
    <row r="1223" spans="1:27" ht="66" customHeight="1" x14ac:dyDescent="0.55000000000000004">
      <c r="A1223" s="3">
        <v>43340</v>
      </c>
      <c r="B1223" s="3" t="s">
        <v>500</v>
      </c>
      <c r="D1223" s="3" t="s">
        <v>501</v>
      </c>
      <c r="E1223" s="3">
        <v>87</v>
      </c>
      <c r="F1223" s="3">
        <v>1</v>
      </c>
      <c r="G1223" s="71" t="s">
        <v>432</v>
      </c>
      <c r="H1223" s="3">
        <v>38.5</v>
      </c>
      <c r="I1223" s="3">
        <v>39</v>
      </c>
      <c r="J1223" s="3" t="s">
        <v>184</v>
      </c>
      <c r="K1223" s="72">
        <v>234.08499999999998</v>
      </c>
      <c r="L1223" s="72">
        <v>234.08999999999997</v>
      </c>
      <c r="M1223" s="33" t="s">
        <v>1229</v>
      </c>
      <c r="N1223" s="3" t="s">
        <v>650</v>
      </c>
      <c r="O1223" s="7" t="s">
        <v>79</v>
      </c>
      <c r="P1223" s="3" t="s">
        <v>69</v>
      </c>
      <c r="Q1223" s="3" t="s">
        <v>171</v>
      </c>
      <c r="R1223" s="8" t="s">
        <v>839</v>
      </c>
      <c r="T1223" s="8" t="s">
        <v>830</v>
      </c>
      <c r="Y1223" s="9" t="str">
        <f t="shared" si="38"/>
        <v xml:space="preserve">---
SEQUENCE: I
UNIT/SUBUNIT: 37e
ROCK NAME: gabbro
CONTACT: intrusive
TEXTURE: granular
IGNEOUS SUMMARY: gabbroic dike
ALTERATION: 
VEINS: grey veins
STRUCTURE: </v>
      </c>
      <c r="Z1223" s="9" t="str">
        <f t="shared" si="39"/>
        <v xml:space="preserve">---
SEQUENCE: I
UNIT/SUBUNIT: 37e
ROCK NAME: gabbro
CONTACT: intrusive
TEXTURE: granular
IGNEOUS SUMMARY: gabbroic dike
ALTERATION: 
VEINS: grey veins
STRUCTURE: </v>
      </c>
      <c r="AA1223" s="9" t="s">
        <v>2078</v>
      </c>
    </row>
    <row r="1224" spans="1:27" ht="66" customHeight="1" x14ac:dyDescent="0.55000000000000004">
      <c r="A1224" s="3">
        <v>43340</v>
      </c>
      <c r="B1224" s="3" t="s">
        <v>500</v>
      </c>
      <c r="D1224" s="3" t="s">
        <v>501</v>
      </c>
      <c r="E1224" s="3">
        <v>87</v>
      </c>
      <c r="F1224" s="3">
        <v>1</v>
      </c>
      <c r="G1224" s="71" t="s">
        <v>432</v>
      </c>
      <c r="H1224" s="3">
        <v>39</v>
      </c>
      <c r="I1224" s="3">
        <v>85</v>
      </c>
      <c r="J1224" s="3" t="s">
        <v>184</v>
      </c>
      <c r="K1224" s="72">
        <v>234.08999999999997</v>
      </c>
      <c r="L1224" s="72">
        <v>234.54999999999998</v>
      </c>
      <c r="M1224" s="33" t="s">
        <v>1229</v>
      </c>
      <c r="N1224" s="3" t="s">
        <v>650</v>
      </c>
      <c r="O1224" s="7" t="s">
        <v>525</v>
      </c>
      <c r="P1224" s="3" t="s">
        <v>69</v>
      </c>
      <c r="Y1224" s="9" t="str">
        <f t="shared" si="38"/>
        <v xml:space="preserve">---
SEQUENCE: I
UNIT/SUBUNIT: 37e
ROCK NAME: dunite
CONTACT: intrusive
TEXTURE: 
IGNEOUS SUMMARY: 
ALTERATION: 
VEINS: 
STRUCTURE: </v>
      </c>
      <c r="Z1224" s="9" t="str">
        <f t="shared" si="39"/>
        <v/>
      </c>
      <c r="AA1224" s="9" t="s">
        <v>1393</v>
      </c>
    </row>
    <row r="1225" spans="1:27" ht="66" customHeight="1" x14ac:dyDescent="0.55000000000000004">
      <c r="A1225" s="3">
        <v>43340</v>
      </c>
      <c r="B1225" s="3" t="s">
        <v>500</v>
      </c>
      <c r="D1225" s="3" t="s">
        <v>501</v>
      </c>
      <c r="E1225" s="3">
        <v>87</v>
      </c>
      <c r="F1225" s="3">
        <v>2</v>
      </c>
      <c r="G1225" s="71" t="s">
        <v>433</v>
      </c>
      <c r="H1225" s="3">
        <v>0</v>
      </c>
      <c r="I1225" s="3">
        <v>10.5</v>
      </c>
      <c r="J1225" s="3" t="s">
        <v>184</v>
      </c>
      <c r="K1225" s="72">
        <v>234.55</v>
      </c>
      <c r="L1225" s="72">
        <v>234.655</v>
      </c>
      <c r="M1225" s="33" t="s">
        <v>1229</v>
      </c>
      <c r="N1225" s="3" t="s">
        <v>650</v>
      </c>
      <c r="O1225" s="7" t="s">
        <v>525</v>
      </c>
      <c r="P1225" s="3" t="s">
        <v>25</v>
      </c>
      <c r="R1225" s="8" t="s">
        <v>1183</v>
      </c>
      <c r="S1225" s="3" t="s">
        <v>487</v>
      </c>
      <c r="T1225" s="8" t="s">
        <v>1175</v>
      </c>
      <c r="Y1225" s="9" t="str">
        <f t="shared" si="38"/>
        <v xml:space="preserve">---
SEQUENCE: I
UNIT/SUBUNIT: 37e
ROCK NAME: dunite
CONTACT: Continuous
TEXTURE: 
IGNEOUS SUMMARY: fractured, serpentinized dunite crosscut by gabbroic dikes
ALTERATION: serpentinized
VEINS: grey veins, grey-green veins, black veins, brown veins
STRUCTURE: </v>
      </c>
      <c r="Z1225" s="9" t="str">
        <f t="shared" si="39"/>
        <v xml:space="preserve">---
SEQUENCE: I
UNIT/SUBUNIT: 37e
ROCK NAME: dunite
CONTACT: Continuous
TEXTURE: 
IGNEOUS SUMMARY: fractured, serpentinized dunite crosscut by gabbroic dikes
ALTERATION: serpentinized
VEINS: grey veins, grey-green veins, black veins, brown veins
STRUCTURE: </v>
      </c>
      <c r="AA1225" s="9" t="s">
        <v>2077</v>
      </c>
    </row>
    <row r="1226" spans="1:27" ht="66" customHeight="1" x14ac:dyDescent="0.55000000000000004">
      <c r="A1226" s="3">
        <v>43340</v>
      </c>
      <c r="B1226" s="3" t="s">
        <v>500</v>
      </c>
      <c r="D1226" s="3" t="s">
        <v>501</v>
      </c>
      <c r="E1226" s="3">
        <v>87</v>
      </c>
      <c r="F1226" s="3">
        <v>2</v>
      </c>
      <c r="G1226" s="71" t="s">
        <v>433</v>
      </c>
      <c r="H1226" s="3">
        <v>10.5</v>
      </c>
      <c r="I1226" s="3">
        <v>13</v>
      </c>
      <c r="J1226" s="3" t="s">
        <v>184</v>
      </c>
      <c r="K1226" s="72">
        <v>234.655</v>
      </c>
      <c r="L1226" s="72">
        <v>234.68</v>
      </c>
      <c r="M1226" s="33" t="s">
        <v>1229</v>
      </c>
      <c r="N1226" s="3" t="s">
        <v>650</v>
      </c>
      <c r="O1226" s="7" t="s">
        <v>79</v>
      </c>
      <c r="P1226" s="3" t="s">
        <v>69</v>
      </c>
      <c r="Q1226" s="3" t="s">
        <v>171</v>
      </c>
      <c r="R1226" s="8" t="s">
        <v>839</v>
      </c>
      <c r="T1226" s="8" t="s">
        <v>830</v>
      </c>
      <c r="Y1226" s="9" t="str">
        <f t="shared" si="38"/>
        <v xml:space="preserve">---
SEQUENCE: I
UNIT/SUBUNIT: 37e
ROCK NAME: gabbro
CONTACT: intrusive
TEXTURE: granular
IGNEOUS SUMMARY: gabbroic dike
ALTERATION: 
VEINS: grey veins
STRUCTURE: </v>
      </c>
      <c r="Z1226" s="9" t="str">
        <f t="shared" si="39"/>
        <v xml:space="preserve">---
SEQUENCE: I
UNIT/SUBUNIT: 37e
ROCK NAME: gabbro
CONTACT: intrusive
TEXTURE: granular
IGNEOUS SUMMARY: gabbroic dike
ALTERATION: 
VEINS: grey veins
STRUCTURE: </v>
      </c>
      <c r="AA1226" s="9" t="s">
        <v>2078</v>
      </c>
    </row>
    <row r="1227" spans="1:27" ht="66" customHeight="1" x14ac:dyDescent="0.55000000000000004">
      <c r="A1227" s="3">
        <v>43340</v>
      </c>
      <c r="B1227" s="3" t="s">
        <v>500</v>
      </c>
      <c r="D1227" s="3" t="s">
        <v>501</v>
      </c>
      <c r="E1227" s="3">
        <v>87</v>
      </c>
      <c r="F1227" s="3">
        <v>2</v>
      </c>
      <c r="G1227" s="71" t="s">
        <v>433</v>
      </c>
      <c r="H1227" s="3">
        <v>13</v>
      </c>
      <c r="I1227" s="3">
        <v>15.5</v>
      </c>
      <c r="J1227" s="3" t="s">
        <v>184</v>
      </c>
      <c r="K1227" s="72">
        <v>234.68</v>
      </c>
      <c r="L1227" s="72">
        <v>234.70500000000001</v>
      </c>
      <c r="M1227" s="33" t="s">
        <v>1229</v>
      </c>
      <c r="N1227" s="3" t="s">
        <v>650</v>
      </c>
      <c r="O1227" s="7" t="s">
        <v>525</v>
      </c>
      <c r="P1227" s="3" t="s">
        <v>69</v>
      </c>
      <c r="Y1227" s="9" t="str">
        <f t="shared" si="38"/>
        <v xml:space="preserve">---
SEQUENCE: I
UNIT/SUBUNIT: 37e
ROCK NAME: dunite
CONTACT: intrusive
TEXTURE: 
IGNEOUS SUMMARY: 
ALTERATION: 
VEINS: 
STRUCTURE: </v>
      </c>
      <c r="Z1227" s="9" t="str">
        <f t="shared" si="39"/>
        <v/>
      </c>
      <c r="AA1227" s="9" t="s">
        <v>1393</v>
      </c>
    </row>
    <row r="1228" spans="1:27" ht="66" customHeight="1" x14ac:dyDescent="0.55000000000000004">
      <c r="A1228" s="3">
        <v>43340</v>
      </c>
      <c r="B1228" s="3" t="s">
        <v>500</v>
      </c>
      <c r="D1228" s="3" t="s">
        <v>501</v>
      </c>
      <c r="E1228" s="3">
        <v>87</v>
      </c>
      <c r="F1228" s="3">
        <v>2</v>
      </c>
      <c r="G1228" s="71" t="s">
        <v>433</v>
      </c>
      <c r="H1228" s="3">
        <v>15.5</v>
      </c>
      <c r="I1228" s="3">
        <v>16.5</v>
      </c>
      <c r="J1228" s="3" t="s">
        <v>184</v>
      </c>
      <c r="K1228" s="72">
        <v>234.70500000000001</v>
      </c>
      <c r="L1228" s="72">
        <v>234.715</v>
      </c>
      <c r="M1228" s="33" t="s">
        <v>1229</v>
      </c>
      <c r="N1228" s="3" t="s">
        <v>650</v>
      </c>
      <c r="O1228" s="7" t="s">
        <v>79</v>
      </c>
      <c r="P1228" s="3" t="s">
        <v>69</v>
      </c>
      <c r="Q1228" s="3" t="s">
        <v>171</v>
      </c>
      <c r="R1228" s="8" t="s">
        <v>839</v>
      </c>
      <c r="T1228" s="8" t="s">
        <v>830</v>
      </c>
      <c r="Y1228" s="9" t="str">
        <f t="shared" si="38"/>
        <v xml:space="preserve">---
SEQUENCE: I
UNIT/SUBUNIT: 37e
ROCK NAME: gabbro
CONTACT: intrusive
TEXTURE: granular
IGNEOUS SUMMARY: gabbroic dike
ALTERATION: 
VEINS: grey veins
STRUCTURE: </v>
      </c>
      <c r="Z1228" s="9" t="str">
        <f t="shared" si="39"/>
        <v xml:space="preserve">---
SEQUENCE: I
UNIT/SUBUNIT: 37e
ROCK NAME: gabbro
CONTACT: intrusive
TEXTURE: granular
IGNEOUS SUMMARY: gabbroic dike
ALTERATION: 
VEINS: grey veins
STRUCTURE: </v>
      </c>
      <c r="AA1228" s="9" t="s">
        <v>2078</v>
      </c>
    </row>
    <row r="1229" spans="1:27" ht="66" customHeight="1" x14ac:dyDescent="0.55000000000000004">
      <c r="A1229" s="3">
        <v>43340</v>
      </c>
      <c r="B1229" s="3" t="s">
        <v>500</v>
      </c>
      <c r="D1229" s="3" t="s">
        <v>501</v>
      </c>
      <c r="E1229" s="3">
        <v>87</v>
      </c>
      <c r="F1229" s="3">
        <v>2</v>
      </c>
      <c r="G1229" s="71" t="s">
        <v>433</v>
      </c>
      <c r="H1229" s="3">
        <v>16.5</v>
      </c>
      <c r="I1229" s="3">
        <v>72.5</v>
      </c>
      <c r="J1229" s="3" t="s">
        <v>184</v>
      </c>
      <c r="K1229" s="72">
        <v>234.715</v>
      </c>
      <c r="L1229" s="72">
        <v>235.27500000000001</v>
      </c>
      <c r="M1229" s="33" t="s">
        <v>1229</v>
      </c>
      <c r="N1229" s="3" t="s">
        <v>650</v>
      </c>
      <c r="O1229" s="7" t="s">
        <v>525</v>
      </c>
      <c r="P1229" s="3" t="s">
        <v>69</v>
      </c>
      <c r="Y1229" s="9" t="str">
        <f t="shared" si="38"/>
        <v xml:space="preserve">---
SEQUENCE: I
UNIT/SUBUNIT: 37e
ROCK NAME: dunite
CONTACT: intrusive
TEXTURE: 
IGNEOUS SUMMARY: 
ALTERATION: 
VEINS: 
STRUCTURE: </v>
      </c>
      <c r="Z1229" s="9" t="str">
        <f t="shared" si="39"/>
        <v/>
      </c>
      <c r="AA1229" s="9" t="s">
        <v>1393</v>
      </c>
    </row>
    <row r="1230" spans="1:27" ht="66" customHeight="1" x14ac:dyDescent="0.55000000000000004">
      <c r="A1230" s="3">
        <v>43340</v>
      </c>
      <c r="B1230" s="3" t="s">
        <v>500</v>
      </c>
      <c r="D1230" s="3" t="s">
        <v>501</v>
      </c>
      <c r="E1230" s="3">
        <v>87</v>
      </c>
      <c r="F1230" s="3">
        <v>3</v>
      </c>
      <c r="G1230" s="71" t="s">
        <v>434</v>
      </c>
      <c r="H1230" s="3">
        <v>0</v>
      </c>
      <c r="I1230" s="3">
        <v>46.5</v>
      </c>
      <c r="J1230" s="3" t="s">
        <v>184</v>
      </c>
      <c r="K1230" s="72">
        <v>235.27500000000001</v>
      </c>
      <c r="L1230" s="72">
        <v>235.74</v>
      </c>
      <c r="M1230" s="33" t="s">
        <v>1229</v>
      </c>
      <c r="N1230" s="3" t="s">
        <v>650</v>
      </c>
      <c r="O1230" s="7" t="s">
        <v>525</v>
      </c>
      <c r="P1230" s="3" t="s">
        <v>177</v>
      </c>
      <c r="R1230" s="8" t="s">
        <v>1183</v>
      </c>
      <c r="S1230" s="3" t="s">
        <v>487</v>
      </c>
      <c r="T1230" s="8" t="s">
        <v>1175</v>
      </c>
      <c r="Y1230" s="9" t="str">
        <f t="shared" si="38"/>
        <v xml:space="preserve">---
SEQUENCE: I
UNIT/SUBUNIT: 37e
ROCK NAME: dunite
CONTACT: tectonic
TEXTURE: 
IGNEOUS SUMMARY: fractured, serpentinized dunite crosscut by gabbroic dikes
ALTERATION: serpentinized
VEINS: grey veins, grey-green veins, black veins, brown veins
STRUCTURE: </v>
      </c>
      <c r="Z1230" s="9" t="str">
        <f t="shared" si="39"/>
        <v xml:space="preserve">---
SEQUENCE: I
UNIT/SUBUNIT: 37e
ROCK NAME: dunite
CONTACT: tectonic
TEXTURE: 
IGNEOUS SUMMARY: fractured, serpentinized dunite crosscut by gabbroic dikes
ALTERATION: serpentinized
VEINS: grey veins, grey-green veins, black veins, brown veins
STRUCTURE: </v>
      </c>
      <c r="AA1230" s="9" t="s">
        <v>2079</v>
      </c>
    </row>
    <row r="1231" spans="1:27" ht="66" customHeight="1" x14ac:dyDescent="0.55000000000000004">
      <c r="A1231" s="3">
        <v>43340</v>
      </c>
      <c r="B1231" s="3" t="s">
        <v>500</v>
      </c>
      <c r="D1231" s="3" t="s">
        <v>501</v>
      </c>
      <c r="E1231" s="3">
        <v>87</v>
      </c>
      <c r="F1231" s="3">
        <v>3</v>
      </c>
      <c r="G1231" s="71" t="s">
        <v>434</v>
      </c>
      <c r="H1231" s="3">
        <v>46.5</v>
      </c>
      <c r="I1231" s="3">
        <v>47.5</v>
      </c>
      <c r="J1231" s="3" t="s">
        <v>184</v>
      </c>
      <c r="K1231" s="72">
        <v>235.74</v>
      </c>
      <c r="L1231" s="72">
        <v>235.75</v>
      </c>
      <c r="M1231" s="33" t="s">
        <v>1229</v>
      </c>
      <c r="N1231" s="3" t="s">
        <v>650</v>
      </c>
      <c r="O1231" s="7" t="s">
        <v>185</v>
      </c>
      <c r="P1231" s="3" t="s">
        <v>69</v>
      </c>
      <c r="Q1231" s="3" t="s">
        <v>171</v>
      </c>
      <c r="R1231" s="8" t="s">
        <v>955</v>
      </c>
      <c r="T1231" s="8" t="s">
        <v>489</v>
      </c>
      <c r="Y1231" s="9" t="str">
        <f t="shared" si="38"/>
        <v xml:space="preserve">---
SEQUENCE: I
UNIT/SUBUNIT: 37e
ROCK NAME: Clinopyroxenite
CONTACT: intrusive
TEXTURE: granular
IGNEOUS SUMMARY: orthopyroxenite dike
ALTERATION: 
VEINS: black veins
STRUCTURE: </v>
      </c>
      <c r="Z1231" s="9" t="str">
        <f t="shared" si="39"/>
        <v xml:space="preserve">---
SEQUENCE: I
UNIT/SUBUNIT: 37e
ROCK NAME: Clinopyroxenite
CONTACT: intrusive
TEXTURE: granular
IGNEOUS SUMMARY: orthopyroxenite dike
ALTERATION: 
VEINS: black veins
STRUCTURE: </v>
      </c>
      <c r="AA1231" s="9" t="s">
        <v>2080</v>
      </c>
    </row>
    <row r="1232" spans="1:27" ht="66" customHeight="1" x14ac:dyDescent="0.55000000000000004">
      <c r="A1232" s="3">
        <v>43340</v>
      </c>
      <c r="B1232" s="3" t="s">
        <v>500</v>
      </c>
      <c r="D1232" s="3" t="s">
        <v>501</v>
      </c>
      <c r="E1232" s="3">
        <v>87</v>
      </c>
      <c r="F1232" s="3">
        <v>3</v>
      </c>
      <c r="G1232" s="71" t="s">
        <v>434</v>
      </c>
      <c r="H1232" s="3">
        <v>47.5</v>
      </c>
      <c r="I1232" s="3">
        <v>78.5</v>
      </c>
      <c r="J1232" s="3" t="s">
        <v>184</v>
      </c>
      <c r="K1232" s="72">
        <v>235.75</v>
      </c>
      <c r="L1232" s="72">
        <v>236.06</v>
      </c>
      <c r="M1232" s="33" t="s">
        <v>1229</v>
      </c>
      <c r="N1232" s="3" t="s">
        <v>650</v>
      </c>
      <c r="O1232" s="7" t="s">
        <v>525</v>
      </c>
      <c r="P1232" s="3" t="s">
        <v>69</v>
      </c>
      <c r="Y1232" s="9" t="str">
        <f t="shared" si="38"/>
        <v xml:space="preserve">---
SEQUENCE: I
UNIT/SUBUNIT: 37e
ROCK NAME: dunite
CONTACT: intrusive
TEXTURE: 
IGNEOUS SUMMARY: 
ALTERATION: 
VEINS: 
STRUCTURE: </v>
      </c>
      <c r="Z1232" s="9" t="str">
        <f t="shared" si="39"/>
        <v/>
      </c>
      <c r="AA1232" s="9" t="s">
        <v>1393</v>
      </c>
    </row>
    <row r="1233" spans="1:27" ht="66" customHeight="1" x14ac:dyDescent="0.55000000000000004">
      <c r="A1233" s="3">
        <v>43340</v>
      </c>
      <c r="B1233" s="3" t="s">
        <v>500</v>
      </c>
      <c r="D1233" s="3" t="s">
        <v>501</v>
      </c>
      <c r="E1233" s="3">
        <v>87</v>
      </c>
      <c r="F1233" s="3">
        <v>4</v>
      </c>
      <c r="G1233" s="71" t="s">
        <v>435</v>
      </c>
      <c r="H1233" s="3">
        <v>0</v>
      </c>
      <c r="I1233" s="3">
        <v>4</v>
      </c>
      <c r="J1233" s="3" t="s">
        <v>184</v>
      </c>
      <c r="K1233" s="72">
        <v>236.06</v>
      </c>
      <c r="L1233" s="72">
        <v>236.1</v>
      </c>
      <c r="M1233" s="33" t="s">
        <v>1229</v>
      </c>
      <c r="N1233" s="3" t="s">
        <v>650</v>
      </c>
      <c r="O1233" s="7" t="s">
        <v>79</v>
      </c>
      <c r="P1233" s="3" t="s">
        <v>31</v>
      </c>
      <c r="Q1233" s="3" t="s">
        <v>171</v>
      </c>
      <c r="R1233" s="8" t="s">
        <v>839</v>
      </c>
      <c r="T1233" s="8" t="s">
        <v>946</v>
      </c>
      <c r="Y1233" s="9" t="str">
        <f t="shared" si="38"/>
        <v xml:space="preserve">---
SEQUENCE: I
UNIT/SUBUNIT: 37e
ROCK NAME: gabbro
CONTACT: Tectonic
TEXTURE: granular
IGNEOUS SUMMARY: gabbroic dike
ALTERATION: 
VEINS: grey veins, grey-green veins
STRUCTURE: </v>
      </c>
      <c r="Z1233" s="9" t="str">
        <f t="shared" si="39"/>
        <v xml:space="preserve">---
SEQUENCE: I
UNIT/SUBUNIT: 37e
ROCK NAME: gabbro
CONTACT: Tectonic
TEXTURE: granular
IGNEOUS SUMMARY: gabbroic dike
ALTERATION: 
VEINS: grey veins, grey-green veins
STRUCTURE: </v>
      </c>
      <c r="AA1233" s="9" t="s">
        <v>2081</v>
      </c>
    </row>
    <row r="1234" spans="1:27" ht="66" customHeight="1" x14ac:dyDescent="0.55000000000000004">
      <c r="A1234" s="3">
        <v>43340</v>
      </c>
      <c r="B1234" s="3" t="s">
        <v>500</v>
      </c>
      <c r="D1234" s="3" t="s">
        <v>501</v>
      </c>
      <c r="E1234" s="3">
        <v>87</v>
      </c>
      <c r="F1234" s="3">
        <v>4</v>
      </c>
      <c r="G1234" s="71" t="s">
        <v>435</v>
      </c>
      <c r="H1234" s="3">
        <v>4</v>
      </c>
      <c r="I1234" s="3">
        <v>17.5</v>
      </c>
      <c r="J1234" s="3" t="s">
        <v>184</v>
      </c>
      <c r="K1234" s="72">
        <v>236.1</v>
      </c>
      <c r="L1234" s="72">
        <v>236.23500000000001</v>
      </c>
      <c r="M1234" s="33" t="s">
        <v>1229</v>
      </c>
      <c r="N1234" s="3" t="s">
        <v>650</v>
      </c>
      <c r="O1234" s="7" t="s">
        <v>525</v>
      </c>
      <c r="P1234" s="3" t="s">
        <v>69</v>
      </c>
      <c r="R1234" s="8" t="s">
        <v>1183</v>
      </c>
      <c r="S1234" s="3" t="s">
        <v>487</v>
      </c>
      <c r="T1234" s="8" t="s">
        <v>1175</v>
      </c>
      <c r="Y1234" s="9" t="str">
        <f t="shared" si="38"/>
        <v xml:space="preserve">---
SEQUENCE: I
UNIT/SUBUNIT: 37e
ROCK NAME: dunite
CONTACT: intrusive
TEXTURE: 
IGNEOUS SUMMARY: fractured, serpentinized dunite crosscut by gabbroic dikes
ALTERATION: serpentinized
VEINS: grey veins, grey-green veins, black veins, brown veins
STRUCTURE: </v>
      </c>
      <c r="Z1234" s="9" t="str">
        <f t="shared" si="39"/>
        <v xml:space="preserve">---
SEQUENCE: I
UNIT/SUBUNIT: 37e
ROCK NAME: dunite
CONTACT: intrusive
TEXTURE: 
IGNEOUS SUMMARY: fractured, serpentinized dunite crosscut by gabbroic dikes
ALTERATION: serpentinized
VEINS: grey veins, grey-green veins, black veins, brown veins
STRUCTURE: </v>
      </c>
      <c r="AA1234" s="9" t="s">
        <v>2076</v>
      </c>
    </row>
    <row r="1235" spans="1:27" ht="66" customHeight="1" x14ac:dyDescent="0.55000000000000004">
      <c r="A1235" s="3">
        <v>43340</v>
      </c>
      <c r="B1235" s="3" t="s">
        <v>500</v>
      </c>
      <c r="D1235" s="3" t="s">
        <v>501</v>
      </c>
      <c r="E1235" s="3">
        <v>87</v>
      </c>
      <c r="F1235" s="3">
        <v>4</v>
      </c>
      <c r="G1235" s="71" t="s">
        <v>435</v>
      </c>
      <c r="H1235" s="3">
        <v>17.5</v>
      </c>
      <c r="I1235" s="3">
        <v>18.5</v>
      </c>
      <c r="J1235" s="3" t="s">
        <v>184</v>
      </c>
      <c r="K1235" s="72">
        <v>236.23500000000001</v>
      </c>
      <c r="L1235" s="72">
        <v>236.245</v>
      </c>
      <c r="M1235" s="33" t="s">
        <v>1229</v>
      </c>
      <c r="N1235" s="3" t="s">
        <v>650</v>
      </c>
      <c r="O1235" s="7" t="s">
        <v>79</v>
      </c>
      <c r="P1235" s="3" t="s">
        <v>69</v>
      </c>
      <c r="Q1235" s="3" t="s">
        <v>171</v>
      </c>
      <c r="R1235" s="8" t="s">
        <v>839</v>
      </c>
      <c r="T1235" s="8" t="s">
        <v>953</v>
      </c>
      <c r="Y1235" s="9" t="str">
        <f t="shared" si="38"/>
        <v xml:space="preserve">---
SEQUENCE: I
UNIT/SUBUNIT: 37e
ROCK NAME: gabbro
CONTACT: intrusive
TEXTURE: granular
IGNEOUS SUMMARY: gabbroic dike
ALTERATION: 
VEINS: grey veins, green veins
STRUCTURE: </v>
      </c>
      <c r="Z1235" s="9" t="str">
        <f t="shared" si="39"/>
        <v xml:space="preserve">---
SEQUENCE: I
UNIT/SUBUNIT: 37e
ROCK NAME: gabbro
CONTACT: intrusive
TEXTURE: granular
IGNEOUS SUMMARY: gabbroic dike
ALTERATION: 
VEINS: grey veins, green veins
STRUCTURE: </v>
      </c>
      <c r="AA1235" s="9" t="s">
        <v>2082</v>
      </c>
    </row>
    <row r="1236" spans="1:27" ht="66" customHeight="1" x14ac:dyDescent="0.55000000000000004">
      <c r="A1236" s="3">
        <v>43340</v>
      </c>
      <c r="B1236" s="3" t="s">
        <v>500</v>
      </c>
      <c r="D1236" s="3" t="s">
        <v>501</v>
      </c>
      <c r="E1236" s="3">
        <v>87</v>
      </c>
      <c r="F1236" s="3">
        <v>4</v>
      </c>
      <c r="G1236" s="71" t="s">
        <v>435</v>
      </c>
      <c r="H1236" s="3">
        <v>18.5</v>
      </c>
      <c r="I1236" s="3">
        <v>61.5</v>
      </c>
      <c r="J1236" s="3" t="s">
        <v>184</v>
      </c>
      <c r="K1236" s="72">
        <v>236.245</v>
      </c>
      <c r="L1236" s="72">
        <v>236.67500000000001</v>
      </c>
      <c r="M1236" s="33" t="s">
        <v>1229</v>
      </c>
      <c r="N1236" s="3" t="s">
        <v>650</v>
      </c>
      <c r="O1236" s="7" t="s">
        <v>525</v>
      </c>
      <c r="P1236" s="3" t="s">
        <v>69</v>
      </c>
      <c r="S1236" s="3" t="s">
        <v>487</v>
      </c>
      <c r="Y1236" s="9" t="str">
        <f t="shared" si="38"/>
        <v xml:space="preserve">---
SEQUENCE: I
UNIT/SUBUNIT: 37e
ROCK NAME: dunite
CONTACT: intrusive
TEXTURE: 
IGNEOUS SUMMARY: 
ALTERATION: serpentinized
VEINS: 
STRUCTURE: </v>
      </c>
      <c r="Z1236" s="9" t="str">
        <f t="shared" si="39"/>
        <v/>
      </c>
      <c r="AA1236" s="9" t="s">
        <v>1393</v>
      </c>
    </row>
    <row r="1237" spans="1:27" ht="66" customHeight="1" x14ac:dyDescent="0.55000000000000004">
      <c r="A1237" s="3">
        <v>43340</v>
      </c>
      <c r="B1237" s="3" t="s">
        <v>500</v>
      </c>
      <c r="D1237" s="3" t="s">
        <v>501</v>
      </c>
      <c r="E1237" s="3">
        <v>87</v>
      </c>
      <c r="F1237" s="3">
        <v>4</v>
      </c>
      <c r="G1237" s="71" t="s">
        <v>435</v>
      </c>
      <c r="H1237" s="3">
        <v>61.5</v>
      </c>
      <c r="I1237" s="3">
        <v>62.5</v>
      </c>
      <c r="J1237" s="3" t="s">
        <v>184</v>
      </c>
      <c r="K1237" s="72">
        <v>236.67500000000001</v>
      </c>
      <c r="L1237" s="72">
        <v>236.685</v>
      </c>
      <c r="M1237" s="33" t="s">
        <v>1229</v>
      </c>
      <c r="N1237" s="3" t="s">
        <v>650</v>
      </c>
      <c r="O1237" s="7" t="s">
        <v>512</v>
      </c>
      <c r="P1237" s="3" t="s">
        <v>69</v>
      </c>
      <c r="Q1237" s="3" t="s">
        <v>171</v>
      </c>
      <c r="R1237" s="8" t="s">
        <v>839</v>
      </c>
      <c r="T1237" s="8" t="s">
        <v>830</v>
      </c>
      <c r="Y1237" s="9" t="str">
        <f t="shared" si="38"/>
        <v xml:space="preserve">---
SEQUENCE: I
UNIT/SUBUNIT: 37e
ROCK NAME: olivine gabbro
CONTACT: intrusive
TEXTURE: granular
IGNEOUS SUMMARY: gabbroic dike
ALTERATION: 
VEINS: grey veins
STRUCTURE: </v>
      </c>
      <c r="Z1237" s="9" t="str">
        <f t="shared" si="39"/>
        <v xml:space="preserve">---
SEQUENCE: I
UNIT/SUBUNIT: 37e
ROCK NAME: olivine gabbro
CONTACT: intrusive
TEXTURE: granular
IGNEOUS SUMMARY: gabbroic dike
ALTERATION: 
VEINS: grey veins
STRUCTURE: </v>
      </c>
      <c r="AA1237" s="9" t="s">
        <v>2083</v>
      </c>
    </row>
    <row r="1238" spans="1:27" ht="66" customHeight="1" x14ac:dyDescent="0.55000000000000004">
      <c r="A1238" s="3">
        <v>43340</v>
      </c>
      <c r="B1238" s="3" t="s">
        <v>500</v>
      </c>
      <c r="D1238" s="3" t="s">
        <v>501</v>
      </c>
      <c r="E1238" s="3">
        <v>87</v>
      </c>
      <c r="F1238" s="3">
        <v>4</v>
      </c>
      <c r="G1238" s="71" t="s">
        <v>435</v>
      </c>
      <c r="H1238" s="3">
        <v>62.5</v>
      </c>
      <c r="I1238" s="3">
        <v>74</v>
      </c>
      <c r="J1238" s="3" t="s">
        <v>184</v>
      </c>
      <c r="K1238" s="72">
        <v>236.685</v>
      </c>
      <c r="L1238" s="72">
        <v>236.8</v>
      </c>
      <c r="M1238" s="33" t="s">
        <v>1229</v>
      </c>
      <c r="N1238" s="3" t="s">
        <v>650</v>
      </c>
      <c r="O1238" s="7" t="s">
        <v>525</v>
      </c>
      <c r="P1238" s="3" t="s">
        <v>69</v>
      </c>
      <c r="S1238" s="3" t="s">
        <v>487</v>
      </c>
      <c r="Y1238" s="9" t="str">
        <f t="shared" si="38"/>
        <v xml:space="preserve">---
SEQUENCE: I
UNIT/SUBUNIT: 37e
ROCK NAME: dunite
CONTACT: intrusive
TEXTURE: 
IGNEOUS SUMMARY: 
ALTERATION: serpentinized
VEINS: 
STRUCTURE: </v>
      </c>
      <c r="Z1238" s="9" t="str">
        <f t="shared" si="39"/>
        <v/>
      </c>
      <c r="AA1238" s="9" t="s">
        <v>1393</v>
      </c>
    </row>
    <row r="1239" spans="1:27" ht="66" customHeight="1" x14ac:dyDescent="0.55000000000000004">
      <c r="A1239" s="3">
        <v>43340</v>
      </c>
      <c r="B1239" s="3" t="s">
        <v>500</v>
      </c>
      <c r="D1239" s="3" t="s">
        <v>501</v>
      </c>
      <c r="E1239" s="3">
        <v>87</v>
      </c>
      <c r="F1239" s="3">
        <v>4</v>
      </c>
      <c r="G1239" s="71" t="s">
        <v>435</v>
      </c>
      <c r="H1239" s="3">
        <v>74</v>
      </c>
      <c r="I1239" s="3">
        <v>88.5</v>
      </c>
      <c r="J1239" s="3" t="s">
        <v>184</v>
      </c>
      <c r="K1239" s="72">
        <v>236.8</v>
      </c>
      <c r="L1239" s="72">
        <v>236.94499999999999</v>
      </c>
      <c r="M1239" s="33" t="s">
        <v>1229</v>
      </c>
      <c r="N1239" s="3" t="s">
        <v>651</v>
      </c>
      <c r="O1239" s="7" t="s">
        <v>512</v>
      </c>
      <c r="P1239" s="3" t="s">
        <v>69</v>
      </c>
      <c r="Q1239" s="3" t="s">
        <v>171</v>
      </c>
      <c r="R1239" s="8" t="s">
        <v>829</v>
      </c>
      <c r="T1239" s="8" t="s">
        <v>1184</v>
      </c>
      <c r="Y1239" s="9" t="str">
        <f t="shared" si="38"/>
        <v xml:space="preserve">---
SEQUENCE: I
UNIT/SUBUNIT: 37f
ROCK NAME: olivine gabbro
CONTACT: intrusive
TEXTURE: granular
IGNEOUS SUMMARY: olivine gabbro dike
ALTERATION: 
VEINS: grey-green veins, white veins, black veins
STRUCTURE: </v>
      </c>
      <c r="Z1239" s="9" t="str">
        <f t="shared" si="39"/>
        <v xml:space="preserve">---
SEQUENCE: I
UNIT/SUBUNIT: 37f
ROCK NAME: olivine gabbro
CONTACT: intrusive
TEXTURE: granular
IGNEOUS SUMMARY: olivine gabbro dike
ALTERATION: 
VEINS: grey-green veins, white veins, black veins
STRUCTURE: </v>
      </c>
      <c r="AA1239" s="9" t="s">
        <v>2084</v>
      </c>
    </row>
    <row r="1240" spans="1:27" ht="66" customHeight="1" x14ac:dyDescent="0.55000000000000004">
      <c r="A1240" s="3">
        <v>43340</v>
      </c>
      <c r="B1240" s="3" t="s">
        <v>500</v>
      </c>
      <c r="D1240" s="3" t="s">
        <v>501</v>
      </c>
      <c r="E1240" s="3">
        <v>88</v>
      </c>
      <c r="F1240" s="3">
        <v>1</v>
      </c>
      <c r="G1240" s="71" t="s">
        <v>436</v>
      </c>
      <c r="H1240" s="3">
        <v>0</v>
      </c>
      <c r="I1240" s="3">
        <v>2.5</v>
      </c>
      <c r="J1240" s="3" t="s">
        <v>184</v>
      </c>
      <c r="K1240" s="72">
        <v>236.7</v>
      </c>
      <c r="L1240" s="72">
        <v>236.72499999999999</v>
      </c>
      <c r="M1240" s="33" t="s">
        <v>1229</v>
      </c>
      <c r="N1240" s="3" t="s">
        <v>651</v>
      </c>
      <c r="O1240" s="7" t="s">
        <v>512</v>
      </c>
      <c r="P1240" s="3" t="s">
        <v>25</v>
      </c>
      <c r="Q1240" s="3" t="s">
        <v>171</v>
      </c>
      <c r="R1240" s="8" t="s">
        <v>829</v>
      </c>
      <c r="T1240" s="8" t="s">
        <v>1184</v>
      </c>
      <c r="Y1240" s="9" t="str">
        <f t="shared" si="38"/>
        <v xml:space="preserve">---
SEQUENCE: I
UNIT/SUBUNIT: 37f
ROCK NAME: olivine gabbro
CONTACT: Continuous
TEXTURE: granular
IGNEOUS SUMMARY: olivine gabbro dike
ALTERATION: 
VEINS: grey-green veins, white veins, black veins
STRUCTURE: </v>
      </c>
      <c r="Z1240" s="9" t="str">
        <f t="shared" si="39"/>
        <v xml:space="preserve">---
SEQUENCE: I
UNIT/SUBUNIT: 37f
ROCK NAME: olivine gabbro
CONTACT: Continuous
TEXTURE: granular
IGNEOUS SUMMARY: olivine gabbro dike
ALTERATION: 
VEINS: grey-green veins, white veins, black veins
STRUCTURE: </v>
      </c>
      <c r="AA1240" s="9" t="s">
        <v>2085</v>
      </c>
    </row>
    <row r="1241" spans="1:27" ht="66" customHeight="1" x14ac:dyDescent="0.55000000000000004">
      <c r="A1241" s="3">
        <v>43340</v>
      </c>
      <c r="B1241" s="3" t="s">
        <v>500</v>
      </c>
      <c r="D1241" s="3" t="s">
        <v>501</v>
      </c>
      <c r="E1241" s="3">
        <v>88</v>
      </c>
      <c r="F1241" s="3">
        <v>1</v>
      </c>
      <c r="G1241" s="71" t="s">
        <v>436</v>
      </c>
      <c r="H1241" s="3">
        <v>2.5</v>
      </c>
      <c r="I1241" s="3">
        <v>82</v>
      </c>
      <c r="J1241" s="3" t="s">
        <v>184</v>
      </c>
      <c r="K1241" s="72">
        <v>236.72499999999999</v>
      </c>
      <c r="L1241" s="72">
        <v>237.51999999999998</v>
      </c>
      <c r="M1241" s="33" t="s">
        <v>1229</v>
      </c>
      <c r="N1241" s="3" t="s">
        <v>652</v>
      </c>
      <c r="O1241" s="7" t="s">
        <v>525</v>
      </c>
      <c r="P1241" s="3" t="s">
        <v>69</v>
      </c>
      <c r="R1241" s="8" t="s">
        <v>1185</v>
      </c>
      <c r="S1241" s="3" t="s">
        <v>487</v>
      </c>
      <c r="T1241" s="8" t="s">
        <v>1186</v>
      </c>
      <c r="Y1241" s="9" t="str">
        <f t="shared" si="38"/>
        <v xml:space="preserve">---
SEQUENCE: I
UNIT/SUBUNIT: 37g
ROCK NAME: dunite
CONTACT: intrusive
TEXTURE: 
IGNEOUS SUMMARY: fractured, serpentinized dunite with rubbly zone
ALTERATION: serpentinized
VEINS: grey veins,  black veins, brown veins
STRUCTURE: </v>
      </c>
      <c r="Z1241" s="9" t="str">
        <f t="shared" si="39"/>
        <v xml:space="preserve">---
SEQUENCE: I
UNIT/SUBUNIT: 37g
ROCK NAME: dunite
CONTACT: intrusive
TEXTURE: 
IGNEOUS SUMMARY: fractured, serpentinized dunite with rubbly zone
ALTERATION: serpentinized
VEINS: grey veins,  black veins, brown veins
STRUCTURE: </v>
      </c>
      <c r="AA1241" s="9" t="s">
        <v>2086</v>
      </c>
    </row>
    <row r="1242" spans="1:27" ht="66" customHeight="1" x14ac:dyDescent="0.55000000000000004">
      <c r="A1242" s="3">
        <v>43340</v>
      </c>
      <c r="B1242" s="3" t="s">
        <v>500</v>
      </c>
      <c r="D1242" s="3" t="s">
        <v>501</v>
      </c>
      <c r="E1242" s="3">
        <v>88</v>
      </c>
      <c r="F1242" s="3">
        <v>2</v>
      </c>
      <c r="G1242" s="71" t="s">
        <v>437</v>
      </c>
      <c r="H1242" s="3">
        <v>0</v>
      </c>
      <c r="I1242" s="3">
        <v>32</v>
      </c>
      <c r="J1242" s="3" t="s">
        <v>184</v>
      </c>
      <c r="K1242" s="72">
        <v>237.52</v>
      </c>
      <c r="L1242" s="72">
        <v>237.84</v>
      </c>
      <c r="M1242" s="33" t="s">
        <v>1229</v>
      </c>
      <c r="N1242" s="3" t="s">
        <v>652</v>
      </c>
      <c r="O1242" s="7" t="s">
        <v>525</v>
      </c>
      <c r="P1242" s="3" t="s">
        <v>25</v>
      </c>
      <c r="R1242" s="8" t="s">
        <v>1185</v>
      </c>
      <c r="S1242" s="3" t="s">
        <v>487</v>
      </c>
      <c r="T1242" s="8" t="s">
        <v>1186</v>
      </c>
      <c r="Y1242" s="9" t="str">
        <f t="shared" si="38"/>
        <v xml:space="preserve">---
SEQUENCE: I
UNIT/SUBUNIT: 37g
ROCK NAME: dunite
CONTACT: Continuous
TEXTURE: 
IGNEOUS SUMMARY: fractured, serpentinized dunite with rubbly zone
ALTERATION: serpentinized
VEINS: grey veins,  black veins, brown veins
STRUCTURE: </v>
      </c>
      <c r="Z1242" s="9" t="str">
        <f t="shared" si="39"/>
        <v xml:space="preserve">---
SEQUENCE: I
UNIT/SUBUNIT: 37g
ROCK NAME: dunite
CONTACT: Continuous
TEXTURE: 
IGNEOUS SUMMARY: fractured, serpentinized dunite with rubbly zone
ALTERATION: serpentinized
VEINS: grey veins,  black veins, brown veins
STRUCTURE: </v>
      </c>
      <c r="AA1242" s="9" t="s">
        <v>2087</v>
      </c>
    </row>
    <row r="1243" spans="1:27" ht="66" customHeight="1" x14ac:dyDescent="0.55000000000000004">
      <c r="A1243" s="3">
        <v>43340</v>
      </c>
      <c r="B1243" s="3" t="s">
        <v>500</v>
      </c>
      <c r="D1243" s="3" t="s">
        <v>501</v>
      </c>
      <c r="E1243" s="3">
        <v>88</v>
      </c>
      <c r="F1243" s="3">
        <v>2</v>
      </c>
      <c r="G1243" s="71" t="s">
        <v>437</v>
      </c>
      <c r="H1243" s="3">
        <v>32</v>
      </c>
      <c r="I1243" s="3">
        <v>51.5</v>
      </c>
      <c r="J1243" s="3" t="s">
        <v>184</v>
      </c>
      <c r="K1243" s="72">
        <v>237.84</v>
      </c>
      <c r="L1243" s="72">
        <v>238.035</v>
      </c>
      <c r="M1243" s="33" t="s">
        <v>1229</v>
      </c>
      <c r="N1243" s="3" t="s">
        <v>653</v>
      </c>
      <c r="O1243" s="7" t="s">
        <v>512</v>
      </c>
      <c r="P1243" s="3" t="s">
        <v>25</v>
      </c>
      <c r="Q1243" s="3" t="s">
        <v>171</v>
      </c>
      <c r="R1243" s="8" t="s">
        <v>967</v>
      </c>
      <c r="T1243" s="8" t="s">
        <v>1037</v>
      </c>
      <c r="Y1243" s="9" t="str">
        <f t="shared" si="38"/>
        <v xml:space="preserve">---
SEQUENCE: I
UNIT/SUBUNIT: 37h
ROCK NAME: olivine gabbro
CONTACT: Continuous
TEXTURE: granular
IGNEOUS SUMMARY: fractured olivine gabbro dike
ALTERATION: 
VEINS: grey-green veins, white veins
STRUCTURE: </v>
      </c>
      <c r="Z1243" s="9" t="str">
        <f t="shared" si="39"/>
        <v xml:space="preserve">---
SEQUENCE: I
UNIT/SUBUNIT: 37h
ROCK NAME: olivine gabbro
CONTACT: Continuous
TEXTURE: granular
IGNEOUS SUMMARY: fractured olivine gabbro dike
ALTERATION: 
VEINS: grey-green veins, white veins
STRUCTURE: </v>
      </c>
      <c r="AA1243" s="9" t="s">
        <v>2088</v>
      </c>
    </row>
    <row r="1244" spans="1:27" ht="66" customHeight="1" x14ac:dyDescent="0.55000000000000004">
      <c r="A1244" s="3">
        <v>43340</v>
      </c>
      <c r="B1244" s="3" t="s">
        <v>500</v>
      </c>
      <c r="D1244" s="3" t="s">
        <v>501</v>
      </c>
      <c r="E1244" s="3">
        <v>88</v>
      </c>
      <c r="F1244" s="3">
        <v>2</v>
      </c>
      <c r="G1244" s="71" t="s">
        <v>437</v>
      </c>
      <c r="H1244" s="3">
        <v>51.5</v>
      </c>
      <c r="I1244" s="3">
        <v>83</v>
      </c>
      <c r="J1244" s="3" t="s">
        <v>184</v>
      </c>
      <c r="K1244" s="72">
        <v>238.035</v>
      </c>
      <c r="L1244" s="72">
        <v>238.35000000000002</v>
      </c>
      <c r="M1244" s="33" t="s">
        <v>1229</v>
      </c>
      <c r="N1244" s="3" t="s">
        <v>654</v>
      </c>
      <c r="O1244" s="7" t="s">
        <v>525</v>
      </c>
      <c r="P1244" s="3" t="s">
        <v>69</v>
      </c>
      <c r="R1244" s="8" t="s">
        <v>1187</v>
      </c>
      <c r="S1244" s="3" t="s">
        <v>487</v>
      </c>
      <c r="T1244" s="8" t="s">
        <v>1188</v>
      </c>
      <c r="Y1244" s="9" t="str">
        <f t="shared" si="38"/>
        <v xml:space="preserve">---
SEQUENCE: I
UNIT/SUBUNIT: 37I
ROCK NAME: dunite
CONTACT: intrusive
TEXTURE: 
IGNEOUS SUMMARY: fractured, serpentized dunite crosscut by gabbroic dike
ALTERATION: serpentinized
VEINS: grey veins,  black veins, brown veins, white veins
STRUCTURE: </v>
      </c>
      <c r="Z1244" s="9" t="str">
        <f t="shared" si="39"/>
        <v xml:space="preserve">---
SEQUENCE: I
UNIT/SUBUNIT: 37I
ROCK NAME: dunite
CONTACT: intrusive
TEXTURE: 
IGNEOUS SUMMARY: fractured, serpentized dunite crosscut by gabbroic dike
ALTERATION: serpentinized
VEINS: grey veins,  black veins, brown veins, white veins
STRUCTURE: </v>
      </c>
      <c r="AA1244" s="9" t="s">
        <v>2089</v>
      </c>
    </row>
    <row r="1245" spans="1:27" ht="66" customHeight="1" x14ac:dyDescent="0.55000000000000004">
      <c r="A1245" s="3">
        <v>43340</v>
      </c>
      <c r="B1245" s="3" t="s">
        <v>500</v>
      </c>
      <c r="D1245" s="3" t="s">
        <v>501</v>
      </c>
      <c r="E1245" s="3">
        <v>88</v>
      </c>
      <c r="F1245" s="3">
        <v>2</v>
      </c>
      <c r="G1245" s="71" t="s">
        <v>437</v>
      </c>
      <c r="H1245" s="3">
        <v>83</v>
      </c>
      <c r="I1245" s="3">
        <v>84</v>
      </c>
      <c r="J1245" s="3" t="s">
        <v>184</v>
      </c>
      <c r="K1245" s="72">
        <v>238.35000000000002</v>
      </c>
      <c r="L1245" s="72">
        <v>238.36</v>
      </c>
      <c r="M1245" s="33" t="s">
        <v>1229</v>
      </c>
      <c r="N1245" s="3" t="s">
        <v>654</v>
      </c>
      <c r="O1245" s="7" t="s">
        <v>512</v>
      </c>
      <c r="P1245" s="3" t="s">
        <v>69</v>
      </c>
      <c r="Q1245" s="3" t="s">
        <v>171</v>
      </c>
      <c r="R1245" s="8" t="s">
        <v>839</v>
      </c>
      <c r="Y1245" s="9" t="str">
        <f t="shared" si="38"/>
        <v xml:space="preserve">---
SEQUENCE: I
UNIT/SUBUNIT: 37I
ROCK NAME: olivine gabbro
CONTACT: intrusive
TEXTURE: granular
IGNEOUS SUMMARY: gabbroic dike
ALTERATION: 
VEINS: 
STRUCTURE: </v>
      </c>
      <c r="Z1245" s="9" t="str">
        <f t="shared" si="39"/>
        <v xml:space="preserve">---
SEQUENCE: I
UNIT/SUBUNIT: 37I
ROCK NAME: olivine gabbro
CONTACT: intrusive
TEXTURE: granular
IGNEOUS SUMMARY: gabbroic dike
ALTERATION: 
VEINS: 
STRUCTURE: </v>
      </c>
      <c r="AA1245" s="9" t="s">
        <v>2090</v>
      </c>
    </row>
    <row r="1246" spans="1:27" ht="66" customHeight="1" x14ac:dyDescent="0.55000000000000004">
      <c r="A1246" s="3">
        <v>43340</v>
      </c>
      <c r="B1246" s="3" t="s">
        <v>500</v>
      </c>
      <c r="D1246" s="3" t="s">
        <v>501</v>
      </c>
      <c r="E1246" s="3">
        <v>88</v>
      </c>
      <c r="F1246" s="3">
        <v>2</v>
      </c>
      <c r="G1246" s="71" t="s">
        <v>437</v>
      </c>
      <c r="H1246" s="3">
        <v>84</v>
      </c>
      <c r="I1246" s="3">
        <v>96</v>
      </c>
      <c r="J1246" s="3" t="s">
        <v>184</v>
      </c>
      <c r="K1246" s="72">
        <v>238.36</v>
      </c>
      <c r="L1246" s="72">
        <v>238.48000000000002</v>
      </c>
      <c r="M1246" s="33" t="s">
        <v>1229</v>
      </c>
      <c r="N1246" s="3" t="s">
        <v>654</v>
      </c>
      <c r="O1246" s="7" t="s">
        <v>525</v>
      </c>
      <c r="P1246" s="3" t="s">
        <v>69</v>
      </c>
      <c r="Y1246" s="9" t="str">
        <f t="shared" si="38"/>
        <v xml:space="preserve">---
SEQUENCE: I
UNIT/SUBUNIT: 37I
ROCK NAME: dunite
CONTACT: intrusive
TEXTURE: 
IGNEOUS SUMMARY: 
ALTERATION: 
VEINS: 
STRUCTURE: </v>
      </c>
      <c r="Z1246" s="9" t="str">
        <f t="shared" si="39"/>
        <v/>
      </c>
      <c r="AA1246" s="9" t="s">
        <v>1393</v>
      </c>
    </row>
    <row r="1247" spans="1:27" ht="66" customHeight="1" x14ac:dyDescent="0.55000000000000004">
      <c r="A1247" s="3">
        <v>43340</v>
      </c>
      <c r="B1247" s="3" t="s">
        <v>500</v>
      </c>
      <c r="D1247" s="3" t="s">
        <v>501</v>
      </c>
      <c r="E1247" s="3">
        <v>88</v>
      </c>
      <c r="F1247" s="3">
        <v>3</v>
      </c>
      <c r="G1247" s="71" t="s">
        <v>438</v>
      </c>
      <c r="H1247" s="3">
        <v>0</v>
      </c>
      <c r="I1247" s="3">
        <v>55</v>
      </c>
      <c r="J1247" s="3" t="s">
        <v>184</v>
      </c>
      <c r="K1247" s="72">
        <v>238.48</v>
      </c>
      <c r="L1247" s="72">
        <v>239.03</v>
      </c>
      <c r="M1247" s="33" t="s">
        <v>1229</v>
      </c>
      <c r="N1247" s="3" t="s">
        <v>654</v>
      </c>
      <c r="O1247" s="7" t="s">
        <v>525</v>
      </c>
      <c r="P1247" s="3" t="s">
        <v>25</v>
      </c>
      <c r="R1247" s="8" t="s">
        <v>1187</v>
      </c>
      <c r="S1247" s="3" t="s">
        <v>487</v>
      </c>
      <c r="T1247" s="8" t="s">
        <v>1188</v>
      </c>
      <c r="Y1247" s="9" t="str">
        <f t="shared" si="38"/>
        <v xml:space="preserve">---
SEQUENCE: I
UNIT/SUBUNIT: 37I
ROCK NAME: dunite
CONTACT: Continuous
TEXTURE: 
IGNEOUS SUMMARY: fractured, serpentized dunite crosscut by gabbroic dike
ALTERATION: serpentinized
VEINS: grey veins,  black veins, brown veins, white veins
STRUCTURE: </v>
      </c>
      <c r="Z1247" s="9" t="str">
        <f t="shared" si="39"/>
        <v xml:space="preserve">---
SEQUENCE: I
UNIT/SUBUNIT: 37I
ROCK NAME: dunite
CONTACT: Continuous
TEXTURE: 
IGNEOUS SUMMARY: fractured, serpentized dunite crosscut by gabbroic dike
ALTERATION: serpentinized
VEINS: grey veins,  black veins, brown veins, white veins
STRUCTURE: </v>
      </c>
      <c r="AA1247" s="9" t="s">
        <v>2091</v>
      </c>
    </row>
    <row r="1248" spans="1:27" ht="66" customHeight="1" x14ac:dyDescent="0.55000000000000004">
      <c r="A1248" s="3">
        <v>43340</v>
      </c>
      <c r="B1248" s="3" t="s">
        <v>500</v>
      </c>
      <c r="D1248" s="3" t="s">
        <v>501</v>
      </c>
      <c r="E1248" s="3">
        <v>88</v>
      </c>
      <c r="F1248" s="3">
        <v>4</v>
      </c>
      <c r="G1248" s="71" t="s">
        <v>439</v>
      </c>
      <c r="H1248" s="3">
        <v>0</v>
      </c>
      <c r="I1248" s="3">
        <v>7</v>
      </c>
      <c r="J1248" s="3" t="s">
        <v>184</v>
      </c>
      <c r="K1248" s="72">
        <v>239.03</v>
      </c>
      <c r="L1248" s="72">
        <v>239.1</v>
      </c>
      <c r="M1248" s="33" t="s">
        <v>1229</v>
      </c>
      <c r="N1248" s="3" t="s">
        <v>654</v>
      </c>
      <c r="O1248" s="7" t="s">
        <v>525</v>
      </c>
      <c r="P1248" s="3" t="s">
        <v>25</v>
      </c>
      <c r="R1248" s="8" t="s">
        <v>1187</v>
      </c>
      <c r="S1248" s="3" t="s">
        <v>487</v>
      </c>
      <c r="T1248" s="8" t="s">
        <v>1188</v>
      </c>
      <c r="Y1248" s="9" t="str">
        <f t="shared" si="38"/>
        <v xml:space="preserve">---
SEQUENCE: I
UNIT/SUBUNIT: 37I
ROCK NAME: dunite
CONTACT: Continuous
TEXTURE: 
IGNEOUS SUMMARY: fractured, serpentized dunite crosscut by gabbroic dike
ALTERATION: serpentinized
VEINS: grey veins,  black veins, brown veins, white veins
STRUCTURE: </v>
      </c>
      <c r="Z1248" s="9" t="str">
        <f t="shared" si="39"/>
        <v xml:space="preserve">---
SEQUENCE: I
UNIT/SUBUNIT: 37I
ROCK NAME: dunite
CONTACT: Continuous
TEXTURE: 
IGNEOUS SUMMARY: fractured, serpentized dunite crosscut by gabbroic dike
ALTERATION: serpentinized
VEINS: grey veins,  black veins, brown veins, white veins
STRUCTURE: </v>
      </c>
      <c r="AA1248" s="9" t="s">
        <v>2091</v>
      </c>
    </row>
    <row r="1249" spans="1:27" ht="66" customHeight="1" x14ac:dyDescent="0.55000000000000004">
      <c r="A1249" s="3">
        <v>43340</v>
      </c>
      <c r="B1249" s="3" t="s">
        <v>500</v>
      </c>
      <c r="D1249" s="3" t="s">
        <v>501</v>
      </c>
      <c r="E1249" s="3">
        <v>88</v>
      </c>
      <c r="F1249" s="3">
        <v>4</v>
      </c>
      <c r="G1249" s="71" t="s">
        <v>439</v>
      </c>
      <c r="H1249" s="3">
        <v>7</v>
      </c>
      <c r="I1249" s="3">
        <v>9</v>
      </c>
      <c r="J1249" s="3" t="s">
        <v>184</v>
      </c>
      <c r="K1249" s="72">
        <v>239.1</v>
      </c>
      <c r="L1249" s="72">
        <v>239.12</v>
      </c>
      <c r="M1249" s="33" t="s">
        <v>1229</v>
      </c>
      <c r="N1249" s="3" t="s">
        <v>654</v>
      </c>
      <c r="O1249" s="7" t="s">
        <v>79</v>
      </c>
      <c r="P1249" s="3" t="s">
        <v>69</v>
      </c>
      <c r="R1249" s="8" t="s">
        <v>474</v>
      </c>
      <c r="T1249" s="8" t="s">
        <v>1137</v>
      </c>
      <c r="Y1249" s="9" t="str">
        <f t="shared" si="38"/>
        <v xml:space="preserve">---
SEQUENCE: I
UNIT/SUBUNIT: 37I
ROCK NAME: gabbro
CONTACT: intrusive
TEXTURE: 
IGNEOUS SUMMARY: altered gabbroic dike
ALTERATION: 
VEINS: grey veins, white veins, green veins
STRUCTURE: </v>
      </c>
      <c r="Z1249" s="9" t="str">
        <f t="shared" si="39"/>
        <v xml:space="preserve">---
SEQUENCE: I
UNIT/SUBUNIT: 37I
ROCK NAME: gabbro
CONTACT: intrusive
TEXTURE: 
IGNEOUS SUMMARY: altered gabbroic dike
ALTERATION: 
VEINS: grey veins, white veins, green veins
STRUCTURE: </v>
      </c>
      <c r="AA1249" s="9" t="s">
        <v>2092</v>
      </c>
    </row>
    <row r="1250" spans="1:27" ht="66" customHeight="1" x14ac:dyDescent="0.55000000000000004">
      <c r="A1250" s="3">
        <v>43340</v>
      </c>
      <c r="B1250" s="3" t="s">
        <v>500</v>
      </c>
      <c r="D1250" s="3" t="s">
        <v>501</v>
      </c>
      <c r="E1250" s="3">
        <v>88</v>
      </c>
      <c r="F1250" s="3">
        <v>4</v>
      </c>
      <c r="G1250" s="71" t="s">
        <v>439</v>
      </c>
      <c r="H1250" s="3">
        <v>9</v>
      </c>
      <c r="I1250" s="3">
        <v>67</v>
      </c>
      <c r="J1250" s="3" t="s">
        <v>184</v>
      </c>
      <c r="K1250" s="72">
        <v>239.12</v>
      </c>
      <c r="L1250" s="72">
        <v>239.7</v>
      </c>
      <c r="M1250" s="33" t="s">
        <v>1229</v>
      </c>
      <c r="N1250" s="3" t="s">
        <v>654</v>
      </c>
      <c r="O1250" s="7" t="s">
        <v>525</v>
      </c>
      <c r="P1250" s="3" t="s">
        <v>69</v>
      </c>
      <c r="Y1250" s="9" t="str">
        <f t="shared" si="38"/>
        <v xml:space="preserve">---
SEQUENCE: I
UNIT/SUBUNIT: 37I
ROCK NAME: dunite
CONTACT: intrusive
TEXTURE: 
IGNEOUS SUMMARY: 
ALTERATION: 
VEINS: 
STRUCTURE: </v>
      </c>
      <c r="Z1250" s="9" t="str">
        <f t="shared" si="39"/>
        <v/>
      </c>
      <c r="AA1250" s="9" t="s">
        <v>1393</v>
      </c>
    </row>
    <row r="1251" spans="1:27" ht="66" customHeight="1" x14ac:dyDescent="0.55000000000000004">
      <c r="A1251" s="3">
        <v>43340</v>
      </c>
      <c r="B1251" s="3" t="s">
        <v>500</v>
      </c>
      <c r="D1251" s="3" t="s">
        <v>501</v>
      </c>
      <c r="E1251" s="3">
        <v>89</v>
      </c>
      <c r="F1251" s="3">
        <v>1</v>
      </c>
      <c r="G1251" s="71" t="s">
        <v>440</v>
      </c>
      <c r="H1251" s="3">
        <v>0</v>
      </c>
      <c r="I1251" s="3">
        <v>78.5</v>
      </c>
      <c r="J1251" s="3" t="s">
        <v>184</v>
      </c>
      <c r="K1251" s="72">
        <v>239.7</v>
      </c>
      <c r="L1251" s="72">
        <v>240.48499999999999</v>
      </c>
      <c r="M1251" s="33" t="s">
        <v>1229</v>
      </c>
      <c r="N1251" s="3" t="s">
        <v>654</v>
      </c>
      <c r="O1251" s="7" t="s">
        <v>525</v>
      </c>
      <c r="P1251" s="3" t="s">
        <v>177</v>
      </c>
      <c r="R1251" s="8" t="s">
        <v>1187</v>
      </c>
      <c r="S1251" s="3" t="s">
        <v>487</v>
      </c>
      <c r="T1251" s="8" t="s">
        <v>1188</v>
      </c>
      <c r="Y1251" s="9" t="str">
        <f t="shared" si="38"/>
        <v xml:space="preserve">---
SEQUENCE: I
UNIT/SUBUNIT: 37I
ROCK NAME: dunite
CONTACT: tectonic
TEXTURE: 
IGNEOUS SUMMARY: fractured, serpentized dunite crosscut by gabbroic dike
ALTERATION: serpentinized
VEINS: grey veins,  black veins, brown veins, white veins
STRUCTURE: </v>
      </c>
      <c r="Z1251" s="9" t="str">
        <f t="shared" si="39"/>
        <v xml:space="preserve">---
SEQUENCE: I
UNIT/SUBUNIT: 37I
ROCK NAME: dunite
CONTACT: tectonic
TEXTURE: 
IGNEOUS SUMMARY: fractured, serpentized dunite crosscut by gabbroic dike
ALTERATION: serpentinized
VEINS: grey veins,  black veins, brown veins, white veins
STRUCTURE: </v>
      </c>
      <c r="AA1251" s="9" t="s">
        <v>2093</v>
      </c>
    </row>
    <row r="1252" spans="1:27" ht="66" customHeight="1" x14ac:dyDescent="0.55000000000000004">
      <c r="A1252" s="3">
        <v>43340</v>
      </c>
      <c r="B1252" s="3" t="s">
        <v>500</v>
      </c>
      <c r="D1252" s="3" t="s">
        <v>501</v>
      </c>
      <c r="E1252" s="3">
        <v>89</v>
      </c>
      <c r="F1252" s="3">
        <v>2</v>
      </c>
      <c r="G1252" s="71" t="s">
        <v>441</v>
      </c>
      <c r="H1252" s="3">
        <v>0</v>
      </c>
      <c r="I1252" s="3">
        <v>60</v>
      </c>
      <c r="J1252" s="3" t="s">
        <v>184</v>
      </c>
      <c r="K1252" s="72">
        <v>240.48500000000001</v>
      </c>
      <c r="L1252" s="72">
        <v>241.08500000000001</v>
      </c>
      <c r="M1252" s="33" t="s">
        <v>1229</v>
      </c>
      <c r="N1252" s="3" t="s">
        <v>654</v>
      </c>
      <c r="O1252" s="7" t="s">
        <v>525</v>
      </c>
      <c r="P1252" s="3" t="s">
        <v>25</v>
      </c>
      <c r="R1252" s="8" t="s">
        <v>1187</v>
      </c>
      <c r="S1252" s="3" t="s">
        <v>487</v>
      </c>
      <c r="T1252" s="8" t="s">
        <v>1188</v>
      </c>
      <c r="Y1252" s="9" t="str">
        <f t="shared" si="38"/>
        <v xml:space="preserve">---
SEQUENCE: I
UNIT/SUBUNIT: 37I
ROCK NAME: dunite
CONTACT: Continuous
TEXTURE: 
IGNEOUS SUMMARY: fractured, serpentized dunite crosscut by gabbroic dike
ALTERATION: serpentinized
VEINS: grey veins,  black veins, brown veins, white veins
STRUCTURE: </v>
      </c>
      <c r="Z1252" s="9" t="str">
        <f t="shared" si="39"/>
        <v xml:space="preserve">---
SEQUENCE: I
UNIT/SUBUNIT: 37I
ROCK NAME: dunite
CONTACT: Continuous
TEXTURE: 
IGNEOUS SUMMARY: fractured, serpentized dunite crosscut by gabbroic dike
ALTERATION: serpentinized
VEINS: grey veins,  black veins, brown veins, white veins
STRUCTURE: </v>
      </c>
      <c r="AA1252" s="9" t="s">
        <v>2091</v>
      </c>
    </row>
    <row r="1253" spans="1:27" ht="66" customHeight="1" x14ac:dyDescent="0.55000000000000004">
      <c r="A1253" s="3">
        <v>43340</v>
      </c>
      <c r="B1253" s="3" t="s">
        <v>500</v>
      </c>
      <c r="D1253" s="3" t="s">
        <v>501</v>
      </c>
      <c r="E1253" s="3">
        <v>89</v>
      </c>
      <c r="F1253" s="3">
        <v>3</v>
      </c>
      <c r="G1253" s="71" t="s">
        <v>442</v>
      </c>
      <c r="H1253" s="3">
        <v>0</v>
      </c>
      <c r="I1253" s="3">
        <v>60</v>
      </c>
      <c r="J1253" s="3" t="s">
        <v>184</v>
      </c>
      <c r="K1253" s="72">
        <v>241.08500000000001</v>
      </c>
      <c r="L1253" s="72">
        <v>241.685</v>
      </c>
      <c r="M1253" s="33" t="s">
        <v>1229</v>
      </c>
      <c r="N1253" s="3" t="s">
        <v>654</v>
      </c>
      <c r="O1253" s="7" t="s">
        <v>525</v>
      </c>
      <c r="P1253" s="3" t="s">
        <v>25</v>
      </c>
      <c r="R1253" s="8" t="s">
        <v>1187</v>
      </c>
      <c r="S1253" s="3" t="s">
        <v>487</v>
      </c>
      <c r="T1253" s="8" t="s">
        <v>1188</v>
      </c>
      <c r="Y1253" s="9" t="str">
        <f t="shared" si="38"/>
        <v xml:space="preserve">---
SEQUENCE: I
UNIT/SUBUNIT: 37I
ROCK NAME: dunite
CONTACT: Continuous
TEXTURE: 
IGNEOUS SUMMARY: fractured, serpentized dunite crosscut by gabbroic dike
ALTERATION: serpentinized
VEINS: grey veins,  black veins, brown veins, white veins
STRUCTURE: </v>
      </c>
      <c r="Z1253" s="9" t="str">
        <f t="shared" si="39"/>
        <v xml:space="preserve">---
SEQUENCE: I
UNIT/SUBUNIT: 37I
ROCK NAME: dunite
CONTACT: Continuous
TEXTURE: 
IGNEOUS SUMMARY: fractured, serpentized dunite crosscut by gabbroic dike
ALTERATION: serpentinized
VEINS: grey veins,  black veins, brown veins, white veins
STRUCTURE: </v>
      </c>
      <c r="AA1253" s="9" t="s">
        <v>2091</v>
      </c>
    </row>
    <row r="1254" spans="1:27" ht="66" customHeight="1" x14ac:dyDescent="0.55000000000000004">
      <c r="A1254" s="3">
        <v>43340</v>
      </c>
      <c r="B1254" s="3" t="s">
        <v>500</v>
      </c>
      <c r="D1254" s="3" t="s">
        <v>501</v>
      </c>
      <c r="E1254" s="3">
        <v>89</v>
      </c>
      <c r="F1254" s="3">
        <v>3</v>
      </c>
      <c r="G1254" s="71" t="s">
        <v>442</v>
      </c>
      <c r="H1254" s="3">
        <v>60</v>
      </c>
      <c r="I1254" s="3">
        <v>60.5</v>
      </c>
      <c r="J1254" s="3" t="s">
        <v>184</v>
      </c>
      <c r="K1254" s="72">
        <v>241.685</v>
      </c>
      <c r="L1254" s="72">
        <v>241.69</v>
      </c>
      <c r="M1254" s="33" t="s">
        <v>1229</v>
      </c>
      <c r="N1254" s="3" t="s">
        <v>654</v>
      </c>
      <c r="O1254" s="7" t="s">
        <v>512</v>
      </c>
      <c r="P1254" s="3" t="s">
        <v>69</v>
      </c>
      <c r="Q1254" s="3" t="s">
        <v>171</v>
      </c>
      <c r="R1254" s="8" t="s">
        <v>829</v>
      </c>
      <c r="T1254" s="8" t="s">
        <v>846</v>
      </c>
      <c r="Y1254" s="9" t="str">
        <f t="shared" si="38"/>
        <v xml:space="preserve">---
SEQUENCE: I
UNIT/SUBUNIT: 37I
ROCK NAME: olivine gabbro
CONTACT: intrusive
TEXTURE: granular
IGNEOUS SUMMARY: olivine gabbro dike
ALTERATION: 
VEINS: white veins, grey veins
STRUCTURE: </v>
      </c>
      <c r="Z1254" s="9" t="str">
        <f t="shared" si="39"/>
        <v xml:space="preserve">---
SEQUENCE: I
UNIT/SUBUNIT: 37I
ROCK NAME: olivine gabbro
CONTACT: intrusive
TEXTURE: granular
IGNEOUS SUMMARY: olivine gabbro dike
ALTERATION: 
VEINS: white veins, grey veins
STRUCTURE: </v>
      </c>
      <c r="AA1254" s="9" t="s">
        <v>2094</v>
      </c>
    </row>
    <row r="1255" spans="1:27" ht="66" customHeight="1" x14ac:dyDescent="0.55000000000000004">
      <c r="A1255" s="3">
        <v>43340</v>
      </c>
      <c r="B1255" s="3" t="s">
        <v>500</v>
      </c>
      <c r="D1255" s="3" t="s">
        <v>501</v>
      </c>
      <c r="E1255" s="3">
        <v>89</v>
      </c>
      <c r="F1255" s="3">
        <v>3</v>
      </c>
      <c r="G1255" s="71" t="s">
        <v>442</v>
      </c>
      <c r="H1255" s="3">
        <v>60.5</v>
      </c>
      <c r="I1255" s="3">
        <v>75</v>
      </c>
      <c r="J1255" s="3" t="s">
        <v>184</v>
      </c>
      <c r="K1255" s="72">
        <v>241.69</v>
      </c>
      <c r="L1255" s="72">
        <v>241.83500000000001</v>
      </c>
      <c r="M1255" s="33" t="s">
        <v>1229</v>
      </c>
      <c r="N1255" s="3" t="s">
        <v>654</v>
      </c>
      <c r="O1255" s="7" t="s">
        <v>525</v>
      </c>
      <c r="P1255" s="3" t="s">
        <v>69</v>
      </c>
      <c r="Y1255" s="9" t="str">
        <f t="shared" si="38"/>
        <v xml:space="preserve">---
SEQUENCE: I
UNIT/SUBUNIT: 37I
ROCK NAME: dunite
CONTACT: intrusive
TEXTURE: 
IGNEOUS SUMMARY: 
ALTERATION: 
VEINS: 
STRUCTURE: </v>
      </c>
      <c r="Z1255" s="9" t="str">
        <f t="shared" si="39"/>
        <v/>
      </c>
      <c r="AA1255" s="9" t="s">
        <v>1393</v>
      </c>
    </row>
    <row r="1256" spans="1:27" ht="66" customHeight="1" x14ac:dyDescent="0.55000000000000004">
      <c r="A1256" s="3">
        <v>43340</v>
      </c>
      <c r="B1256" s="3" t="s">
        <v>500</v>
      </c>
      <c r="D1256" s="3" t="s">
        <v>501</v>
      </c>
      <c r="E1256" s="3">
        <v>89</v>
      </c>
      <c r="F1256" s="3">
        <v>3</v>
      </c>
      <c r="G1256" s="71" t="s">
        <v>442</v>
      </c>
      <c r="H1256" s="3">
        <v>75</v>
      </c>
      <c r="I1256" s="3">
        <v>81.5</v>
      </c>
      <c r="J1256" s="3" t="s">
        <v>184</v>
      </c>
      <c r="K1256" s="72">
        <v>241.83500000000001</v>
      </c>
      <c r="L1256" s="72">
        <v>241.9</v>
      </c>
      <c r="M1256" s="33" t="s">
        <v>1229</v>
      </c>
      <c r="N1256" s="3" t="s">
        <v>259</v>
      </c>
      <c r="O1256" s="7" t="s">
        <v>153</v>
      </c>
      <c r="P1256" s="3" t="s">
        <v>65</v>
      </c>
      <c r="R1256" s="8" t="s">
        <v>1189</v>
      </c>
      <c r="S1256" s="3" t="s">
        <v>487</v>
      </c>
      <c r="T1256" s="8" t="s">
        <v>1124</v>
      </c>
      <c r="Y1256" s="9" t="str">
        <f t="shared" si="38"/>
        <v xml:space="preserve">---
SEQUENCE: I
UNIT/SUBUNIT: 38a
ROCK NAME: harzburgite
CONTACT: modal
TEXTURE: 
IGNEOUS SUMMARY: slightly fractured, serpentinized harzburgite with minor dunitic zones cross-cut by mnior gabbroic dikes
ALTERATION: serpentinized
VEINS: black veins, grey veins, 
STRUCTURE: </v>
      </c>
      <c r="Z1256" s="9" t="str">
        <f t="shared" si="39"/>
        <v xml:space="preserve">---
SEQUENCE: I
UNIT/SUBUNIT: 38a
ROCK NAME: harzburgite
CONTACT: modal
TEXTURE: 
IGNEOUS SUMMARY: slightly fractured, serpentinized harzburgite with minor dunitic zones cross-cut by mnior gabbroic dikes
ALTERATION: serpentinized
VEINS: black veins, grey veins, 
STRUCTURE: </v>
      </c>
      <c r="AA1256" s="9" t="s">
        <v>2095</v>
      </c>
    </row>
    <row r="1257" spans="1:27" ht="66" customHeight="1" x14ac:dyDescent="0.55000000000000004">
      <c r="A1257" s="3">
        <v>43340</v>
      </c>
      <c r="B1257" s="3" t="s">
        <v>500</v>
      </c>
      <c r="D1257" s="3" t="s">
        <v>501</v>
      </c>
      <c r="E1257" s="3">
        <v>89</v>
      </c>
      <c r="F1257" s="3">
        <v>3</v>
      </c>
      <c r="G1257" s="71" t="s">
        <v>442</v>
      </c>
      <c r="H1257" s="3">
        <v>81.5</v>
      </c>
      <c r="I1257" s="3">
        <v>82.5</v>
      </c>
      <c r="J1257" s="3" t="s">
        <v>184</v>
      </c>
      <c r="K1257" s="72">
        <v>241.9</v>
      </c>
      <c r="L1257" s="72">
        <v>241.91</v>
      </c>
      <c r="M1257" s="33" t="s">
        <v>1229</v>
      </c>
      <c r="N1257" s="3" t="s">
        <v>259</v>
      </c>
      <c r="O1257" s="7" t="s">
        <v>523</v>
      </c>
      <c r="P1257" s="3" t="s">
        <v>69</v>
      </c>
      <c r="Q1257" s="3" t="s">
        <v>171</v>
      </c>
      <c r="R1257" s="8" t="s">
        <v>829</v>
      </c>
      <c r="T1257" s="8" t="s">
        <v>489</v>
      </c>
      <c r="Y1257" s="9" t="str">
        <f t="shared" si="38"/>
        <v xml:space="preserve">---
SEQUENCE: I
UNIT/SUBUNIT: 38a
ROCK NAME: wehrlite
CONTACT: intrusive
TEXTURE: granular
IGNEOUS SUMMARY: olivine gabbro dike
ALTERATION: 
VEINS: black veins
STRUCTURE: </v>
      </c>
      <c r="Z1257" s="9" t="str">
        <f t="shared" si="39"/>
        <v xml:space="preserve">---
SEQUENCE: I
UNIT/SUBUNIT: 38a
ROCK NAME: wehrlite
CONTACT: intrusive
TEXTURE: granular
IGNEOUS SUMMARY: olivine gabbro dike
ALTERATION: 
VEINS: black veins
STRUCTURE: </v>
      </c>
      <c r="AA1257" s="9" t="s">
        <v>2096</v>
      </c>
    </row>
    <row r="1258" spans="1:27" ht="66" customHeight="1" x14ac:dyDescent="0.55000000000000004">
      <c r="A1258" s="3">
        <v>43340</v>
      </c>
      <c r="B1258" s="3" t="s">
        <v>500</v>
      </c>
      <c r="D1258" s="3" t="s">
        <v>501</v>
      </c>
      <c r="E1258" s="3">
        <v>89</v>
      </c>
      <c r="F1258" s="3">
        <v>3</v>
      </c>
      <c r="G1258" s="71" t="s">
        <v>442</v>
      </c>
      <c r="H1258" s="3">
        <v>82.5</v>
      </c>
      <c r="I1258" s="3">
        <v>84</v>
      </c>
      <c r="J1258" s="3" t="s">
        <v>184</v>
      </c>
      <c r="K1258" s="72">
        <v>241.91</v>
      </c>
      <c r="L1258" s="72">
        <v>241.92500000000001</v>
      </c>
      <c r="M1258" s="33" t="s">
        <v>1229</v>
      </c>
      <c r="N1258" s="3" t="s">
        <v>259</v>
      </c>
      <c r="O1258" s="7" t="s">
        <v>153</v>
      </c>
      <c r="P1258" s="3" t="s">
        <v>69</v>
      </c>
      <c r="Y1258" s="9" t="str">
        <f t="shared" si="38"/>
        <v xml:space="preserve">---
SEQUENCE: I
UNIT/SUBUNIT: 38a
ROCK NAME: harzburgite
CONTACT: intrusive
TEXTURE: 
IGNEOUS SUMMARY: 
ALTERATION: 
VEINS: 
STRUCTURE: </v>
      </c>
      <c r="Z1258" s="9" t="str">
        <f t="shared" si="39"/>
        <v/>
      </c>
      <c r="AA1258" s="9" t="s">
        <v>1393</v>
      </c>
    </row>
    <row r="1259" spans="1:27" ht="66" customHeight="1" x14ac:dyDescent="0.55000000000000004">
      <c r="A1259" s="3">
        <v>43340</v>
      </c>
      <c r="B1259" s="3" t="s">
        <v>500</v>
      </c>
      <c r="D1259" s="3" t="s">
        <v>501</v>
      </c>
      <c r="E1259" s="3">
        <v>89</v>
      </c>
      <c r="F1259" s="3">
        <v>3</v>
      </c>
      <c r="G1259" s="71" t="s">
        <v>442</v>
      </c>
      <c r="H1259" s="3">
        <v>84</v>
      </c>
      <c r="I1259" s="3">
        <v>85</v>
      </c>
      <c r="J1259" s="3" t="s">
        <v>184</v>
      </c>
      <c r="K1259" s="72">
        <v>241.92500000000001</v>
      </c>
      <c r="L1259" s="72">
        <v>241.935</v>
      </c>
      <c r="M1259" s="33" t="s">
        <v>1229</v>
      </c>
      <c r="N1259" s="3" t="s">
        <v>259</v>
      </c>
      <c r="O1259" s="7" t="s">
        <v>79</v>
      </c>
      <c r="P1259" s="3" t="s">
        <v>69</v>
      </c>
      <c r="Q1259" s="3" t="s">
        <v>171</v>
      </c>
      <c r="R1259" s="8" t="s">
        <v>1190</v>
      </c>
      <c r="T1259" s="8" t="s">
        <v>830</v>
      </c>
      <c r="Y1259" s="9" t="str">
        <f t="shared" si="38"/>
        <v xml:space="preserve">---
SEQUENCE: I
UNIT/SUBUNIT: 38a
ROCK NAME: gabbro
CONTACT: intrusive
TEXTURE: granular
IGNEOUS SUMMARY: gabbro dike
ALTERATION: 
VEINS: grey veins
STRUCTURE: </v>
      </c>
      <c r="Z1259" s="9" t="str">
        <f t="shared" si="39"/>
        <v xml:space="preserve">---
SEQUENCE: I
UNIT/SUBUNIT: 38a
ROCK NAME: gabbro
CONTACT: intrusive
TEXTURE: granular
IGNEOUS SUMMARY: gabbro dike
ALTERATION: 
VEINS: grey veins
STRUCTURE: </v>
      </c>
      <c r="AA1259" s="9" t="s">
        <v>2097</v>
      </c>
    </row>
    <row r="1260" spans="1:27" ht="66" customHeight="1" x14ac:dyDescent="0.55000000000000004">
      <c r="A1260" s="3">
        <v>43340</v>
      </c>
      <c r="B1260" s="3" t="s">
        <v>500</v>
      </c>
      <c r="D1260" s="3" t="s">
        <v>501</v>
      </c>
      <c r="E1260" s="3">
        <v>89</v>
      </c>
      <c r="F1260" s="3">
        <v>3</v>
      </c>
      <c r="G1260" s="71" t="s">
        <v>442</v>
      </c>
      <c r="H1260" s="3">
        <v>85</v>
      </c>
      <c r="I1260" s="3">
        <v>99</v>
      </c>
      <c r="J1260" s="3" t="s">
        <v>184</v>
      </c>
      <c r="K1260" s="72">
        <v>241.935</v>
      </c>
      <c r="L1260" s="72">
        <v>242.07500000000002</v>
      </c>
      <c r="M1260" s="33" t="s">
        <v>1229</v>
      </c>
      <c r="N1260" s="3" t="s">
        <v>259</v>
      </c>
      <c r="O1260" s="7" t="s">
        <v>153</v>
      </c>
      <c r="P1260" s="3" t="s">
        <v>69</v>
      </c>
      <c r="Y1260" s="9" t="str">
        <f t="shared" si="38"/>
        <v xml:space="preserve">---
SEQUENCE: I
UNIT/SUBUNIT: 38a
ROCK NAME: harzburgite
CONTACT: intrusive
TEXTURE: 
IGNEOUS SUMMARY: 
ALTERATION: 
VEINS: 
STRUCTURE: </v>
      </c>
      <c r="Z1260" s="9" t="str">
        <f t="shared" si="39"/>
        <v/>
      </c>
      <c r="AA1260" s="9" t="s">
        <v>1393</v>
      </c>
    </row>
    <row r="1261" spans="1:27" ht="66" customHeight="1" x14ac:dyDescent="0.55000000000000004">
      <c r="A1261" s="3">
        <v>43340</v>
      </c>
      <c r="B1261" s="3" t="s">
        <v>500</v>
      </c>
      <c r="D1261" s="3" t="s">
        <v>501</v>
      </c>
      <c r="E1261" s="3">
        <v>89</v>
      </c>
      <c r="F1261" s="3">
        <v>4</v>
      </c>
      <c r="G1261" s="71" t="s">
        <v>443</v>
      </c>
      <c r="H1261" s="3">
        <v>0</v>
      </c>
      <c r="I1261" s="3">
        <v>49</v>
      </c>
      <c r="J1261" s="3" t="s">
        <v>184</v>
      </c>
      <c r="K1261" s="72">
        <v>242.07499999999999</v>
      </c>
      <c r="L1261" s="72">
        <v>242.565</v>
      </c>
      <c r="M1261" s="33" t="s">
        <v>1229</v>
      </c>
      <c r="N1261" s="3" t="s">
        <v>259</v>
      </c>
      <c r="O1261" s="7" t="s">
        <v>153</v>
      </c>
      <c r="P1261" s="3" t="s">
        <v>25</v>
      </c>
      <c r="R1261" s="8" t="s">
        <v>1189</v>
      </c>
      <c r="S1261" s="3" t="s">
        <v>487</v>
      </c>
      <c r="T1261" s="8" t="s">
        <v>1124</v>
      </c>
      <c r="Y1261" s="9" t="str">
        <f t="shared" si="38"/>
        <v xml:space="preserve">---
SEQUENCE: I
UNIT/SUBUNIT: 38a
ROCK NAME: harzburgite
CONTACT: Continuous
TEXTURE: 
IGNEOUS SUMMARY: slightly fractured, serpentinized harzburgite with minor dunitic zones cross-cut by mnior gabbroic dikes
ALTERATION: serpentinized
VEINS: black veins, grey veins, 
STRUCTURE: </v>
      </c>
      <c r="Z1261" s="9" t="str">
        <f t="shared" si="39"/>
        <v xml:space="preserve">---
SEQUENCE: I
UNIT/SUBUNIT: 38a
ROCK NAME: harzburgite
CONTACT: Continuous
TEXTURE: 
IGNEOUS SUMMARY: slightly fractured, serpentinized harzburgite with minor dunitic zones cross-cut by mnior gabbroic dikes
ALTERATION: serpentinized
VEINS: black veins, grey veins, 
STRUCTURE: </v>
      </c>
      <c r="AA1261" s="9" t="s">
        <v>2098</v>
      </c>
    </row>
    <row r="1262" spans="1:27" ht="66" customHeight="1" x14ac:dyDescent="0.55000000000000004">
      <c r="A1262" s="3">
        <v>43340</v>
      </c>
      <c r="B1262" s="3" t="s">
        <v>500</v>
      </c>
      <c r="D1262" s="3" t="s">
        <v>501</v>
      </c>
      <c r="E1262" s="3">
        <v>89</v>
      </c>
      <c r="F1262" s="3">
        <v>4</v>
      </c>
      <c r="G1262" s="71" t="s">
        <v>443</v>
      </c>
      <c r="H1262" s="3">
        <v>49</v>
      </c>
      <c r="I1262" s="3">
        <v>50</v>
      </c>
      <c r="J1262" s="3" t="s">
        <v>184</v>
      </c>
      <c r="K1262" s="72">
        <v>242.565</v>
      </c>
      <c r="L1262" s="72">
        <v>242.57499999999999</v>
      </c>
      <c r="M1262" s="33" t="s">
        <v>1229</v>
      </c>
      <c r="N1262" s="3" t="s">
        <v>259</v>
      </c>
      <c r="O1262" s="7" t="s">
        <v>79</v>
      </c>
      <c r="P1262" s="3" t="s">
        <v>69</v>
      </c>
      <c r="Q1262" s="3" t="s">
        <v>171</v>
      </c>
      <c r="R1262" s="8" t="s">
        <v>1190</v>
      </c>
      <c r="T1262" s="8" t="s">
        <v>946</v>
      </c>
      <c r="Y1262" s="9" t="str">
        <f t="shared" si="38"/>
        <v xml:space="preserve">---
SEQUENCE: I
UNIT/SUBUNIT: 38a
ROCK NAME: gabbro
CONTACT: intrusive
TEXTURE: granular
IGNEOUS SUMMARY: gabbro dike
ALTERATION: 
VEINS: grey veins, grey-green veins
STRUCTURE: </v>
      </c>
      <c r="Z1262" s="9" t="str">
        <f t="shared" si="39"/>
        <v xml:space="preserve">---
SEQUENCE: I
UNIT/SUBUNIT: 38a
ROCK NAME: gabbro
CONTACT: intrusive
TEXTURE: granular
IGNEOUS SUMMARY: gabbro dike
ALTERATION: 
VEINS: grey veins, grey-green veins
STRUCTURE: </v>
      </c>
      <c r="AA1262" s="9" t="s">
        <v>2099</v>
      </c>
    </row>
    <row r="1263" spans="1:27" ht="66" customHeight="1" x14ac:dyDescent="0.55000000000000004">
      <c r="A1263" s="3">
        <v>43340</v>
      </c>
      <c r="B1263" s="3" t="s">
        <v>500</v>
      </c>
      <c r="D1263" s="3" t="s">
        <v>501</v>
      </c>
      <c r="E1263" s="3">
        <v>89</v>
      </c>
      <c r="F1263" s="3">
        <v>4</v>
      </c>
      <c r="G1263" s="71" t="s">
        <v>443</v>
      </c>
      <c r="H1263" s="3">
        <v>50</v>
      </c>
      <c r="I1263" s="3">
        <v>66.5</v>
      </c>
      <c r="J1263" s="3" t="s">
        <v>184</v>
      </c>
      <c r="K1263" s="72">
        <v>242.57499999999999</v>
      </c>
      <c r="L1263" s="72">
        <v>242.73999999999998</v>
      </c>
      <c r="M1263" s="33" t="s">
        <v>1229</v>
      </c>
      <c r="N1263" s="3" t="s">
        <v>259</v>
      </c>
      <c r="O1263" s="7" t="s">
        <v>153</v>
      </c>
      <c r="P1263" s="3" t="s">
        <v>69</v>
      </c>
      <c r="Y1263" s="9" t="str">
        <f t="shared" si="38"/>
        <v xml:space="preserve">---
SEQUENCE: I
UNIT/SUBUNIT: 38a
ROCK NAME: harzburgite
CONTACT: intrusive
TEXTURE: 
IGNEOUS SUMMARY: 
ALTERATION: 
VEINS: 
STRUCTURE: </v>
      </c>
      <c r="Z1263" s="9" t="str">
        <f t="shared" si="39"/>
        <v/>
      </c>
      <c r="AA1263" s="9" t="s">
        <v>1393</v>
      </c>
    </row>
    <row r="1264" spans="1:27" ht="66" customHeight="1" x14ac:dyDescent="0.55000000000000004">
      <c r="A1264" s="3">
        <v>43340</v>
      </c>
      <c r="B1264" s="3" t="s">
        <v>500</v>
      </c>
      <c r="D1264" s="3" t="s">
        <v>501</v>
      </c>
      <c r="E1264" s="3">
        <v>89</v>
      </c>
      <c r="F1264" s="3">
        <v>4</v>
      </c>
      <c r="G1264" s="71" t="s">
        <v>443</v>
      </c>
      <c r="H1264" s="3">
        <v>66.5</v>
      </c>
      <c r="I1264" s="3">
        <v>79</v>
      </c>
      <c r="J1264" s="3" t="s">
        <v>184</v>
      </c>
      <c r="K1264" s="72">
        <v>242.73999999999998</v>
      </c>
      <c r="L1264" s="72">
        <v>242.86499999999998</v>
      </c>
      <c r="M1264" s="33" t="s">
        <v>1229</v>
      </c>
      <c r="N1264" s="3" t="s">
        <v>261</v>
      </c>
      <c r="O1264" s="7" t="s">
        <v>153</v>
      </c>
      <c r="P1264" s="3" t="s">
        <v>65</v>
      </c>
      <c r="R1264" s="8" t="s">
        <v>1191</v>
      </c>
      <c r="S1264" s="3" t="s">
        <v>492</v>
      </c>
      <c r="T1264" s="8" t="s">
        <v>1192</v>
      </c>
      <c r="Y1264" s="9" t="str">
        <f t="shared" si="38"/>
        <v xml:space="preserve">---
SEQUENCE: I
UNIT/SUBUNIT: 38b
ROCK NAME: harzburgite
CONTACT: modal
TEXTURE: 
IGNEOUS SUMMARY: serpentinized harzburgite with dunitic pathces, crosscut by gabbroic and pyroxenitic dikes, weakly fractured
ALTERATION: serpentinized 
VEINS: green, white veins usually crosscut fractures and dikes
STRUCTURE: </v>
      </c>
      <c r="Z1264" s="9" t="str">
        <f t="shared" si="39"/>
        <v xml:space="preserve">---
SEQUENCE: I
UNIT/SUBUNIT: 38b
ROCK NAME: harzburgite
CONTACT: modal
TEXTURE: 
IGNEOUS SUMMARY: serpentinized harzburgite with dunitic pathces, crosscut by gabbroic and pyroxenitic dikes, weakly fractured
ALTERATION: serpentinized 
VEINS: green, white veins usually crosscut fractures and dikes
STRUCTURE: </v>
      </c>
      <c r="AA1264" s="9" t="s">
        <v>2100</v>
      </c>
    </row>
    <row r="1265" spans="1:27" ht="66" customHeight="1" x14ac:dyDescent="0.55000000000000004">
      <c r="A1265" s="3">
        <v>43340</v>
      </c>
      <c r="B1265" s="3" t="s">
        <v>500</v>
      </c>
      <c r="D1265" s="3" t="s">
        <v>501</v>
      </c>
      <c r="E1265" s="3">
        <v>90</v>
      </c>
      <c r="F1265" s="3">
        <v>1</v>
      </c>
      <c r="G1265" s="71" t="s">
        <v>444</v>
      </c>
      <c r="H1265" s="3">
        <v>0</v>
      </c>
      <c r="I1265" s="3">
        <v>89.5</v>
      </c>
      <c r="J1265" s="3" t="s">
        <v>184</v>
      </c>
      <c r="K1265" s="72">
        <v>242.7</v>
      </c>
      <c r="L1265" s="72">
        <v>243.595</v>
      </c>
      <c r="M1265" s="33" t="s">
        <v>1229</v>
      </c>
      <c r="N1265" s="3" t="s">
        <v>261</v>
      </c>
      <c r="O1265" s="7" t="s">
        <v>32</v>
      </c>
      <c r="P1265" s="3" t="s">
        <v>25</v>
      </c>
      <c r="R1265" s="8" t="s">
        <v>1191</v>
      </c>
      <c r="S1265" s="3" t="s">
        <v>492</v>
      </c>
      <c r="T1265" s="8" t="s">
        <v>1192</v>
      </c>
      <c r="Y1265" s="9" t="str">
        <f t="shared" si="38"/>
        <v xml:space="preserve">---
SEQUENCE: I
UNIT/SUBUNIT: 38b
ROCK NAME: Harzburgite
CONTACT: Continuous
TEXTURE: 
IGNEOUS SUMMARY: serpentinized harzburgite with dunitic pathces, crosscut by gabbroic and pyroxenitic dikes, weakly fractured
ALTERATION: serpentinized 
VEINS: green, white veins usually crosscut fractures and dikes
STRUCTURE: </v>
      </c>
      <c r="Z1265" s="9" t="str">
        <f t="shared" si="39"/>
        <v xml:space="preserve">---
SEQUENCE: I
UNIT/SUBUNIT: 38b
ROCK NAME: Harzburgite
CONTACT: Continuous
TEXTURE: 
IGNEOUS SUMMARY: serpentinized harzburgite with dunitic pathces, crosscut by gabbroic and pyroxenitic dikes, weakly fractured
ALTERATION: serpentinized 
VEINS: green, white veins usually crosscut fractures and dikes
STRUCTURE: </v>
      </c>
      <c r="AA1265" s="9" t="s">
        <v>2101</v>
      </c>
    </row>
    <row r="1266" spans="1:27" ht="66" customHeight="1" x14ac:dyDescent="0.55000000000000004">
      <c r="A1266" s="3">
        <v>43340</v>
      </c>
      <c r="B1266" s="3" t="s">
        <v>500</v>
      </c>
      <c r="D1266" s="3" t="s">
        <v>501</v>
      </c>
      <c r="E1266" s="3">
        <v>90</v>
      </c>
      <c r="F1266" s="3">
        <v>2</v>
      </c>
      <c r="G1266" s="71" t="s">
        <v>445</v>
      </c>
      <c r="H1266" s="3">
        <v>0</v>
      </c>
      <c r="I1266" s="3">
        <v>3</v>
      </c>
      <c r="J1266" s="3" t="s">
        <v>184</v>
      </c>
      <c r="K1266" s="72">
        <v>243.595</v>
      </c>
      <c r="L1266" s="72">
        <v>243.625</v>
      </c>
      <c r="M1266" s="33" t="s">
        <v>1229</v>
      </c>
      <c r="N1266" s="3" t="s">
        <v>261</v>
      </c>
      <c r="O1266" s="7" t="s">
        <v>32</v>
      </c>
      <c r="P1266" s="3" t="s">
        <v>25</v>
      </c>
      <c r="R1266" s="8" t="s">
        <v>1191</v>
      </c>
      <c r="S1266" s="3" t="s">
        <v>492</v>
      </c>
      <c r="T1266" s="8" t="s">
        <v>1192</v>
      </c>
      <c r="Y1266" s="9" t="str">
        <f t="shared" si="38"/>
        <v xml:space="preserve">---
SEQUENCE: I
UNIT/SUBUNIT: 38b
ROCK NAME: Harzburgite
CONTACT: Continuous
TEXTURE: 
IGNEOUS SUMMARY: serpentinized harzburgite with dunitic pathces, crosscut by gabbroic and pyroxenitic dikes, weakly fractured
ALTERATION: serpentinized 
VEINS: green, white veins usually crosscut fractures and dikes
STRUCTURE: </v>
      </c>
      <c r="Z1266" s="9" t="str">
        <f t="shared" si="39"/>
        <v xml:space="preserve">---
SEQUENCE: I
UNIT/SUBUNIT: 38b
ROCK NAME: Harzburgite
CONTACT: Continuous
TEXTURE: 
IGNEOUS SUMMARY: serpentinized harzburgite with dunitic pathces, crosscut by gabbroic and pyroxenitic dikes, weakly fractured
ALTERATION: serpentinized 
VEINS: green, white veins usually crosscut fractures and dikes
STRUCTURE: </v>
      </c>
      <c r="AA1266" s="9" t="s">
        <v>2101</v>
      </c>
    </row>
    <row r="1267" spans="1:27" ht="66" customHeight="1" x14ac:dyDescent="0.55000000000000004">
      <c r="A1267" s="3">
        <v>43340</v>
      </c>
      <c r="B1267" s="3" t="s">
        <v>500</v>
      </c>
      <c r="D1267" s="3" t="s">
        <v>501</v>
      </c>
      <c r="E1267" s="3">
        <v>90</v>
      </c>
      <c r="F1267" s="3">
        <v>2</v>
      </c>
      <c r="G1267" s="71" t="s">
        <v>445</v>
      </c>
      <c r="H1267" s="3">
        <v>3</v>
      </c>
      <c r="I1267" s="3">
        <v>4.5</v>
      </c>
      <c r="J1267" s="3" t="s">
        <v>184</v>
      </c>
      <c r="K1267" s="72">
        <v>243.625</v>
      </c>
      <c r="L1267" s="72">
        <v>243.64</v>
      </c>
      <c r="M1267" s="33" t="s">
        <v>1229</v>
      </c>
      <c r="N1267" s="3" t="s">
        <v>261</v>
      </c>
      <c r="O1267" s="7" t="s">
        <v>30</v>
      </c>
      <c r="P1267" s="3" t="s">
        <v>27</v>
      </c>
      <c r="Q1267" s="3" t="s">
        <v>28</v>
      </c>
      <c r="Y1267" s="9" t="str">
        <f t="shared" si="38"/>
        <v xml:space="preserve">---
SEQUENCE: I
UNIT/SUBUNIT: 38b
ROCK NAME: Olivine gabbro
CONTACT: Intrusive
TEXTURE: Granular
IGNEOUS SUMMARY: 
ALTERATION: 
VEINS: 
STRUCTURE: </v>
      </c>
      <c r="Z1267" s="9" t="str">
        <f t="shared" si="39"/>
        <v/>
      </c>
      <c r="AA1267" s="9" t="s">
        <v>1393</v>
      </c>
    </row>
    <row r="1268" spans="1:27" ht="66" customHeight="1" x14ac:dyDescent="0.55000000000000004">
      <c r="A1268" s="3">
        <v>43340</v>
      </c>
      <c r="B1268" s="3" t="s">
        <v>500</v>
      </c>
      <c r="D1268" s="3" t="s">
        <v>501</v>
      </c>
      <c r="E1268" s="3">
        <v>90</v>
      </c>
      <c r="F1268" s="3">
        <v>2</v>
      </c>
      <c r="G1268" s="71" t="s">
        <v>445</v>
      </c>
      <c r="H1268" s="3">
        <v>4.5</v>
      </c>
      <c r="I1268" s="3">
        <v>41</v>
      </c>
      <c r="J1268" s="3" t="s">
        <v>184</v>
      </c>
      <c r="K1268" s="72">
        <v>243.64</v>
      </c>
      <c r="L1268" s="72">
        <v>244.005</v>
      </c>
      <c r="M1268" s="33" t="s">
        <v>1229</v>
      </c>
      <c r="N1268" s="3" t="s">
        <v>261</v>
      </c>
      <c r="O1268" s="7" t="s">
        <v>32</v>
      </c>
      <c r="P1268" s="3" t="s">
        <v>27</v>
      </c>
      <c r="Y1268" s="9" t="str">
        <f t="shared" si="38"/>
        <v xml:space="preserve">---
SEQUENCE: I
UNIT/SUBUNIT: 38b
ROCK NAME: Harzburgite
CONTACT: Intrusive
TEXTURE: 
IGNEOUS SUMMARY: 
ALTERATION: 
VEINS: 
STRUCTURE: </v>
      </c>
      <c r="Z1268" s="9" t="str">
        <f t="shared" si="39"/>
        <v/>
      </c>
      <c r="AA1268" s="9" t="s">
        <v>1393</v>
      </c>
    </row>
    <row r="1269" spans="1:27" ht="66" customHeight="1" x14ac:dyDescent="0.55000000000000004">
      <c r="A1269" s="3">
        <v>43340</v>
      </c>
      <c r="B1269" s="3" t="s">
        <v>500</v>
      </c>
      <c r="D1269" s="3" t="s">
        <v>501</v>
      </c>
      <c r="E1269" s="3">
        <v>90</v>
      </c>
      <c r="F1269" s="3">
        <v>2</v>
      </c>
      <c r="G1269" s="71" t="s">
        <v>445</v>
      </c>
      <c r="H1269" s="3">
        <v>41</v>
      </c>
      <c r="I1269" s="3">
        <v>41.5</v>
      </c>
      <c r="J1269" s="3" t="s">
        <v>184</v>
      </c>
      <c r="K1269" s="72">
        <v>244.005</v>
      </c>
      <c r="L1269" s="72">
        <v>244.01</v>
      </c>
      <c r="M1269" s="33" t="s">
        <v>1229</v>
      </c>
      <c r="N1269" s="3" t="s">
        <v>261</v>
      </c>
      <c r="O1269" s="7" t="s">
        <v>185</v>
      </c>
      <c r="P1269" s="3" t="s">
        <v>27</v>
      </c>
      <c r="Q1269" s="3" t="s">
        <v>28</v>
      </c>
      <c r="S1269" s="3" t="s">
        <v>160</v>
      </c>
      <c r="T1269" s="8" t="s">
        <v>486</v>
      </c>
      <c r="Y1269" s="9" t="str">
        <f t="shared" si="38"/>
        <v xml:space="preserve">---
SEQUENCE: I
UNIT/SUBUNIT: 38b
ROCK NAME: Clinopyroxenite
CONTACT: Intrusive
TEXTURE: Granular
IGNEOUS SUMMARY: 
ALTERATION: highly altered
VEINS: white veins
STRUCTURE: </v>
      </c>
      <c r="Z1269" s="9" t="str">
        <f t="shared" si="39"/>
        <v/>
      </c>
      <c r="AA1269" s="9" t="s">
        <v>1393</v>
      </c>
    </row>
    <row r="1270" spans="1:27" ht="66" customHeight="1" x14ac:dyDescent="0.55000000000000004">
      <c r="A1270" s="3">
        <v>43340</v>
      </c>
      <c r="B1270" s="3" t="s">
        <v>500</v>
      </c>
      <c r="D1270" s="3" t="s">
        <v>501</v>
      </c>
      <c r="E1270" s="3">
        <v>90</v>
      </c>
      <c r="F1270" s="3">
        <v>2</v>
      </c>
      <c r="G1270" s="71" t="s">
        <v>445</v>
      </c>
      <c r="H1270" s="3">
        <v>41.5</v>
      </c>
      <c r="I1270" s="3">
        <v>63</v>
      </c>
      <c r="J1270" s="3" t="s">
        <v>184</v>
      </c>
      <c r="K1270" s="72">
        <v>244.01</v>
      </c>
      <c r="L1270" s="72">
        <v>244.22499999999999</v>
      </c>
      <c r="M1270" s="33" t="s">
        <v>1229</v>
      </c>
      <c r="N1270" s="3" t="s">
        <v>261</v>
      </c>
      <c r="O1270" s="7" t="s">
        <v>32</v>
      </c>
      <c r="P1270" s="3" t="s">
        <v>27</v>
      </c>
      <c r="Y1270" s="9" t="str">
        <f t="shared" si="38"/>
        <v xml:space="preserve">---
SEQUENCE: I
UNIT/SUBUNIT: 38b
ROCK NAME: Harzburgite
CONTACT: Intrusive
TEXTURE: 
IGNEOUS SUMMARY: 
ALTERATION: 
VEINS: 
STRUCTURE: </v>
      </c>
      <c r="Z1270" s="9" t="str">
        <f t="shared" si="39"/>
        <v/>
      </c>
      <c r="AA1270" s="9" t="s">
        <v>1393</v>
      </c>
    </row>
    <row r="1271" spans="1:27" ht="66" customHeight="1" x14ac:dyDescent="0.55000000000000004">
      <c r="A1271" s="3">
        <v>43340</v>
      </c>
      <c r="B1271" s="3" t="s">
        <v>500</v>
      </c>
      <c r="D1271" s="3" t="s">
        <v>501</v>
      </c>
      <c r="E1271" s="3">
        <v>90</v>
      </c>
      <c r="F1271" s="3">
        <v>2</v>
      </c>
      <c r="G1271" s="71" t="s">
        <v>445</v>
      </c>
      <c r="H1271" s="3">
        <v>63</v>
      </c>
      <c r="I1271" s="3">
        <v>63.5</v>
      </c>
      <c r="J1271" s="3" t="s">
        <v>184</v>
      </c>
      <c r="K1271" s="72">
        <v>244.22499999999999</v>
      </c>
      <c r="L1271" s="72">
        <v>244.23</v>
      </c>
      <c r="M1271" s="33" t="s">
        <v>1229</v>
      </c>
      <c r="N1271" s="3" t="s">
        <v>261</v>
      </c>
      <c r="O1271" s="7" t="s">
        <v>185</v>
      </c>
      <c r="P1271" s="3" t="s">
        <v>27</v>
      </c>
      <c r="Q1271" s="3" t="s">
        <v>28</v>
      </c>
      <c r="S1271" s="3" t="s">
        <v>160</v>
      </c>
      <c r="Y1271" s="9" t="str">
        <f t="shared" si="38"/>
        <v xml:space="preserve">---
SEQUENCE: I
UNIT/SUBUNIT: 38b
ROCK NAME: Clinopyroxenite
CONTACT: Intrusive
TEXTURE: Granular
IGNEOUS SUMMARY: 
ALTERATION: highly altered
VEINS: 
STRUCTURE: </v>
      </c>
      <c r="Z1271" s="9" t="str">
        <f t="shared" si="39"/>
        <v/>
      </c>
      <c r="AA1271" s="9" t="s">
        <v>1393</v>
      </c>
    </row>
    <row r="1272" spans="1:27" ht="66" customHeight="1" x14ac:dyDescent="0.55000000000000004">
      <c r="A1272" s="3">
        <v>43340</v>
      </c>
      <c r="B1272" s="3" t="s">
        <v>500</v>
      </c>
      <c r="D1272" s="3" t="s">
        <v>501</v>
      </c>
      <c r="E1272" s="3">
        <v>90</v>
      </c>
      <c r="F1272" s="3">
        <v>2</v>
      </c>
      <c r="G1272" s="71" t="s">
        <v>445</v>
      </c>
      <c r="H1272" s="3">
        <v>63.5</v>
      </c>
      <c r="I1272" s="3">
        <v>91</v>
      </c>
      <c r="J1272" s="3" t="s">
        <v>184</v>
      </c>
      <c r="K1272" s="72">
        <v>244.23</v>
      </c>
      <c r="L1272" s="72">
        <v>244.505</v>
      </c>
      <c r="M1272" s="33" t="s">
        <v>1229</v>
      </c>
      <c r="N1272" s="3" t="s">
        <v>261</v>
      </c>
      <c r="O1272" s="7" t="s">
        <v>32</v>
      </c>
      <c r="P1272" s="3" t="s">
        <v>27</v>
      </c>
      <c r="Y1272" s="9" t="str">
        <f t="shared" si="38"/>
        <v xml:space="preserve">---
SEQUENCE: I
UNIT/SUBUNIT: 38b
ROCK NAME: Harzburgite
CONTACT: Intrusive
TEXTURE: 
IGNEOUS SUMMARY: 
ALTERATION: 
VEINS: 
STRUCTURE: </v>
      </c>
      <c r="Z1272" s="9" t="str">
        <f t="shared" si="39"/>
        <v/>
      </c>
      <c r="AA1272" s="9" t="s">
        <v>1393</v>
      </c>
    </row>
    <row r="1273" spans="1:27" ht="66" customHeight="1" x14ac:dyDescent="0.55000000000000004">
      <c r="A1273" s="3">
        <v>43340</v>
      </c>
      <c r="B1273" s="3" t="s">
        <v>500</v>
      </c>
      <c r="D1273" s="3" t="s">
        <v>501</v>
      </c>
      <c r="E1273" s="3">
        <v>90</v>
      </c>
      <c r="F1273" s="3">
        <v>3</v>
      </c>
      <c r="G1273" s="71" t="s">
        <v>446</v>
      </c>
      <c r="H1273" s="3">
        <v>0</v>
      </c>
      <c r="I1273" s="3">
        <v>21</v>
      </c>
      <c r="J1273" s="3" t="s">
        <v>184</v>
      </c>
      <c r="K1273" s="72">
        <v>244.505</v>
      </c>
      <c r="L1273" s="72">
        <v>244.715</v>
      </c>
      <c r="M1273" s="33" t="s">
        <v>1229</v>
      </c>
      <c r="N1273" s="3" t="s">
        <v>261</v>
      </c>
      <c r="O1273" s="7" t="s">
        <v>32</v>
      </c>
      <c r="P1273" s="3" t="s">
        <v>25</v>
      </c>
      <c r="R1273" s="8" t="s">
        <v>1191</v>
      </c>
      <c r="S1273" s="3" t="s">
        <v>492</v>
      </c>
      <c r="T1273" s="8" t="s">
        <v>1192</v>
      </c>
      <c r="Y1273" s="9" t="str">
        <f t="shared" si="38"/>
        <v xml:space="preserve">---
SEQUENCE: I
UNIT/SUBUNIT: 38b
ROCK NAME: Harzburgite
CONTACT: Continuous
TEXTURE: 
IGNEOUS SUMMARY: serpentinized harzburgite with dunitic pathces, crosscut by gabbroic and pyroxenitic dikes, weakly fractured
ALTERATION: serpentinized 
VEINS: green, white veins usually crosscut fractures and dikes
STRUCTURE: </v>
      </c>
      <c r="Z1273" s="9" t="str">
        <f t="shared" si="39"/>
        <v xml:space="preserve">---
SEQUENCE: I
UNIT/SUBUNIT: 38b
ROCK NAME: Harzburgite
CONTACT: Continuous
TEXTURE: 
IGNEOUS SUMMARY: serpentinized harzburgite with dunitic pathces, crosscut by gabbroic and pyroxenitic dikes, weakly fractured
ALTERATION: serpentinized 
VEINS: green, white veins usually crosscut fractures and dikes
STRUCTURE: </v>
      </c>
      <c r="AA1273" s="9" t="s">
        <v>2101</v>
      </c>
    </row>
    <row r="1274" spans="1:27" ht="66" customHeight="1" x14ac:dyDescent="0.55000000000000004">
      <c r="A1274" s="3">
        <v>43340</v>
      </c>
      <c r="B1274" s="3" t="s">
        <v>500</v>
      </c>
      <c r="D1274" s="3" t="s">
        <v>501</v>
      </c>
      <c r="E1274" s="3">
        <v>90</v>
      </c>
      <c r="F1274" s="3">
        <v>3</v>
      </c>
      <c r="G1274" s="71" t="s">
        <v>446</v>
      </c>
      <c r="H1274" s="3">
        <v>21</v>
      </c>
      <c r="I1274" s="3">
        <v>24.5</v>
      </c>
      <c r="J1274" s="3" t="s">
        <v>184</v>
      </c>
      <c r="K1274" s="72">
        <v>244.715</v>
      </c>
      <c r="L1274" s="72">
        <v>244.75</v>
      </c>
      <c r="M1274" s="33" t="s">
        <v>1229</v>
      </c>
      <c r="N1274" s="3" t="s">
        <v>261</v>
      </c>
      <c r="O1274" s="7" t="s">
        <v>539</v>
      </c>
      <c r="P1274" s="3" t="s">
        <v>27</v>
      </c>
      <c r="Q1274" s="3" t="s">
        <v>28</v>
      </c>
      <c r="Y1274" s="9" t="str">
        <f t="shared" si="38"/>
        <v xml:space="preserve">---
SEQUENCE: I
UNIT/SUBUNIT: 38b
ROCK NAME: Wehrlite
CONTACT: Intrusive
TEXTURE: Granular
IGNEOUS SUMMARY: 
ALTERATION: 
VEINS: 
STRUCTURE: </v>
      </c>
      <c r="Z1274" s="9" t="str">
        <f t="shared" si="39"/>
        <v/>
      </c>
      <c r="AA1274" s="9" t="s">
        <v>1393</v>
      </c>
    </row>
    <row r="1275" spans="1:27" ht="66" customHeight="1" x14ac:dyDescent="0.55000000000000004">
      <c r="A1275" s="3">
        <v>43340</v>
      </c>
      <c r="B1275" s="3" t="s">
        <v>500</v>
      </c>
      <c r="D1275" s="3" t="s">
        <v>501</v>
      </c>
      <c r="E1275" s="3">
        <v>90</v>
      </c>
      <c r="F1275" s="3">
        <v>3</v>
      </c>
      <c r="G1275" s="71" t="s">
        <v>446</v>
      </c>
      <c r="H1275" s="3">
        <v>24.5</v>
      </c>
      <c r="I1275" s="3">
        <v>32</v>
      </c>
      <c r="J1275" s="3" t="s">
        <v>184</v>
      </c>
      <c r="K1275" s="72">
        <v>244.75</v>
      </c>
      <c r="L1275" s="72">
        <v>244.82499999999999</v>
      </c>
      <c r="M1275" s="33" t="s">
        <v>1229</v>
      </c>
      <c r="N1275" s="3" t="s">
        <v>261</v>
      </c>
      <c r="O1275" s="7" t="s">
        <v>32</v>
      </c>
      <c r="P1275" s="3" t="s">
        <v>27</v>
      </c>
      <c r="Y1275" s="9" t="str">
        <f t="shared" si="38"/>
        <v xml:space="preserve">---
SEQUENCE: I
UNIT/SUBUNIT: 38b
ROCK NAME: Harzburgite
CONTACT: Intrusive
TEXTURE: 
IGNEOUS SUMMARY: 
ALTERATION: 
VEINS: 
STRUCTURE: </v>
      </c>
      <c r="Z1275" s="9" t="str">
        <f t="shared" si="39"/>
        <v/>
      </c>
      <c r="AA1275" s="9" t="s">
        <v>1393</v>
      </c>
    </row>
    <row r="1276" spans="1:27" ht="66" customHeight="1" x14ac:dyDescent="0.55000000000000004">
      <c r="A1276" s="3">
        <v>43340</v>
      </c>
      <c r="B1276" s="3" t="s">
        <v>500</v>
      </c>
      <c r="D1276" s="3" t="s">
        <v>501</v>
      </c>
      <c r="E1276" s="3">
        <v>90</v>
      </c>
      <c r="F1276" s="3">
        <v>3</v>
      </c>
      <c r="G1276" s="71" t="s">
        <v>446</v>
      </c>
      <c r="H1276" s="3">
        <v>32</v>
      </c>
      <c r="I1276" s="3">
        <v>46</v>
      </c>
      <c r="J1276" s="3" t="s">
        <v>184</v>
      </c>
      <c r="K1276" s="72">
        <v>244.82499999999999</v>
      </c>
      <c r="L1276" s="72">
        <v>244.965</v>
      </c>
      <c r="M1276" s="33" t="s">
        <v>1229</v>
      </c>
      <c r="N1276" s="3" t="s">
        <v>261</v>
      </c>
      <c r="O1276" s="7" t="s">
        <v>30</v>
      </c>
      <c r="P1276" s="3" t="s">
        <v>27</v>
      </c>
      <c r="Q1276" s="3" t="s">
        <v>28</v>
      </c>
      <c r="R1276" s="8" t="s">
        <v>1193</v>
      </c>
      <c r="S1276" s="3" t="s">
        <v>745</v>
      </c>
      <c r="T1276" s="8" t="s">
        <v>486</v>
      </c>
      <c r="Y1276" s="9" t="str">
        <f t="shared" si="38"/>
        <v xml:space="preserve">---
SEQUENCE: I
UNIT/SUBUNIT: 38b
ROCK NAME: Olivine gabbro
CONTACT: Intrusive
TEXTURE: Granular
IGNEOUS SUMMARY: crosscut by white orthogonally to the margin, pretty pull-apart fracture in meddle of fine grain size area
ALTERATION: altered
VEINS: white veins
STRUCTURE: </v>
      </c>
      <c r="Z1276" s="9" t="str">
        <f t="shared" si="39"/>
        <v xml:space="preserve">---
SEQUENCE: I
UNIT/SUBUNIT: 38b
ROCK NAME: Olivine gabbro
CONTACT: Intrusive
TEXTURE: Granular
IGNEOUS SUMMARY: crosscut by white orthogonally to the margin, pretty pull-apart fracture in meddle of fine grain size area
ALTERATION: altered
VEINS: white veins
STRUCTURE: </v>
      </c>
      <c r="AA1276" s="9" t="s">
        <v>2102</v>
      </c>
    </row>
    <row r="1277" spans="1:27" ht="66" customHeight="1" x14ac:dyDescent="0.55000000000000004">
      <c r="A1277" s="3">
        <v>43340</v>
      </c>
      <c r="B1277" s="3" t="s">
        <v>500</v>
      </c>
      <c r="D1277" s="3" t="s">
        <v>501</v>
      </c>
      <c r="E1277" s="3">
        <v>90</v>
      </c>
      <c r="F1277" s="3">
        <v>3</v>
      </c>
      <c r="G1277" s="71" t="s">
        <v>446</v>
      </c>
      <c r="H1277" s="3">
        <v>46</v>
      </c>
      <c r="I1277" s="3">
        <v>55</v>
      </c>
      <c r="J1277" s="3" t="s">
        <v>184</v>
      </c>
      <c r="K1277" s="72">
        <v>244.965</v>
      </c>
      <c r="L1277" s="72">
        <v>245.05500000000001</v>
      </c>
      <c r="M1277" s="33" t="s">
        <v>1229</v>
      </c>
      <c r="N1277" s="3" t="s">
        <v>375</v>
      </c>
      <c r="O1277" s="7" t="s">
        <v>23</v>
      </c>
      <c r="P1277" s="3" t="s">
        <v>27</v>
      </c>
      <c r="R1277" s="8" t="s">
        <v>1194</v>
      </c>
      <c r="S1277" s="3" t="s">
        <v>1195</v>
      </c>
      <c r="T1277" s="8" t="s">
        <v>490</v>
      </c>
      <c r="Y1277" s="9" t="str">
        <f t="shared" si="38"/>
        <v xml:space="preserve">---
SEQUENCE: I
UNIT/SUBUNIT: 39a
ROCK NAME: Dunite
CONTACT: Intrusive
TEXTURE: 
IGNEOUS SUMMARY: highly serpentinized dunite, altered with dunitic pathces, crosscut by gabbroic and pyroxenitic dikes often branched out, moderately fractured
ALTERATION: serpentinized, locally oxidixed
VEINS: black, green, white veins
STRUCTURE: </v>
      </c>
      <c r="Z1277" s="9" t="str">
        <f t="shared" si="39"/>
        <v xml:space="preserve">---
SEQUENCE: I
UNIT/SUBUNIT: 39a
ROCK NAME: Dunite
CONTACT: Intrusive
TEXTURE: 
IGNEOUS SUMMARY: highly serpentinized dunite, altered with dunitic pathces, crosscut by gabbroic and pyroxenitic dikes often branched out, moderately fractured
ALTERATION: serpentinized, locally oxidixed
VEINS: black, green, white veins
STRUCTURE: </v>
      </c>
      <c r="AA1277" s="9" t="s">
        <v>2103</v>
      </c>
    </row>
    <row r="1278" spans="1:27" ht="66" customHeight="1" x14ac:dyDescent="0.55000000000000004">
      <c r="A1278" s="3">
        <v>43340</v>
      </c>
      <c r="B1278" s="3" t="s">
        <v>500</v>
      </c>
      <c r="D1278" s="3" t="s">
        <v>501</v>
      </c>
      <c r="E1278" s="3">
        <v>90</v>
      </c>
      <c r="F1278" s="3">
        <v>3</v>
      </c>
      <c r="G1278" s="71" t="s">
        <v>446</v>
      </c>
      <c r="H1278" s="3">
        <v>55</v>
      </c>
      <c r="I1278" s="3">
        <v>57</v>
      </c>
      <c r="J1278" s="3" t="s">
        <v>184</v>
      </c>
      <c r="K1278" s="72">
        <v>245.05500000000001</v>
      </c>
      <c r="L1278" s="72">
        <v>245.07499999999999</v>
      </c>
      <c r="M1278" s="33" t="s">
        <v>1229</v>
      </c>
      <c r="N1278" s="3" t="s">
        <v>375</v>
      </c>
      <c r="O1278" s="7" t="s">
        <v>185</v>
      </c>
      <c r="P1278" s="3" t="s">
        <v>27</v>
      </c>
      <c r="Q1278" s="3" t="s">
        <v>28</v>
      </c>
      <c r="S1278" s="3" t="s">
        <v>1196</v>
      </c>
      <c r="T1278" s="8" t="s">
        <v>475</v>
      </c>
      <c r="Y1278" s="9" t="str">
        <f t="shared" si="38"/>
        <v xml:space="preserve">---
SEQUENCE: I
UNIT/SUBUNIT: 39a
ROCK NAME: Clinopyroxenite
CONTACT: Intrusive
TEXTURE: Granular
IGNEOUS SUMMARY: 
ALTERATION: highly altered and fractured
VEINS: green, white veins
STRUCTURE: </v>
      </c>
      <c r="Z1278" s="9" t="str">
        <f t="shared" si="39"/>
        <v/>
      </c>
      <c r="AA1278" s="9" t="s">
        <v>1393</v>
      </c>
    </row>
    <row r="1279" spans="1:27" ht="66" customHeight="1" x14ac:dyDescent="0.55000000000000004">
      <c r="A1279" s="3">
        <v>43340</v>
      </c>
      <c r="B1279" s="3" t="s">
        <v>500</v>
      </c>
      <c r="D1279" s="3" t="s">
        <v>501</v>
      </c>
      <c r="E1279" s="3">
        <v>90</v>
      </c>
      <c r="F1279" s="3">
        <v>3</v>
      </c>
      <c r="G1279" s="71" t="s">
        <v>446</v>
      </c>
      <c r="H1279" s="3">
        <v>57</v>
      </c>
      <c r="I1279" s="3">
        <v>74</v>
      </c>
      <c r="J1279" s="3" t="s">
        <v>184</v>
      </c>
      <c r="K1279" s="72">
        <v>245.07499999999999</v>
      </c>
      <c r="L1279" s="72">
        <v>245.245</v>
      </c>
      <c r="M1279" s="33" t="s">
        <v>1229</v>
      </c>
      <c r="N1279" s="3" t="s">
        <v>375</v>
      </c>
      <c r="O1279" s="7" t="s">
        <v>23</v>
      </c>
      <c r="P1279" s="3" t="s">
        <v>27</v>
      </c>
      <c r="Y1279" s="9" t="str">
        <f t="shared" si="38"/>
        <v xml:space="preserve">---
SEQUENCE: I
UNIT/SUBUNIT: 39a
ROCK NAME: Dunite
CONTACT: Intrusive
TEXTURE: 
IGNEOUS SUMMARY: 
ALTERATION: 
VEINS: 
STRUCTURE: </v>
      </c>
      <c r="Z1279" s="9" t="str">
        <f t="shared" si="39"/>
        <v/>
      </c>
      <c r="AA1279" s="9" t="s">
        <v>1393</v>
      </c>
    </row>
    <row r="1280" spans="1:27" ht="66" customHeight="1" x14ac:dyDescent="0.55000000000000004">
      <c r="A1280" s="3">
        <v>43340</v>
      </c>
      <c r="B1280" s="3" t="s">
        <v>500</v>
      </c>
      <c r="D1280" s="3" t="s">
        <v>501</v>
      </c>
      <c r="E1280" s="3">
        <v>90</v>
      </c>
      <c r="F1280" s="3">
        <v>4</v>
      </c>
      <c r="G1280" s="71" t="s">
        <v>447</v>
      </c>
      <c r="H1280" s="3">
        <v>0</v>
      </c>
      <c r="I1280" s="3">
        <v>4</v>
      </c>
      <c r="J1280" s="3" t="s">
        <v>184</v>
      </c>
      <c r="K1280" s="72">
        <v>245.245</v>
      </c>
      <c r="L1280" s="72">
        <v>245.285</v>
      </c>
      <c r="M1280" s="33" t="s">
        <v>1229</v>
      </c>
      <c r="N1280" s="3" t="s">
        <v>375</v>
      </c>
      <c r="O1280" s="7" t="s">
        <v>30</v>
      </c>
      <c r="P1280" s="3" t="s">
        <v>25</v>
      </c>
      <c r="Q1280" s="3" t="s">
        <v>28</v>
      </c>
      <c r="S1280" s="3" t="s">
        <v>160</v>
      </c>
      <c r="Y1280" s="9" t="str">
        <f t="shared" si="38"/>
        <v xml:space="preserve">---
SEQUENCE: I
UNIT/SUBUNIT: 39a
ROCK NAME: Olivine gabbro
CONTACT: Continuous
TEXTURE: Granular
IGNEOUS SUMMARY: 
ALTERATION: highly altered
VEINS: 
STRUCTURE: </v>
      </c>
      <c r="Z1280" s="9" t="str">
        <f t="shared" si="39"/>
        <v/>
      </c>
      <c r="AA1280" s="9" t="s">
        <v>1393</v>
      </c>
    </row>
    <row r="1281" spans="1:27" ht="66" customHeight="1" x14ac:dyDescent="0.55000000000000004">
      <c r="A1281" s="3">
        <v>43340</v>
      </c>
      <c r="B1281" s="3" t="s">
        <v>500</v>
      </c>
      <c r="D1281" s="3" t="s">
        <v>501</v>
      </c>
      <c r="E1281" s="3">
        <v>90</v>
      </c>
      <c r="F1281" s="3">
        <v>4</v>
      </c>
      <c r="G1281" s="71" t="s">
        <v>447</v>
      </c>
      <c r="H1281" s="3">
        <v>4</v>
      </c>
      <c r="I1281" s="3">
        <v>29.5</v>
      </c>
      <c r="J1281" s="3" t="s">
        <v>184</v>
      </c>
      <c r="K1281" s="72">
        <v>245.285</v>
      </c>
      <c r="L1281" s="72">
        <v>245.54</v>
      </c>
      <c r="M1281" s="33" t="s">
        <v>1229</v>
      </c>
      <c r="N1281" s="3" t="s">
        <v>375</v>
      </c>
      <c r="O1281" s="7" t="s">
        <v>23</v>
      </c>
      <c r="P1281" s="3" t="s">
        <v>27</v>
      </c>
      <c r="R1281" s="8" t="s">
        <v>1194</v>
      </c>
      <c r="S1281" s="3" t="s">
        <v>1195</v>
      </c>
      <c r="T1281" s="8" t="s">
        <v>490</v>
      </c>
      <c r="Y1281" s="9" t="str">
        <f t="shared" si="38"/>
        <v xml:space="preserve">---
SEQUENCE: I
UNIT/SUBUNIT: 39a
ROCK NAME: Dunite
CONTACT: Intrusive
TEXTURE: 
IGNEOUS SUMMARY: highly serpentinized dunite, altered with dunitic pathces, crosscut by gabbroic and pyroxenitic dikes often branched out, moderately fractured
ALTERATION: serpentinized, locally oxidixed
VEINS: black, green, white veins
STRUCTURE: </v>
      </c>
      <c r="Z1281" s="9" t="str">
        <f t="shared" si="39"/>
        <v xml:space="preserve">---
SEQUENCE: I
UNIT/SUBUNIT: 39a
ROCK NAME: Dunite
CONTACT: Intrusive
TEXTURE: 
IGNEOUS SUMMARY: highly serpentinized dunite, altered with dunitic pathces, crosscut by gabbroic and pyroxenitic dikes often branched out, moderately fractured
ALTERATION: serpentinized, locally oxidixed
VEINS: black, green, white veins
STRUCTURE: </v>
      </c>
      <c r="AA1281" s="9" t="s">
        <v>2103</v>
      </c>
    </row>
    <row r="1282" spans="1:27" ht="66" customHeight="1" x14ac:dyDescent="0.55000000000000004">
      <c r="A1282" s="3">
        <v>43340</v>
      </c>
      <c r="B1282" s="3" t="s">
        <v>500</v>
      </c>
      <c r="D1282" s="3" t="s">
        <v>501</v>
      </c>
      <c r="E1282" s="3">
        <v>90</v>
      </c>
      <c r="F1282" s="3">
        <v>4</v>
      </c>
      <c r="G1282" s="71" t="s">
        <v>447</v>
      </c>
      <c r="H1282" s="3">
        <v>29.5</v>
      </c>
      <c r="I1282" s="3">
        <v>30</v>
      </c>
      <c r="J1282" s="3" t="s">
        <v>184</v>
      </c>
      <c r="K1282" s="72">
        <v>245.54</v>
      </c>
      <c r="L1282" s="72">
        <v>245.54500000000002</v>
      </c>
      <c r="M1282" s="33" t="s">
        <v>1229</v>
      </c>
      <c r="N1282" s="3" t="s">
        <v>375</v>
      </c>
      <c r="O1282" s="7" t="s">
        <v>26</v>
      </c>
      <c r="P1282" s="3" t="s">
        <v>27</v>
      </c>
      <c r="Q1282" s="3" t="s">
        <v>28</v>
      </c>
      <c r="S1282" s="3" t="s">
        <v>160</v>
      </c>
      <c r="T1282" s="8" t="s">
        <v>486</v>
      </c>
      <c r="Y1282" s="9" t="str">
        <f t="shared" si="38"/>
        <v xml:space="preserve">---
SEQUENCE: I
UNIT/SUBUNIT: 39a
ROCK NAME: Gabbro
CONTACT: Intrusive
TEXTURE: Granular
IGNEOUS SUMMARY: 
ALTERATION: highly altered
VEINS: white veins
STRUCTURE: </v>
      </c>
      <c r="Z1282" s="9" t="str">
        <f t="shared" si="39"/>
        <v/>
      </c>
      <c r="AA1282" s="9" t="s">
        <v>1393</v>
      </c>
    </row>
    <row r="1283" spans="1:27" ht="66" customHeight="1" x14ac:dyDescent="0.55000000000000004">
      <c r="A1283" s="3">
        <v>43340</v>
      </c>
      <c r="B1283" s="3" t="s">
        <v>500</v>
      </c>
      <c r="D1283" s="3" t="s">
        <v>501</v>
      </c>
      <c r="E1283" s="3">
        <v>90</v>
      </c>
      <c r="F1283" s="3">
        <v>4</v>
      </c>
      <c r="G1283" s="71" t="s">
        <v>447</v>
      </c>
      <c r="H1283" s="3">
        <v>30</v>
      </c>
      <c r="I1283" s="3">
        <v>60</v>
      </c>
      <c r="J1283" s="3" t="s">
        <v>184</v>
      </c>
      <c r="K1283" s="72">
        <v>245.54500000000002</v>
      </c>
      <c r="L1283" s="72">
        <v>245.845</v>
      </c>
      <c r="M1283" s="33" t="s">
        <v>1229</v>
      </c>
      <c r="N1283" s="3" t="s">
        <v>375</v>
      </c>
      <c r="O1283" s="7" t="s">
        <v>23</v>
      </c>
      <c r="P1283" s="3" t="s">
        <v>27</v>
      </c>
      <c r="Y1283" s="9" t="str">
        <f t="shared" si="38"/>
        <v xml:space="preserve">---
SEQUENCE: I
UNIT/SUBUNIT: 39a
ROCK NAME: Dunite
CONTACT: Intrusive
TEXTURE: 
IGNEOUS SUMMARY: 
ALTERATION: 
VEINS: 
STRUCTURE: </v>
      </c>
      <c r="Z1283" s="9" t="str">
        <f t="shared" si="39"/>
        <v/>
      </c>
      <c r="AA1283" s="9" t="s">
        <v>1393</v>
      </c>
    </row>
    <row r="1284" spans="1:27" ht="66" customHeight="1" x14ac:dyDescent="0.55000000000000004">
      <c r="A1284" s="3">
        <v>43340</v>
      </c>
      <c r="B1284" s="3" t="s">
        <v>500</v>
      </c>
      <c r="D1284" s="3" t="s">
        <v>501</v>
      </c>
      <c r="E1284" s="3">
        <v>91</v>
      </c>
      <c r="F1284" s="3">
        <v>1</v>
      </c>
      <c r="G1284" s="71" t="s">
        <v>448</v>
      </c>
      <c r="H1284" s="3">
        <v>0</v>
      </c>
      <c r="I1284" s="3">
        <v>25</v>
      </c>
      <c r="J1284" s="3" t="s">
        <v>184</v>
      </c>
      <c r="K1284" s="72">
        <v>245.7</v>
      </c>
      <c r="L1284" s="72">
        <v>245.95</v>
      </c>
      <c r="M1284" s="33" t="s">
        <v>1229</v>
      </c>
      <c r="N1284" s="3" t="s">
        <v>375</v>
      </c>
      <c r="O1284" s="7" t="s">
        <v>23</v>
      </c>
      <c r="P1284" s="3" t="s">
        <v>25</v>
      </c>
      <c r="R1284" s="8" t="s">
        <v>1194</v>
      </c>
      <c r="S1284" s="3" t="s">
        <v>1195</v>
      </c>
      <c r="T1284" s="8" t="s">
        <v>490</v>
      </c>
      <c r="Y1284" s="9" t="str">
        <f t="shared" si="38"/>
        <v xml:space="preserve">---
SEQUENCE: I
UNIT/SUBUNIT: 39a
ROCK NAME: Dunite
CONTACT: Continuous
TEXTURE: 
IGNEOUS SUMMARY: highly serpentinized dunite, altered with dunitic pathces, crosscut by gabbroic and pyroxenitic dikes often branched out, moderately fractured
ALTERATION: serpentinized, locally oxidixed
VEINS: black, green, white veins
STRUCTURE: </v>
      </c>
      <c r="Z1284" s="9" t="str">
        <f t="shared" si="39"/>
        <v xml:space="preserve">---
SEQUENCE: I
UNIT/SUBUNIT: 39a
ROCK NAME: Dunite
CONTACT: Continuous
TEXTURE: 
IGNEOUS SUMMARY: highly serpentinized dunite, altered with dunitic pathces, crosscut by gabbroic and pyroxenitic dikes often branched out, moderately fractured
ALTERATION: serpentinized, locally oxidixed
VEINS: black, green, white veins
STRUCTURE: </v>
      </c>
      <c r="AA1284" s="9" t="s">
        <v>2104</v>
      </c>
    </row>
    <row r="1285" spans="1:27" ht="66" customHeight="1" x14ac:dyDescent="0.55000000000000004">
      <c r="A1285" s="3">
        <v>43340</v>
      </c>
      <c r="B1285" s="3" t="s">
        <v>500</v>
      </c>
      <c r="D1285" s="3" t="s">
        <v>501</v>
      </c>
      <c r="E1285" s="3">
        <v>91</v>
      </c>
      <c r="F1285" s="3">
        <v>1</v>
      </c>
      <c r="G1285" s="71" t="s">
        <v>448</v>
      </c>
      <c r="H1285" s="3">
        <v>25</v>
      </c>
      <c r="I1285" s="3">
        <v>27</v>
      </c>
      <c r="J1285" s="3" t="s">
        <v>184</v>
      </c>
      <c r="K1285" s="72">
        <v>245.95</v>
      </c>
      <c r="L1285" s="72">
        <v>245.97</v>
      </c>
      <c r="M1285" s="33" t="s">
        <v>1229</v>
      </c>
      <c r="N1285" s="3" t="s">
        <v>375</v>
      </c>
      <c r="O1285" s="7" t="s">
        <v>185</v>
      </c>
      <c r="P1285" s="3" t="s">
        <v>27</v>
      </c>
      <c r="Q1285" s="3" t="s">
        <v>28</v>
      </c>
      <c r="S1285" s="3" t="s">
        <v>160</v>
      </c>
      <c r="Y1285" s="9" t="str">
        <f t="shared" si="38"/>
        <v xml:space="preserve">---
SEQUENCE: I
UNIT/SUBUNIT: 39a
ROCK NAME: Clinopyroxenite
CONTACT: Intrusive
TEXTURE: Granular
IGNEOUS SUMMARY: 
ALTERATION: highly altered
VEINS: 
STRUCTURE: </v>
      </c>
      <c r="Z1285" s="9" t="str">
        <f t="shared" si="39"/>
        <v/>
      </c>
      <c r="AA1285" s="9" t="s">
        <v>1393</v>
      </c>
    </row>
    <row r="1286" spans="1:27" ht="66" customHeight="1" x14ac:dyDescent="0.55000000000000004">
      <c r="A1286" s="3">
        <v>43340</v>
      </c>
      <c r="B1286" s="3" t="s">
        <v>500</v>
      </c>
      <c r="D1286" s="3" t="s">
        <v>501</v>
      </c>
      <c r="E1286" s="3">
        <v>91</v>
      </c>
      <c r="F1286" s="3">
        <v>1</v>
      </c>
      <c r="G1286" s="71" t="s">
        <v>448</v>
      </c>
      <c r="H1286" s="3">
        <v>27</v>
      </c>
      <c r="I1286" s="3">
        <v>75</v>
      </c>
      <c r="J1286" s="3" t="s">
        <v>184</v>
      </c>
      <c r="K1286" s="72">
        <v>245.97</v>
      </c>
      <c r="L1286" s="72">
        <v>246.45</v>
      </c>
      <c r="M1286" s="33" t="s">
        <v>1229</v>
      </c>
      <c r="N1286" s="3" t="s">
        <v>375</v>
      </c>
      <c r="O1286" s="7" t="s">
        <v>23</v>
      </c>
      <c r="P1286" s="3" t="s">
        <v>27</v>
      </c>
      <c r="Y1286" s="9" t="str">
        <f t="shared" ref="Y1286:Y1349" si="40">"---"&amp;CHAR(10)&amp;$M$4&amp;M1286&amp;CHAR(10)&amp;$N$4&amp;N1286&amp;CHAR(10)&amp;$O$4&amp;O1286&amp;CHAR(10)&amp;$P$4&amp;P1286&amp;CHAR(10)&amp;$Q$4&amp;Q1286&amp;CHAR(10)&amp;$R$4&amp;R1286&amp;CHAR(10)&amp;$S$4&amp;S1286&amp;CHAR(10)&amp;$T$4&amp;T1286&amp;CHAR(10)&amp;$U$4&amp;U1286&amp;V1286&amp;W1286&amp;X1286</f>
        <v xml:space="preserve">---
SEQUENCE: I
UNIT/SUBUNIT: 39a
ROCK NAME: Dunite
CONTACT: Intrusive
TEXTURE: 
IGNEOUS SUMMARY: 
ALTERATION: 
VEINS: 
STRUCTURE: </v>
      </c>
      <c r="Z1286" s="9" t="str">
        <f t="shared" ref="Z1286:Z1349" si="41">IF(COUNTA(R1286),Y1286,"")</f>
        <v/>
      </c>
      <c r="AA1286" s="9" t="s">
        <v>1393</v>
      </c>
    </row>
    <row r="1287" spans="1:27" ht="66" customHeight="1" x14ac:dyDescent="0.55000000000000004">
      <c r="A1287" s="3">
        <v>43340</v>
      </c>
      <c r="B1287" s="3" t="s">
        <v>500</v>
      </c>
      <c r="D1287" s="3" t="s">
        <v>501</v>
      </c>
      <c r="E1287" s="3">
        <v>91</v>
      </c>
      <c r="F1287" s="3">
        <v>1</v>
      </c>
      <c r="G1287" s="71" t="s">
        <v>448</v>
      </c>
      <c r="H1287" s="3">
        <v>75</v>
      </c>
      <c r="I1287" s="3">
        <v>82</v>
      </c>
      <c r="J1287" s="3" t="s">
        <v>184</v>
      </c>
      <c r="K1287" s="72">
        <v>246.45</v>
      </c>
      <c r="L1287" s="72">
        <v>246.51999999999998</v>
      </c>
      <c r="M1287" s="33" t="s">
        <v>1229</v>
      </c>
      <c r="N1287" s="3" t="s">
        <v>375</v>
      </c>
      <c r="O1287" s="7" t="s">
        <v>30</v>
      </c>
      <c r="P1287" s="3" t="s">
        <v>27</v>
      </c>
      <c r="Q1287" s="3" t="s">
        <v>28</v>
      </c>
      <c r="S1287" s="3" t="s">
        <v>160</v>
      </c>
      <c r="Y1287" s="9" t="str">
        <f t="shared" si="40"/>
        <v xml:space="preserve">---
SEQUENCE: I
UNIT/SUBUNIT: 39a
ROCK NAME: Olivine gabbro
CONTACT: Intrusive
TEXTURE: Granular
IGNEOUS SUMMARY: 
ALTERATION: highly altered
VEINS: 
STRUCTURE: </v>
      </c>
      <c r="Z1287" s="9" t="str">
        <f t="shared" si="41"/>
        <v/>
      </c>
      <c r="AA1287" s="9" t="s">
        <v>1393</v>
      </c>
    </row>
    <row r="1288" spans="1:27" ht="66" customHeight="1" x14ac:dyDescent="0.55000000000000004">
      <c r="A1288" s="3">
        <v>43340</v>
      </c>
      <c r="B1288" s="3" t="s">
        <v>500</v>
      </c>
      <c r="D1288" s="3" t="s">
        <v>501</v>
      </c>
      <c r="E1288" s="3">
        <v>91</v>
      </c>
      <c r="F1288" s="3">
        <v>1</v>
      </c>
      <c r="G1288" s="71" t="s">
        <v>448</v>
      </c>
      <c r="H1288" s="3">
        <v>82</v>
      </c>
      <c r="I1288" s="3">
        <v>94</v>
      </c>
      <c r="J1288" s="3" t="s">
        <v>184</v>
      </c>
      <c r="K1288" s="72">
        <v>246.51999999999998</v>
      </c>
      <c r="L1288" s="72">
        <v>246.64</v>
      </c>
      <c r="M1288" s="33" t="s">
        <v>1229</v>
      </c>
      <c r="N1288" s="3" t="s">
        <v>375</v>
      </c>
      <c r="O1288" s="7" t="s">
        <v>23</v>
      </c>
      <c r="P1288" s="3" t="s">
        <v>27</v>
      </c>
      <c r="Y1288" s="9" t="str">
        <f t="shared" si="40"/>
        <v xml:space="preserve">---
SEQUENCE: I
UNIT/SUBUNIT: 39a
ROCK NAME: Dunite
CONTACT: Intrusive
TEXTURE: 
IGNEOUS SUMMARY: 
ALTERATION: 
VEINS: 
STRUCTURE: </v>
      </c>
      <c r="Z1288" s="9" t="str">
        <f t="shared" si="41"/>
        <v/>
      </c>
      <c r="AA1288" s="9" t="s">
        <v>1393</v>
      </c>
    </row>
    <row r="1289" spans="1:27" ht="66" customHeight="1" x14ac:dyDescent="0.55000000000000004">
      <c r="A1289" s="3">
        <v>43340</v>
      </c>
      <c r="B1289" s="3" t="s">
        <v>500</v>
      </c>
      <c r="D1289" s="3" t="s">
        <v>501</v>
      </c>
      <c r="E1289" s="3">
        <v>91</v>
      </c>
      <c r="F1289" s="3">
        <v>2</v>
      </c>
      <c r="G1289" s="71" t="s">
        <v>449</v>
      </c>
      <c r="H1289" s="3">
        <v>0</v>
      </c>
      <c r="I1289" s="3">
        <v>10</v>
      </c>
      <c r="J1289" s="3" t="s">
        <v>184</v>
      </c>
      <c r="K1289" s="72">
        <v>246.64</v>
      </c>
      <c r="L1289" s="72">
        <v>246.73999999999998</v>
      </c>
      <c r="M1289" s="33" t="s">
        <v>1229</v>
      </c>
      <c r="N1289" s="3" t="s">
        <v>375</v>
      </c>
      <c r="O1289" s="7" t="s">
        <v>30</v>
      </c>
      <c r="P1289" s="3" t="s">
        <v>25</v>
      </c>
      <c r="Q1289" s="3" t="s">
        <v>28</v>
      </c>
      <c r="S1289" s="3" t="s">
        <v>160</v>
      </c>
      <c r="Y1289" s="9" t="str">
        <f t="shared" si="40"/>
        <v xml:space="preserve">---
SEQUENCE: I
UNIT/SUBUNIT: 39a
ROCK NAME: Olivine gabbro
CONTACT: Continuous
TEXTURE: Granular
IGNEOUS SUMMARY: 
ALTERATION: highly altered
VEINS: 
STRUCTURE: </v>
      </c>
      <c r="Z1289" s="9" t="str">
        <f t="shared" si="41"/>
        <v/>
      </c>
      <c r="AA1289" s="9" t="s">
        <v>1393</v>
      </c>
    </row>
    <row r="1290" spans="1:27" ht="66" customHeight="1" x14ac:dyDescent="0.55000000000000004">
      <c r="A1290" s="3">
        <v>43340</v>
      </c>
      <c r="B1290" s="3" t="s">
        <v>500</v>
      </c>
      <c r="D1290" s="3" t="s">
        <v>501</v>
      </c>
      <c r="E1290" s="3">
        <v>91</v>
      </c>
      <c r="F1290" s="3">
        <v>2</v>
      </c>
      <c r="G1290" s="71" t="s">
        <v>449</v>
      </c>
      <c r="H1290" s="3">
        <v>10</v>
      </c>
      <c r="I1290" s="3">
        <v>17.5</v>
      </c>
      <c r="J1290" s="3" t="s">
        <v>184</v>
      </c>
      <c r="K1290" s="72">
        <v>246.73999999999998</v>
      </c>
      <c r="L1290" s="72">
        <v>246.815</v>
      </c>
      <c r="M1290" s="33" t="s">
        <v>1229</v>
      </c>
      <c r="N1290" s="3" t="s">
        <v>375</v>
      </c>
      <c r="O1290" s="7" t="s">
        <v>23</v>
      </c>
      <c r="P1290" s="3" t="s">
        <v>27</v>
      </c>
      <c r="R1290" s="8" t="s">
        <v>1194</v>
      </c>
      <c r="S1290" s="3" t="s">
        <v>1195</v>
      </c>
      <c r="T1290" s="8" t="s">
        <v>490</v>
      </c>
      <c r="Y1290" s="9" t="str">
        <f t="shared" si="40"/>
        <v xml:space="preserve">---
SEQUENCE: I
UNIT/SUBUNIT: 39a
ROCK NAME: Dunite
CONTACT: Intrusive
TEXTURE: 
IGNEOUS SUMMARY: highly serpentinized dunite, altered with dunitic pathces, crosscut by gabbroic and pyroxenitic dikes often branched out, moderately fractured
ALTERATION: serpentinized, locally oxidixed
VEINS: black, green, white veins
STRUCTURE: </v>
      </c>
      <c r="Z1290" s="9" t="str">
        <f t="shared" si="41"/>
        <v xml:space="preserve">---
SEQUENCE: I
UNIT/SUBUNIT: 39a
ROCK NAME: Dunite
CONTACT: Intrusive
TEXTURE: 
IGNEOUS SUMMARY: highly serpentinized dunite, altered with dunitic pathces, crosscut by gabbroic and pyroxenitic dikes often branched out, moderately fractured
ALTERATION: serpentinized, locally oxidixed
VEINS: black, green, white veins
STRUCTURE: </v>
      </c>
      <c r="AA1290" s="9" t="s">
        <v>2103</v>
      </c>
    </row>
    <row r="1291" spans="1:27" ht="66" customHeight="1" x14ac:dyDescent="0.55000000000000004">
      <c r="A1291" s="3">
        <v>43340</v>
      </c>
      <c r="B1291" s="3" t="s">
        <v>500</v>
      </c>
      <c r="D1291" s="3" t="s">
        <v>501</v>
      </c>
      <c r="E1291" s="3">
        <v>91</v>
      </c>
      <c r="F1291" s="3">
        <v>2</v>
      </c>
      <c r="G1291" s="71" t="s">
        <v>449</v>
      </c>
      <c r="H1291" s="3">
        <v>17.5</v>
      </c>
      <c r="I1291" s="3">
        <v>83.5</v>
      </c>
      <c r="J1291" s="3" t="s">
        <v>184</v>
      </c>
      <c r="K1291" s="72">
        <v>246.815</v>
      </c>
      <c r="L1291" s="72">
        <v>247.47499999999999</v>
      </c>
      <c r="M1291" s="33" t="s">
        <v>1229</v>
      </c>
      <c r="N1291" s="3" t="s">
        <v>376</v>
      </c>
      <c r="O1291" s="7" t="s">
        <v>32</v>
      </c>
      <c r="P1291" s="3" t="s">
        <v>29</v>
      </c>
      <c r="Q1291" s="3" t="s">
        <v>28</v>
      </c>
      <c r="R1291" s="8" t="s">
        <v>1197</v>
      </c>
      <c r="S1291" s="3" t="s">
        <v>487</v>
      </c>
      <c r="T1291" s="8" t="s">
        <v>1198</v>
      </c>
      <c r="Y1291" s="9" t="str">
        <f t="shared" si="40"/>
        <v xml:space="preserve">---
SEQUENCE: I
UNIT/SUBUNIT: 39b
ROCK NAME: Harzburgite
CONTACT: Modal
TEXTURE: Granular
IGNEOUS SUMMARY: serpentinized harzburgite with dunitic vertical corridor, crosscut by pyroxenitic dikes
ALTERATION: serpentinized
VEINS: black vertical veins
STRUCTURE: </v>
      </c>
      <c r="Z1291" s="9" t="str">
        <f t="shared" si="41"/>
        <v xml:space="preserve">---
SEQUENCE: I
UNIT/SUBUNIT: 39b
ROCK NAME: Harzburgite
CONTACT: Modal
TEXTURE: Granular
IGNEOUS SUMMARY: serpentinized harzburgite with dunitic vertical corridor, crosscut by pyroxenitic dikes
ALTERATION: serpentinized
VEINS: black vertical veins
STRUCTURE: </v>
      </c>
      <c r="AA1291" s="9" t="s">
        <v>2105</v>
      </c>
    </row>
    <row r="1292" spans="1:27" ht="66" customHeight="1" x14ac:dyDescent="0.55000000000000004">
      <c r="A1292" s="3">
        <v>43340</v>
      </c>
      <c r="B1292" s="3" t="s">
        <v>500</v>
      </c>
      <c r="D1292" s="3" t="s">
        <v>501</v>
      </c>
      <c r="E1292" s="3">
        <v>91</v>
      </c>
      <c r="F1292" s="3">
        <v>3</v>
      </c>
      <c r="G1292" s="71" t="s">
        <v>450</v>
      </c>
      <c r="H1292" s="3">
        <v>0</v>
      </c>
      <c r="I1292" s="3">
        <v>15.5</v>
      </c>
      <c r="J1292" s="3" t="s">
        <v>184</v>
      </c>
      <c r="K1292" s="72">
        <v>247.47499999999999</v>
      </c>
      <c r="L1292" s="72">
        <v>247.63</v>
      </c>
      <c r="M1292" s="33" t="s">
        <v>1229</v>
      </c>
      <c r="N1292" s="3" t="s">
        <v>376</v>
      </c>
      <c r="O1292" s="7" t="s">
        <v>32</v>
      </c>
      <c r="P1292" s="3" t="s">
        <v>25</v>
      </c>
      <c r="Q1292" s="3" t="s">
        <v>28</v>
      </c>
      <c r="R1292" s="8" t="s">
        <v>1197</v>
      </c>
      <c r="S1292" s="3" t="s">
        <v>487</v>
      </c>
      <c r="T1292" s="8" t="s">
        <v>1198</v>
      </c>
      <c r="Y1292" s="9" t="str">
        <f t="shared" si="40"/>
        <v xml:space="preserve">---
SEQUENCE: I
UNIT/SUBUNIT: 39b
ROCK NAME: Harzburgite
CONTACT: Continuous
TEXTURE: Granular
IGNEOUS SUMMARY: serpentinized harzburgite with dunitic vertical corridor, crosscut by pyroxenitic dikes
ALTERATION: serpentinized
VEINS: black vertical veins
STRUCTURE: </v>
      </c>
      <c r="Z1292" s="9" t="str">
        <f t="shared" si="41"/>
        <v xml:space="preserve">---
SEQUENCE: I
UNIT/SUBUNIT: 39b
ROCK NAME: Harzburgite
CONTACT: Continuous
TEXTURE: Granular
IGNEOUS SUMMARY: serpentinized harzburgite with dunitic vertical corridor, crosscut by pyroxenitic dikes
ALTERATION: serpentinized
VEINS: black vertical veins
STRUCTURE: </v>
      </c>
      <c r="AA1292" s="9" t="s">
        <v>2106</v>
      </c>
    </row>
    <row r="1293" spans="1:27" ht="66" customHeight="1" x14ac:dyDescent="0.55000000000000004">
      <c r="A1293" s="3">
        <v>43340</v>
      </c>
      <c r="B1293" s="3" t="s">
        <v>500</v>
      </c>
      <c r="D1293" s="3" t="s">
        <v>501</v>
      </c>
      <c r="E1293" s="3">
        <v>91</v>
      </c>
      <c r="F1293" s="3">
        <v>3</v>
      </c>
      <c r="G1293" s="71" t="s">
        <v>450</v>
      </c>
      <c r="H1293" s="3">
        <v>15.5</v>
      </c>
      <c r="I1293" s="3">
        <v>16.5</v>
      </c>
      <c r="J1293" s="3" t="s">
        <v>184</v>
      </c>
      <c r="K1293" s="72">
        <v>247.63</v>
      </c>
      <c r="L1293" s="72">
        <v>247.64</v>
      </c>
      <c r="M1293" s="33" t="s">
        <v>1229</v>
      </c>
      <c r="N1293" s="3" t="s">
        <v>377</v>
      </c>
      <c r="O1293" s="7" t="s">
        <v>185</v>
      </c>
      <c r="P1293" s="3" t="s">
        <v>27</v>
      </c>
      <c r="Q1293" s="3" t="s">
        <v>28</v>
      </c>
      <c r="R1293" s="8" t="s">
        <v>1199</v>
      </c>
      <c r="S1293" s="3" t="s">
        <v>160</v>
      </c>
      <c r="Y1293" s="9" t="str">
        <f t="shared" si="40"/>
        <v xml:space="preserve">---
SEQUENCE: I
UNIT/SUBUNIT: 39c
ROCK NAME: Clinopyroxenite
CONTACT: Intrusive
TEXTURE: Granular
IGNEOUS SUMMARY: offset
ALTERATION: highly altered
VEINS: 
STRUCTURE: </v>
      </c>
      <c r="Z1293" s="9" t="str">
        <f t="shared" si="41"/>
        <v xml:space="preserve">---
SEQUENCE: I
UNIT/SUBUNIT: 39c
ROCK NAME: Clinopyroxenite
CONTACT: Intrusive
TEXTURE: Granular
IGNEOUS SUMMARY: offset
ALTERATION: highly altered
VEINS: 
STRUCTURE: </v>
      </c>
      <c r="AA1293" s="9" t="s">
        <v>2107</v>
      </c>
    </row>
    <row r="1294" spans="1:27" ht="66" customHeight="1" x14ac:dyDescent="0.55000000000000004">
      <c r="A1294" s="3">
        <v>43340</v>
      </c>
      <c r="B1294" s="3" t="s">
        <v>500</v>
      </c>
      <c r="D1294" s="3" t="s">
        <v>501</v>
      </c>
      <c r="E1294" s="3">
        <v>91</v>
      </c>
      <c r="F1294" s="3">
        <v>3</v>
      </c>
      <c r="G1294" s="71" t="s">
        <v>450</v>
      </c>
      <c r="H1294" s="3">
        <v>16.5</v>
      </c>
      <c r="I1294" s="3">
        <v>95</v>
      </c>
      <c r="J1294" s="3" t="s">
        <v>184</v>
      </c>
      <c r="K1294" s="72">
        <v>247.64</v>
      </c>
      <c r="L1294" s="72">
        <v>248.42499999999998</v>
      </c>
      <c r="M1294" s="33" t="s">
        <v>1229</v>
      </c>
      <c r="N1294" s="3" t="s">
        <v>377</v>
      </c>
      <c r="O1294" s="7" t="s">
        <v>153</v>
      </c>
      <c r="P1294" s="3" t="s">
        <v>27</v>
      </c>
      <c r="Y1294" s="9" t="str">
        <f t="shared" si="40"/>
        <v xml:space="preserve">---
SEQUENCE: I
UNIT/SUBUNIT: 39c
ROCK NAME: harzburgite
CONTACT: Intrusive
TEXTURE: 
IGNEOUS SUMMARY: 
ALTERATION: 
VEINS: 
STRUCTURE: </v>
      </c>
      <c r="Z1294" s="9" t="str">
        <f t="shared" si="41"/>
        <v/>
      </c>
      <c r="AA1294" s="9" t="s">
        <v>1393</v>
      </c>
    </row>
    <row r="1295" spans="1:27" ht="66" customHeight="1" x14ac:dyDescent="0.55000000000000004">
      <c r="A1295" s="3">
        <v>43340</v>
      </c>
      <c r="B1295" s="3" t="s">
        <v>500</v>
      </c>
      <c r="D1295" s="3" t="s">
        <v>501</v>
      </c>
      <c r="E1295" s="3">
        <v>91</v>
      </c>
      <c r="F1295" s="3">
        <v>4</v>
      </c>
      <c r="G1295" s="71" t="s">
        <v>451</v>
      </c>
      <c r="H1295" s="3">
        <v>0</v>
      </c>
      <c r="I1295" s="3">
        <v>43</v>
      </c>
      <c r="J1295" s="3" t="s">
        <v>184</v>
      </c>
      <c r="K1295" s="72">
        <v>248.42500000000001</v>
      </c>
      <c r="L1295" s="72">
        <v>248.85500000000002</v>
      </c>
      <c r="M1295" s="33" t="s">
        <v>1229</v>
      </c>
      <c r="N1295" s="3" t="s">
        <v>377</v>
      </c>
      <c r="O1295" s="7" t="s">
        <v>153</v>
      </c>
      <c r="P1295" s="3" t="s">
        <v>25</v>
      </c>
      <c r="R1295" s="8" t="s">
        <v>1200</v>
      </c>
      <c r="S1295" s="3" t="s">
        <v>1201</v>
      </c>
      <c r="T1295" s="8" t="s">
        <v>490</v>
      </c>
      <c r="Y1295" s="9" t="str">
        <f t="shared" si="40"/>
        <v xml:space="preserve">---
SEQUENCE: I
UNIT/SUBUNIT: 39c
ROCK NAME: harzburgite
CONTACT: Continuous
TEXTURE: 
IGNEOUS SUMMARY: highly serpentinized harzburgite crosscut by gabbroic and pyroxenitic offeset dikes, moderately fractured
ALTERATION: highly altered, serpentinized, locally oxidized
VEINS: black, green, white veins
STRUCTURE: </v>
      </c>
      <c r="Z1295" s="9" t="str">
        <f t="shared" si="41"/>
        <v xml:space="preserve">---
SEQUENCE: I
UNIT/SUBUNIT: 39c
ROCK NAME: harzburgite
CONTACT: Continuous
TEXTURE: 
IGNEOUS SUMMARY: highly serpentinized harzburgite crosscut by gabbroic and pyroxenitic offeset dikes, moderately fractured
ALTERATION: highly altered, serpentinized, locally oxidized
VEINS: black, green, white veins
STRUCTURE: </v>
      </c>
      <c r="AA1295" s="9" t="s">
        <v>2108</v>
      </c>
    </row>
    <row r="1296" spans="1:27" ht="66" customHeight="1" x14ac:dyDescent="0.55000000000000004">
      <c r="A1296" s="3">
        <v>43340</v>
      </c>
      <c r="B1296" s="3" t="s">
        <v>500</v>
      </c>
      <c r="D1296" s="3" t="s">
        <v>501</v>
      </c>
      <c r="E1296" s="3">
        <v>92</v>
      </c>
      <c r="F1296" s="3">
        <v>1</v>
      </c>
      <c r="G1296" s="71" t="s">
        <v>452</v>
      </c>
      <c r="H1296" s="3">
        <v>0</v>
      </c>
      <c r="I1296" s="3">
        <v>57</v>
      </c>
      <c r="J1296" s="3" t="s">
        <v>184</v>
      </c>
      <c r="K1296" s="72">
        <v>248.7</v>
      </c>
      <c r="L1296" s="72">
        <v>249.26999999999998</v>
      </c>
      <c r="M1296" s="33" t="s">
        <v>1229</v>
      </c>
      <c r="N1296" s="3" t="s">
        <v>377</v>
      </c>
      <c r="O1296" s="7" t="s">
        <v>153</v>
      </c>
      <c r="P1296" s="3" t="s">
        <v>25</v>
      </c>
      <c r="Y1296" s="9" t="str">
        <f t="shared" si="40"/>
        <v xml:space="preserve">---
SEQUENCE: I
UNIT/SUBUNIT: 39c
ROCK NAME: harzburgite
CONTACT: Continuous
TEXTURE: 
IGNEOUS SUMMARY: 
ALTERATION: 
VEINS: 
STRUCTURE: </v>
      </c>
      <c r="Z1296" s="9" t="str">
        <f t="shared" si="41"/>
        <v/>
      </c>
      <c r="AA1296" s="9" t="s">
        <v>1393</v>
      </c>
    </row>
    <row r="1297" spans="1:28" ht="66" customHeight="1" x14ac:dyDescent="0.55000000000000004">
      <c r="A1297" s="3">
        <v>43340</v>
      </c>
      <c r="B1297" s="3" t="s">
        <v>500</v>
      </c>
      <c r="D1297" s="3" t="s">
        <v>501</v>
      </c>
      <c r="E1297" s="3">
        <v>92</v>
      </c>
      <c r="F1297" s="3">
        <v>1</v>
      </c>
      <c r="G1297" s="71" t="s">
        <v>452</v>
      </c>
      <c r="H1297" s="3">
        <v>57</v>
      </c>
      <c r="I1297" s="3">
        <v>59.5</v>
      </c>
      <c r="J1297" s="3" t="s">
        <v>184</v>
      </c>
      <c r="K1297" s="72">
        <v>249.26999999999998</v>
      </c>
      <c r="L1297" s="72">
        <v>249.29499999999999</v>
      </c>
      <c r="M1297" s="33" t="s">
        <v>1229</v>
      </c>
      <c r="N1297" s="3" t="s">
        <v>377</v>
      </c>
      <c r="O1297" s="7" t="s">
        <v>185</v>
      </c>
      <c r="P1297" s="3" t="s">
        <v>27</v>
      </c>
      <c r="Q1297" s="3" t="s">
        <v>28</v>
      </c>
      <c r="S1297" s="3" t="s">
        <v>160</v>
      </c>
      <c r="T1297" s="8" t="s">
        <v>486</v>
      </c>
      <c r="Y1297" s="9" t="str">
        <f t="shared" si="40"/>
        <v xml:space="preserve">---
SEQUENCE: I
UNIT/SUBUNIT: 39c
ROCK NAME: Clinopyroxenite
CONTACT: Intrusive
TEXTURE: Granular
IGNEOUS SUMMARY: 
ALTERATION: highly altered
VEINS: white veins
STRUCTURE: </v>
      </c>
      <c r="Z1297" s="9" t="str">
        <f t="shared" si="41"/>
        <v/>
      </c>
      <c r="AA1297" s="9" t="s">
        <v>1393</v>
      </c>
    </row>
    <row r="1298" spans="1:28" ht="66" customHeight="1" x14ac:dyDescent="0.55000000000000004">
      <c r="A1298" s="3">
        <v>43340</v>
      </c>
      <c r="B1298" s="3" t="s">
        <v>500</v>
      </c>
      <c r="D1298" s="3" t="s">
        <v>501</v>
      </c>
      <c r="E1298" s="3">
        <v>92</v>
      </c>
      <c r="F1298" s="3">
        <v>1</v>
      </c>
      <c r="G1298" s="71" t="s">
        <v>452</v>
      </c>
      <c r="H1298" s="3">
        <v>59.5</v>
      </c>
      <c r="I1298" s="3">
        <v>86</v>
      </c>
      <c r="J1298" s="3" t="s">
        <v>184</v>
      </c>
      <c r="K1298" s="72">
        <v>249.29499999999999</v>
      </c>
      <c r="L1298" s="72">
        <v>249.56</v>
      </c>
      <c r="M1298" s="33" t="s">
        <v>1229</v>
      </c>
      <c r="N1298" s="3" t="s">
        <v>377</v>
      </c>
      <c r="O1298" s="7" t="s">
        <v>153</v>
      </c>
      <c r="P1298" s="3" t="s">
        <v>27</v>
      </c>
      <c r="Y1298" s="9" t="str">
        <f t="shared" si="40"/>
        <v xml:space="preserve">---
SEQUENCE: I
UNIT/SUBUNIT: 39c
ROCK NAME: harzburgite
CONTACT: Intrusive
TEXTURE: 
IGNEOUS SUMMARY: 
ALTERATION: 
VEINS: 
STRUCTURE: </v>
      </c>
      <c r="Z1298" s="9" t="str">
        <f t="shared" si="41"/>
        <v/>
      </c>
      <c r="AA1298" s="9" t="s">
        <v>1393</v>
      </c>
    </row>
    <row r="1299" spans="1:28" ht="66" customHeight="1" x14ac:dyDescent="0.55000000000000004">
      <c r="A1299" s="3">
        <v>43340</v>
      </c>
      <c r="B1299" s="3" t="s">
        <v>500</v>
      </c>
      <c r="D1299" s="3" t="s">
        <v>501</v>
      </c>
      <c r="E1299" s="3">
        <v>92</v>
      </c>
      <c r="F1299" s="3">
        <v>1</v>
      </c>
      <c r="G1299" s="71" t="s">
        <v>452</v>
      </c>
      <c r="H1299" s="3">
        <v>86</v>
      </c>
      <c r="I1299" s="3">
        <v>88</v>
      </c>
      <c r="J1299" s="3" t="s">
        <v>184</v>
      </c>
      <c r="K1299" s="72">
        <v>249.56</v>
      </c>
      <c r="L1299" s="72">
        <v>249.57999999999998</v>
      </c>
      <c r="M1299" s="33" t="s">
        <v>1229</v>
      </c>
      <c r="N1299" s="3" t="s">
        <v>377</v>
      </c>
      <c r="O1299" s="7" t="s">
        <v>185</v>
      </c>
      <c r="P1299" s="3" t="s">
        <v>27</v>
      </c>
      <c r="Q1299" s="3" t="s">
        <v>28</v>
      </c>
      <c r="S1299" s="3" t="s">
        <v>160</v>
      </c>
      <c r="T1299" s="8" t="s">
        <v>475</v>
      </c>
      <c r="Y1299" s="9" t="str">
        <f t="shared" si="40"/>
        <v xml:space="preserve">---
SEQUENCE: I
UNIT/SUBUNIT: 39c
ROCK NAME: Clinopyroxenite
CONTACT: Intrusive
TEXTURE: Granular
IGNEOUS SUMMARY: 
ALTERATION: highly altered
VEINS: green, white veins
STRUCTURE: </v>
      </c>
      <c r="Z1299" s="9" t="str">
        <f t="shared" si="41"/>
        <v/>
      </c>
      <c r="AA1299" s="9" t="s">
        <v>1393</v>
      </c>
    </row>
    <row r="1300" spans="1:28" ht="66" customHeight="1" x14ac:dyDescent="0.55000000000000004">
      <c r="A1300" s="3">
        <v>43340</v>
      </c>
      <c r="B1300" s="3" t="s">
        <v>500</v>
      </c>
      <c r="D1300" s="3" t="s">
        <v>501</v>
      </c>
      <c r="E1300" s="3">
        <v>92</v>
      </c>
      <c r="F1300" s="3">
        <v>1</v>
      </c>
      <c r="G1300" s="71" t="s">
        <v>452</v>
      </c>
      <c r="H1300" s="3">
        <v>88</v>
      </c>
      <c r="I1300" s="3">
        <v>97</v>
      </c>
      <c r="J1300" s="3" t="s">
        <v>184</v>
      </c>
      <c r="K1300" s="72">
        <v>249.57999999999998</v>
      </c>
      <c r="L1300" s="72">
        <v>249.67</v>
      </c>
      <c r="M1300" s="33" t="s">
        <v>1229</v>
      </c>
      <c r="N1300" s="3" t="s">
        <v>377</v>
      </c>
      <c r="O1300" s="7" t="s">
        <v>153</v>
      </c>
      <c r="P1300" s="3" t="s">
        <v>27</v>
      </c>
      <c r="Y1300" s="9" t="str">
        <f t="shared" si="40"/>
        <v xml:space="preserve">---
SEQUENCE: I
UNIT/SUBUNIT: 39c
ROCK NAME: harzburgite
CONTACT: Intrusive
TEXTURE: 
IGNEOUS SUMMARY: 
ALTERATION: 
VEINS: 
STRUCTURE: </v>
      </c>
      <c r="Z1300" s="9" t="str">
        <f t="shared" si="41"/>
        <v/>
      </c>
      <c r="AA1300" s="9" t="s">
        <v>1393</v>
      </c>
    </row>
    <row r="1301" spans="1:28" ht="66" customHeight="1" x14ac:dyDescent="0.55000000000000004">
      <c r="A1301" s="3">
        <v>43340</v>
      </c>
      <c r="B1301" s="3" t="s">
        <v>500</v>
      </c>
      <c r="D1301" s="3" t="s">
        <v>501</v>
      </c>
      <c r="E1301" s="3">
        <v>92</v>
      </c>
      <c r="F1301" s="3">
        <v>2</v>
      </c>
      <c r="G1301" s="71" t="s">
        <v>453</v>
      </c>
      <c r="H1301" s="3">
        <v>0</v>
      </c>
      <c r="I1301" s="3">
        <v>62</v>
      </c>
      <c r="J1301" s="3" t="s">
        <v>184</v>
      </c>
      <c r="K1301" s="72">
        <v>249.67</v>
      </c>
      <c r="L1301" s="72">
        <v>250.29</v>
      </c>
      <c r="M1301" s="33" t="s">
        <v>1229</v>
      </c>
      <c r="N1301" s="3" t="s">
        <v>377</v>
      </c>
      <c r="O1301" s="7" t="s">
        <v>153</v>
      </c>
      <c r="P1301" s="3" t="s">
        <v>25</v>
      </c>
      <c r="R1301" s="8" t="s">
        <v>1200</v>
      </c>
      <c r="S1301" s="3" t="s">
        <v>1201</v>
      </c>
      <c r="T1301" s="8" t="s">
        <v>490</v>
      </c>
      <c r="Y1301" s="9" t="str">
        <f t="shared" si="40"/>
        <v xml:space="preserve">---
SEQUENCE: I
UNIT/SUBUNIT: 39c
ROCK NAME: harzburgite
CONTACT: Continuous
TEXTURE: 
IGNEOUS SUMMARY: highly serpentinized harzburgite crosscut by gabbroic and pyroxenitic offeset dikes, moderately fractured
ALTERATION: highly altered, serpentinized, locally oxidized
VEINS: black, green, white veins
STRUCTURE: </v>
      </c>
      <c r="Z1301" s="9" t="str">
        <f t="shared" si="41"/>
        <v xml:space="preserve">---
SEQUENCE: I
UNIT/SUBUNIT: 39c
ROCK NAME: harzburgite
CONTACT: Continuous
TEXTURE: 
IGNEOUS SUMMARY: highly serpentinized harzburgite crosscut by gabbroic and pyroxenitic offeset dikes, moderately fractured
ALTERATION: highly altered, serpentinized, locally oxidized
VEINS: black, green, white veins
STRUCTURE: </v>
      </c>
      <c r="AA1301" s="9" t="s">
        <v>2108</v>
      </c>
    </row>
    <row r="1302" spans="1:28" ht="66" customHeight="1" x14ac:dyDescent="0.55000000000000004">
      <c r="A1302" s="3">
        <v>43340</v>
      </c>
      <c r="B1302" s="3" t="s">
        <v>500</v>
      </c>
      <c r="D1302" s="3" t="s">
        <v>501</v>
      </c>
      <c r="E1302" s="3">
        <v>92</v>
      </c>
      <c r="F1302" s="3">
        <v>2</v>
      </c>
      <c r="G1302" s="71" t="s">
        <v>453</v>
      </c>
      <c r="H1302" s="3">
        <v>62</v>
      </c>
      <c r="I1302" s="3">
        <v>77</v>
      </c>
      <c r="J1302" s="3" t="s">
        <v>184</v>
      </c>
      <c r="K1302" s="72">
        <v>250.29</v>
      </c>
      <c r="L1302" s="72">
        <v>250.44</v>
      </c>
      <c r="M1302" s="33" t="s">
        <v>1229</v>
      </c>
      <c r="N1302" s="3" t="s">
        <v>377</v>
      </c>
      <c r="O1302" s="7" t="s">
        <v>185</v>
      </c>
      <c r="P1302" s="3" t="s">
        <v>27</v>
      </c>
      <c r="Q1302" s="3" t="s">
        <v>28</v>
      </c>
      <c r="R1302" s="8" t="s">
        <v>1199</v>
      </c>
      <c r="S1302" s="3" t="s">
        <v>160</v>
      </c>
      <c r="T1302" s="8" t="s">
        <v>485</v>
      </c>
      <c r="Y1302" s="9" t="str">
        <f t="shared" si="40"/>
        <v xml:space="preserve">---
SEQUENCE: I
UNIT/SUBUNIT: 39c
ROCK NAME: Clinopyroxenite
CONTACT: Intrusive
TEXTURE: Granular
IGNEOUS SUMMARY: offset
ALTERATION: highly altered
VEINS: green veins
STRUCTURE: </v>
      </c>
      <c r="Z1302" s="9" t="str">
        <f t="shared" si="41"/>
        <v xml:space="preserve">---
SEQUENCE: I
UNIT/SUBUNIT: 39c
ROCK NAME: Clinopyroxenite
CONTACT: Intrusive
TEXTURE: Granular
IGNEOUS SUMMARY: offset
ALTERATION: highly altered
VEINS: green veins
STRUCTURE: </v>
      </c>
      <c r="AA1302" s="9" t="s">
        <v>2109</v>
      </c>
    </row>
    <row r="1303" spans="1:28" ht="66" customHeight="1" x14ac:dyDescent="0.55000000000000004">
      <c r="A1303" s="3">
        <v>43340</v>
      </c>
      <c r="B1303" s="3" t="s">
        <v>500</v>
      </c>
      <c r="D1303" s="3" t="s">
        <v>501</v>
      </c>
      <c r="E1303" s="3">
        <v>92</v>
      </c>
      <c r="F1303" s="3">
        <v>2</v>
      </c>
      <c r="G1303" s="71" t="s">
        <v>453</v>
      </c>
      <c r="H1303" s="3">
        <v>77</v>
      </c>
      <c r="I1303" s="3">
        <v>84</v>
      </c>
      <c r="J1303" s="3" t="s">
        <v>184</v>
      </c>
      <c r="K1303" s="72">
        <v>250.44</v>
      </c>
      <c r="L1303" s="72">
        <v>250.51</v>
      </c>
      <c r="M1303" s="33" t="s">
        <v>1229</v>
      </c>
      <c r="N1303" s="3" t="s">
        <v>377</v>
      </c>
      <c r="O1303" s="7" t="s">
        <v>153</v>
      </c>
      <c r="P1303" s="3" t="s">
        <v>27</v>
      </c>
      <c r="Y1303" s="9" t="str">
        <f t="shared" si="40"/>
        <v xml:space="preserve">---
SEQUENCE: I
UNIT/SUBUNIT: 39c
ROCK NAME: harzburgite
CONTACT: Intrusive
TEXTURE: 
IGNEOUS SUMMARY: 
ALTERATION: 
VEINS: 
STRUCTURE: </v>
      </c>
      <c r="Z1303" s="9" t="str">
        <f t="shared" si="41"/>
        <v/>
      </c>
      <c r="AA1303" s="9" t="s">
        <v>1393</v>
      </c>
    </row>
    <row r="1304" spans="1:28" s="10" customFormat="1" ht="66" customHeight="1" x14ac:dyDescent="0.55000000000000004">
      <c r="A1304" s="10">
        <v>43340</v>
      </c>
      <c r="B1304" s="10" t="s">
        <v>500</v>
      </c>
      <c r="D1304" s="10" t="s">
        <v>501</v>
      </c>
      <c r="E1304" s="10">
        <v>92</v>
      </c>
      <c r="F1304" s="10">
        <v>3</v>
      </c>
      <c r="G1304" s="74" t="s">
        <v>454</v>
      </c>
      <c r="H1304" s="10">
        <v>0</v>
      </c>
      <c r="I1304" s="10">
        <v>50.5</v>
      </c>
      <c r="J1304" s="10" t="s">
        <v>184</v>
      </c>
      <c r="K1304" s="75">
        <v>250.51</v>
      </c>
      <c r="L1304" s="75">
        <v>251.01499999999999</v>
      </c>
      <c r="M1304" s="48" t="s">
        <v>1229</v>
      </c>
      <c r="N1304" s="10" t="s">
        <v>377</v>
      </c>
      <c r="O1304" s="16" t="s">
        <v>153</v>
      </c>
      <c r="P1304" s="10" t="s">
        <v>25</v>
      </c>
      <c r="R1304" s="9" t="s">
        <v>1202</v>
      </c>
      <c r="S1304" s="10" t="s">
        <v>1201</v>
      </c>
      <c r="T1304" s="9" t="s">
        <v>490</v>
      </c>
      <c r="U1304" s="9"/>
      <c r="V1304" s="9"/>
      <c r="W1304" s="9"/>
      <c r="X1304" s="9"/>
      <c r="Y1304" s="9" t="str">
        <f t="shared" si="40"/>
        <v xml:space="preserve">---
SEQUENCE: I
UNIT/SUBUNIT: 39c
ROCK NAME: harzburgite
CONTACT: Continuous
TEXTURE: 
IGNEOUS SUMMARY: highly serpentinized harzburgite crosscut by gabbroic and pyroxenitic offset dikes, moderately fractured
ALTERATION: highly altered, serpentinized, locally oxidized
VEINS: black, green, white veins
STRUCTURE: </v>
      </c>
      <c r="Z1304" s="9" t="str">
        <f t="shared" si="41"/>
        <v xml:space="preserve">---
SEQUENCE: I
UNIT/SUBUNIT: 39c
ROCK NAME: harzburgite
CONTACT: Continuous
TEXTURE: 
IGNEOUS SUMMARY: highly serpentinized harzburgite crosscut by gabbroic and pyroxenitic offset dikes, moderately fractured
ALTERATION: highly altered, serpentinized, locally oxidized
VEINS: black, green, white veins
STRUCTURE: </v>
      </c>
      <c r="AA1304" s="9"/>
      <c r="AB1304" s="10" t="s">
        <v>2273</v>
      </c>
    </row>
    <row r="1305" spans="1:28" ht="66" customHeight="1" x14ac:dyDescent="0.55000000000000004">
      <c r="A1305" s="3">
        <v>43340</v>
      </c>
      <c r="B1305" s="3" t="s">
        <v>500</v>
      </c>
      <c r="D1305" s="3" t="s">
        <v>501</v>
      </c>
      <c r="E1305" s="3">
        <v>92</v>
      </c>
      <c r="F1305" s="3">
        <v>4</v>
      </c>
      <c r="G1305" s="71" t="s">
        <v>455</v>
      </c>
      <c r="H1305" s="3">
        <v>0</v>
      </c>
      <c r="I1305" s="3">
        <v>20</v>
      </c>
      <c r="J1305" s="3" t="s">
        <v>184</v>
      </c>
      <c r="K1305" s="72">
        <v>251.01499999999999</v>
      </c>
      <c r="L1305" s="72">
        <v>251.21499999999997</v>
      </c>
      <c r="M1305" s="33" t="s">
        <v>1229</v>
      </c>
      <c r="N1305" s="3" t="s">
        <v>377</v>
      </c>
      <c r="O1305" s="7" t="s">
        <v>153</v>
      </c>
      <c r="P1305" s="3" t="s">
        <v>25</v>
      </c>
      <c r="Y1305" s="9" t="str">
        <f t="shared" si="40"/>
        <v xml:space="preserve">---
SEQUENCE: I
UNIT/SUBUNIT: 39c
ROCK NAME: harzburgite
CONTACT: Continuous
TEXTURE: 
IGNEOUS SUMMARY: 
ALTERATION: 
VEINS: 
STRUCTURE: </v>
      </c>
      <c r="Z1305" s="9" t="str">
        <f t="shared" si="41"/>
        <v/>
      </c>
      <c r="AA1305" s="9" t="s">
        <v>1393</v>
      </c>
    </row>
    <row r="1306" spans="1:28" ht="66" customHeight="1" x14ac:dyDescent="0.55000000000000004">
      <c r="A1306" s="3">
        <v>43340</v>
      </c>
      <c r="B1306" s="3" t="s">
        <v>500</v>
      </c>
      <c r="D1306" s="3" t="s">
        <v>501</v>
      </c>
      <c r="E1306" s="3">
        <v>92</v>
      </c>
      <c r="F1306" s="3">
        <v>4</v>
      </c>
      <c r="G1306" s="71" t="s">
        <v>455</v>
      </c>
      <c r="H1306" s="3">
        <v>20</v>
      </c>
      <c r="I1306" s="3">
        <v>71.5</v>
      </c>
      <c r="J1306" s="3" t="s">
        <v>184</v>
      </c>
      <c r="K1306" s="72">
        <v>251.21499999999997</v>
      </c>
      <c r="L1306" s="72">
        <v>251.73</v>
      </c>
      <c r="M1306" s="33" t="s">
        <v>1229</v>
      </c>
      <c r="N1306" s="3" t="s">
        <v>270</v>
      </c>
      <c r="O1306" s="7" t="s">
        <v>32</v>
      </c>
      <c r="P1306" s="3" t="s">
        <v>177</v>
      </c>
      <c r="Q1306" s="3" t="s">
        <v>28</v>
      </c>
      <c r="R1306" s="8" t="s">
        <v>472</v>
      </c>
      <c r="S1306" s="3" t="s">
        <v>487</v>
      </c>
      <c r="T1306" s="8" t="s">
        <v>489</v>
      </c>
      <c r="Y1306" s="9" t="str">
        <f t="shared" si="40"/>
        <v xml:space="preserve">---
SEQUENCE: I
UNIT/SUBUNIT: 40a
ROCK NAME: Harzburgite
CONTACT: tectonic
TEXTURE: Granular
IGNEOUS SUMMARY: serpentinized harzburgite
ALTERATION: serpentinized
VEINS: black veins
STRUCTURE: </v>
      </c>
      <c r="Z1306" s="9" t="str">
        <f t="shared" si="41"/>
        <v xml:space="preserve">---
SEQUENCE: I
UNIT/SUBUNIT: 40a
ROCK NAME: Harzburgite
CONTACT: tectonic
TEXTURE: Granular
IGNEOUS SUMMARY: serpentinized harzburgite
ALTERATION: serpentinized
VEINS: black veins
STRUCTURE: </v>
      </c>
      <c r="AA1306" s="9" t="s">
        <v>2110</v>
      </c>
    </row>
    <row r="1307" spans="1:28" ht="66" customHeight="1" x14ac:dyDescent="0.55000000000000004">
      <c r="A1307" s="3">
        <v>43340</v>
      </c>
      <c r="B1307" s="3" t="s">
        <v>500</v>
      </c>
      <c r="D1307" s="3" t="s">
        <v>501</v>
      </c>
      <c r="E1307" s="3">
        <v>93</v>
      </c>
      <c r="F1307" s="3">
        <v>1</v>
      </c>
      <c r="G1307" s="71" t="s">
        <v>456</v>
      </c>
      <c r="H1307" s="3">
        <v>0</v>
      </c>
      <c r="I1307" s="3">
        <v>65.5</v>
      </c>
      <c r="J1307" s="3" t="s">
        <v>184</v>
      </c>
      <c r="K1307" s="72">
        <v>251.7</v>
      </c>
      <c r="L1307" s="72">
        <v>252.35499999999999</v>
      </c>
      <c r="M1307" s="33" t="s">
        <v>1229</v>
      </c>
      <c r="N1307" s="3" t="s">
        <v>273</v>
      </c>
      <c r="O1307" s="7" t="s">
        <v>23</v>
      </c>
      <c r="P1307" s="3" t="s">
        <v>25</v>
      </c>
      <c r="R1307" s="8" t="s">
        <v>1203</v>
      </c>
      <c r="S1307" s="3" t="s">
        <v>487</v>
      </c>
      <c r="T1307" s="8" t="s">
        <v>489</v>
      </c>
      <c r="Y1307" s="9" t="str">
        <f t="shared" si="40"/>
        <v xml:space="preserve">---
SEQUENCE: I
UNIT/SUBUNIT: 40b
ROCK NAME: Dunite
CONTACT: Continuous
TEXTURE: 
IGNEOUS SUMMARY: Serpentinized opx-bearing dunite
ALTERATION: serpentinized
VEINS: black veins
STRUCTURE: </v>
      </c>
      <c r="Z1307" s="9" t="str">
        <f t="shared" si="41"/>
        <v xml:space="preserve">---
SEQUENCE: I
UNIT/SUBUNIT: 40b
ROCK NAME: Dunite
CONTACT: Continuous
TEXTURE: 
IGNEOUS SUMMARY: Serpentinized opx-bearing dunite
ALTERATION: serpentinized
VEINS: black veins
STRUCTURE: </v>
      </c>
      <c r="AA1307" s="9" t="s">
        <v>2111</v>
      </c>
    </row>
    <row r="1308" spans="1:28" ht="66" customHeight="1" x14ac:dyDescent="0.55000000000000004">
      <c r="A1308" s="3">
        <v>43340</v>
      </c>
      <c r="B1308" s="3" t="s">
        <v>500</v>
      </c>
      <c r="D1308" s="3" t="s">
        <v>501</v>
      </c>
      <c r="E1308" s="3">
        <v>93</v>
      </c>
      <c r="F1308" s="3">
        <v>2</v>
      </c>
      <c r="G1308" s="71" t="s">
        <v>457</v>
      </c>
      <c r="H1308" s="3">
        <v>0</v>
      </c>
      <c r="I1308" s="3">
        <v>7.5</v>
      </c>
      <c r="J1308" s="3" t="s">
        <v>184</v>
      </c>
      <c r="K1308" s="72">
        <v>252.35499999999999</v>
      </c>
      <c r="L1308" s="72">
        <v>252.42999999999998</v>
      </c>
      <c r="M1308" s="33" t="s">
        <v>1229</v>
      </c>
      <c r="N1308" s="3" t="s">
        <v>276</v>
      </c>
      <c r="O1308" s="7" t="s">
        <v>32</v>
      </c>
      <c r="P1308" s="3" t="s">
        <v>25</v>
      </c>
      <c r="Q1308" s="3" t="s">
        <v>28</v>
      </c>
      <c r="R1308" s="8" t="s">
        <v>1204</v>
      </c>
      <c r="S1308" s="3" t="s">
        <v>1205</v>
      </c>
      <c r="T1308" s="8" t="s">
        <v>486</v>
      </c>
      <c r="Y1308" s="9" t="str">
        <f t="shared" si="40"/>
        <v xml:space="preserve">---
SEQUENCE: I
UNIT/SUBUNIT: 40c
ROCK NAME: Harzburgite
CONTACT: Continuous
TEXTURE: Granular
IGNEOUS SUMMARY: serpentinized harzburgite with dunitic pathces, crosscut by gabbroic pyroxenitic and wehrlitic dikes, weakly fractured
ALTERATION: serpentinized, oxidized in dunitic zones
VEINS: white veins
STRUCTURE: </v>
      </c>
      <c r="Z1308" s="9" t="str">
        <f t="shared" si="41"/>
        <v xml:space="preserve">---
SEQUENCE: I
UNIT/SUBUNIT: 40c
ROCK NAME: Harzburgite
CONTACT: Continuous
TEXTURE: Granular
IGNEOUS SUMMARY: serpentinized harzburgite with dunitic pathces, crosscut by gabbroic pyroxenitic and wehrlitic dikes, weakly fractured
ALTERATION: serpentinized, oxidized in dunitic zones
VEINS: white veins
STRUCTURE: </v>
      </c>
      <c r="AA1308" s="9" t="s">
        <v>2112</v>
      </c>
    </row>
    <row r="1309" spans="1:28" ht="66" customHeight="1" x14ac:dyDescent="0.55000000000000004">
      <c r="A1309" s="3">
        <v>43340</v>
      </c>
      <c r="B1309" s="3" t="s">
        <v>500</v>
      </c>
      <c r="D1309" s="3" t="s">
        <v>501</v>
      </c>
      <c r="E1309" s="3">
        <v>93</v>
      </c>
      <c r="F1309" s="3">
        <v>2</v>
      </c>
      <c r="G1309" s="71" t="s">
        <v>457</v>
      </c>
      <c r="H1309" s="3">
        <v>7.5</v>
      </c>
      <c r="I1309" s="3">
        <v>44.5</v>
      </c>
      <c r="J1309" s="3" t="s">
        <v>184</v>
      </c>
      <c r="K1309" s="72">
        <v>252.42999999999998</v>
      </c>
      <c r="L1309" s="72">
        <v>252.79999999999998</v>
      </c>
      <c r="M1309" s="33" t="s">
        <v>1229</v>
      </c>
      <c r="N1309" s="3" t="s">
        <v>276</v>
      </c>
      <c r="O1309" s="7" t="s">
        <v>185</v>
      </c>
      <c r="P1309" s="3" t="s">
        <v>27</v>
      </c>
      <c r="Q1309" s="3" t="s">
        <v>28</v>
      </c>
      <c r="R1309" s="8" t="s">
        <v>1206</v>
      </c>
      <c r="S1309" s="3" t="s">
        <v>160</v>
      </c>
      <c r="T1309" s="8" t="s">
        <v>475</v>
      </c>
      <c r="Y1309" s="9" t="str">
        <f t="shared" si="40"/>
        <v xml:space="preserve">---
SEQUENCE: I
UNIT/SUBUNIT: 40c
ROCK NAME: Clinopyroxenite
CONTACT: Intrusive
TEXTURE: Granular
IGNEOUS SUMMARY: rubble zone
ALTERATION: highly altered
VEINS: green, white veins
STRUCTURE: </v>
      </c>
      <c r="Z1309" s="9" t="str">
        <f t="shared" si="41"/>
        <v xml:space="preserve">---
SEQUENCE: I
UNIT/SUBUNIT: 40c
ROCK NAME: Clinopyroxenite
CONTACT: Intrusive
TEXTURE: Granular
IGNEOUS SUMMARY: rubble zone
ALTERATION: highly altered
VEINS: green, white veins
STRUCTURE: </v>
      </c>
      <c r="AA1309" s="9" t="s">
        <v>2113</v>
      </c>
    </row>
    <row r="1310" spans="1:28" ht="66" customHeight="1" x14ac:dyDescent="0.55000000000000004">
      <c r="A1310" s="3">
        <v>43340</v>
      </c>
      <c r="B1310" s="3" t="s">
        <v>500</v>
      </c>
      <c r="D1310" s="3" t="s">
        <v>501</v>
      </c>
      <c r="E1310" s="3">
        <v>93</v>
      </c>
      <c r="F1310" s="3">
        <v>2</v>
      </c>
      <c r="G1310" s="71" t="s">
        <v>457</v>
      </c>
      <c r="H1310" s="3">
        <v>44.5</v>
      </c>
      <c r="I1310" s="3">
        <v>87</v>
      </c>
      <c r="J1310" s="3" t="s">
        <v>184</v>
      </c>
      <c r="K1310" s="72">
        <v>252.79999999999998</v>
      </c>
      <c r="L1310" s="72">
        <v>253.22499999999999</v>
      </c>
      <c r="M1310" s="33" t="s">
        <v>1229</v>
      </c>
      <c r="N1310" s="3" t="s">
        <v>276</v>
      </c>
      <c r="O1310" s="7" t="s">
        <v>32</v>
      </c>
      <c r="P1310" s="3" t="s">
        <v>27</v>
      </c>
      <c r="Q1310" s="3" t="s">
        <v>28</v>
      </c>
      <c r="Y1310" s="9" t="str">
        <f t="shared" si="40"/>
        <v xml:space="preserve">---
SEQUENCE: I
UNIT/SUBUNIT: 40c
ROCK NAME: Harzburgite
CONTACT: Intrusive
TEXTURE: Granular
IGNEOUS SUMMARY: 
ALTERATION: 
VEINS: 
STRUCTURE: </v>
      </c>
      <c r="Z1310" s="9" t="str">
        <f t="shared" si="41"/>
        <v/>
      </c>
      <c r="AA1310" s="9" t="s">
        <v>1393</v>
      </c>
    </row>
    <row r="1311" spans="1:28" ht="66" customHeight="1" x14ac:dyDescent="0.55000000000000004">
      <c r="A1311" s="3">
        <v>43340</v>
      </c>
      <c r="B1311" s="3" t="s">
        <v>500</v>
      </c>
      <c r="D1311" s="3" t="s">
        <v>501</v>
      </c>
      <c r="E1311" s="3">
        <v>93</v>
      </c>
      <c r="F1311" s="3">
        <v>3</v>
      </c>
      <c r="G1311" s="71" t="s">
        <v>458</v>
      </c>
      <c r="H1311" s="3">
        <v>0</v>
      </c>
      <c r="I1311" s="3">
        <v>63</v>
      </c>
      <c r="J1311" s="3" t="s">
        <v>184</v>
      </c>
      <c r="K1311" s="72">
        <v>253.22499999999999</v>
      </c>
      <c r="L1311" s="72">
        <v>253.85499999999999</v>
      </c>
      <c r="M1311" s="33" t="s">
        <v>1229</v>
      </c>
      <c r="N1311" s="3" t="s">
        <v>276</v>
      </c>
      <c r="O1311" s="7" t="s">
        <v>32</v>
      </c>
      <c r="P1311" s="3" t="s">
        <v>25</v>
      </c>
      <c r="Q1311" s="3" t="s">
        <v>28</v>
      </c>
      <c r="R1311" s="8" t="s">
        <v>1204</v>
      </c>
      <c r="S1311" s="3" t="s">
        <v>1205</v>
      </c>
      <c r="T1311" s="8" t="s">
        <v>486</v>
      </c>
      <c r="Y1311" s="9" t="str">
        <f t="shared" si="40"/>
        <v xml:space="preserve">---
SEQUENCE: I
UNIT/SUBUNIT: 40c
ROCK NAME: Harzburgite
CONTACT: Continuous
TEXTURE: Granular
IGNEOUS SUMMARY: serpentinized harzburgite with dunitic pathces, crosscut by gabbroic pyroxenitic and wehrlitic dikes, weakly fractured
ALTERATION: serpentinized, oxidized in dunitic zones
VEINS: white veins
STRUCTURE: </v>
      </c>
      <c r="Z1311" s="9" t="str">
        <f t="shared" si="41"/>
        <v xml:space="preserve">---
SEQUENCE: I
UNIT/SUBUNIT: 40c
ROCK NAME: Harzburgite
CONTACT: Continuous
TEXTURE: Granular
IGNEOUS SUMMARY: serpentinized harzburgite with dunitic pathces, crosscut by gabbroic pyroxenitic and wehrlitic dikes, weakly fractured
ALTERATION: serpentinized, oxidized in dunitic zones
VEINS: white veins
STRUCTURE: </v>
      </c>
      <c r="AA1311" s="9" t="s">
        <v>2112</v>
      </c>
    </row>
    <row r="1312" spans="1:28" ht="66" customHeight="1" x14ac:dyDescent="0.55000000000000004">
      <c r="A1312" s="3">
        <v>43340</v>
      </c>
      <c r="B1312" s="3" t="s">
        <v>500</v>
      </c>
      <c r="D1312" s="3" t="s">
        <v>501</v>
      </c>
      <c r="E1312" s="3">
        <v>93</v>
      </c>
      <c r="F1312" s="3">
        <v>3</v>
      </c>
      <c r="G1312" s="71" t="s">
        <v>458</v>
      </c>
      <c r="H1312" s="3">
        <v>63</v>
      </c>
      <c r="I1312" s="3">
        <v>66.5</v>
      </c>
      <c r="J1312" s="3" t="s">
        <v>184</v>
      </c>
      <c r="K1312" s="72">
        <v>253.85499999999999</v>
      </c>
      <c r="L1312" s="72">
        <v>253.89</v>
      </c>
      <c r="M1312" s="33" t="s">
        <v>1229</v>
      </c>
      <c r="N1312" s="3" t="s">
        <v>276</v>
      </c>
      <c r="O1312" s="7" t="s">
        <v>539</v>
      </c>
      <c r="P1312" s="3" t="s">
        <v>27</v>
      </c>
      <c r="Q1312" s="3" t="s">
        <v>28</v>
      </c>
      <c r="R1312" s="8" t="s">
        <v>883</v>
      </c>
      <c r="T1312" s="8" t="s">
        <v>162</v>
      </c>
      <c r="Y1312" s="9" t="str">
        <f t="shared" si="40"/>
        <v xml:space="preserve">---
SEQUENCE: I
UNIT/SUBUNIT: 40c
ROCK NAME: Wehrlite
CONTACT: Intrusive
TEXTURE: Granular
IGNEOUS SUMMARY: offset 
ALTERATION: 
VEINS: thin white veins
STRUCTURE: </v>
      </c>
      <c r="Z1312" s="9" t="str">
        <f t="shared" si="41"/>
        <v xml:space="preserve">---
SEQUENCE: I
UNIT/SUBUNIT: 40c
ROCK NAME: Wehrlite
CONTACT: Intrusive
TEXTURE: Granular
IGNEOUS SUMMARY: offset 
ALTERATION: 
VEINS: thin white veins
STRUCTURE: </v>
      </c>
      <c r="AA1312" s="9" t="s">
        <v>2114</v>
      </c>
    </row>
    <row r="1313" spans="1:27" ht="66" customHeight="1" x14ac:dyDescent="0.55000000000000004">
      <c r="A1313" s="3">
        <v>43340</v>
      </c>
      <c r="B1313" s="3" t="s">
        <v>500</v>
      </c>
      <c r="D1313" s="3" t="s">
        <v>501</v>
      </c>
      <c r="E1313" s="3">
        <v>93</v>
      </c>
      <c r="F1313" s="3">
        <v>3</v>
      </c>
      <c r="G1313" s="71" t="s">
        <v>458</v>
      </c>
      <c r="H1313" s="3">
        <v>66.5</v>
      </c>
      <c r="I1313" s="3">
        <v>73</v>
      </c>
      <c r="J1313" s="3" t="s">
        <v>184</v>
      </c>
      <c r="K1313" s="72">
        <v>253.89</v>
      </c>
      <c r="L1313" s="72">
        <v>253.95499999999998</v>
      </c>
      <c r="M1313" s="33" t="s">
        <v>1229</v>
      </c>
      <c r="N1313" s="3" t="s">
        <v>276</v>
      </c>
      <c r="O1313" s="7" t="s">
        <v>32</v>
      </c>
      <c r="P1313" s="3" t="s">
        <v>27</v>
      </c>
      <c r="Q1313" s="3" t="s">
        <v>28</v>
      </c>
      <c r="Y1313" s="9" t="str">
        <f t="shared" si="40"/>
        <v xml:space="preserve">---
SEQUENCE: I
UNIT/SUBUNIT: 40c
ROCK NAME: Harzburgite
CONTACT: Intrusive
TEXTURE: Granular
IGNEOUS SUMMARY: 
ALTERATION: 
VEINS: 
STRUCTURE: </v>
      </c>
      <c r="Z1313" s="9" t="str">
        <f t="shared" si="41"/>
        <v/>
      </c>
      <c r="AA1313" s="9" t="s">
        <v>1393</v>
      </c>
    </row>
    <row r="1314" spans="1:27" ht="66" customHeight="1" x14ac:dyDescent="0.55000000000000004">
      <c r="A1314" s="3">
        <v>43340</v>
      </c>
      <c r="B1314" s="3" t="s">
        <v>500</v>
      </c>
      <c r="D1314" s="3" t="s">
        <v>501</v>
      </c>
      <c r="E1314" s="3">
        <v>93</v>
      </c>
      <c r="F1314" s="3">
        <v>4</v>
      </c>
      <c r="G1314" s="71" t="s">
        <v>459</v>
      </c>
      <c r="H1314" s="3">
        <v>0</v>
      </c>
      <c r="I1314" s="3">
        <v>27</v>
      </c>
      <c r="J1314" s="3" t="s">
        <v>184</v>
      </c>
      <c r="K1314" s="72">
        <v>253.95500000000001</v>
      </c>
      <c r="L1314" s="72">
        <v>254.22500000000002</v>
      </c>
      <c r="M1314" s="33" t="s">
        <v>1229</v>
      </c>
      <c r="N1314" s="3" t="s">
        <v>276</v>
      </c>
      <c r="O1314" s="7" t="s">
        <v>32</v>
      </c>
      <c r="P1314" s="3" t="s">
        <v>25</v>
      </c>
      <c r="Q1314" s="3" t="s">
        <v>28</v>
      </c>
      <c r="R1314" s="8" t="s">
        <v>1204</v>
      </c>
      <c r="S1314" s="3" t="s">
        <v>1205</v>
      </c>
      <c r="T1314" s="8" t="s">
        <v>486</v>
      </c>
      <c r="Y1314" s="9" t="str">
        <f t="shared" si="40"/>
        <v xml:space="preserve">---
SEQUENCE: I
UNIT/SUBUNIT: 40c
ROCK NAME: Harzburgite
CONTACT: Continuous
TEXTURE: Granular
IGNEOUS SUMMARY: serpentinized harzburgite with dunitic pathces, crosscut by gabbroic pyroxenitic and wehrlitic dikes, weakly fractured
ALTERATION: serpentinized, oxidized in dunitic zones
VEINS: white veins
STRUCTURE: </v>
      </c>
      <c r="Z1314" s="9" t="str">
        <f t="shared" si="41"/>
        <v xml:space="preserve">---
SEQUENCE: I
UNIT/SUBUNIT: 40c
ROCK NAME: Harzburgite
CONTACT: Continuous
TEXTURE: Granular
IGNEOUS SUMMARY: serpentinized harzburgite with dunitic pathces, crosscut by gabbroic pyroxenitic and wehrlitic dikes, weakly fractured
ALTERATION: serpentinized, oxidized in dunitic zones
VEINS: white veins
STRUCTURE: </v>
      </c>
      <c r="AA1314" s="9" t="s">
        <v>2112</v>
      </c>
    </row>
    <row r="1315" spans="1:27" ht="66" customHeight="1" x14ac:dyDescent="0.55000000000000004">
      <c r="A1315" s="3">
        <v>43340</v>
      </c>
      <c r="B1315" s="3" t="s">
        <v>500</v>
      </c>
      <c r="D1315" s="3" t="s">
        <v>501</v>
      </c>
      <c r="E1315" s="3">
        <v>93</v>
      </c>
      <c r="F1315" s="3">
        <v>4</v>
      </c>
      <c r="G1315" s="71" t="s">
        <v>459</v>
      </c>
      <c r="H1315" s="3">
        <v>27</v>
      </c>
      <c r="I1315" s="3">
        <v>34.5</v>
      </c>
      <c r="J1315" s="3" t="s">
        <v>184</v>
      </c>
      <c r="K1315" s="72">
        <v>254.22500000000002</v>
      </c>
      <c r="L1315" s="72">
        <v>254.3</v>
      </c>
      <c r="M1315" s="33" t="s">
        <v>1229</v>
      </c>
      <c r="N1315" s="3" t="s">
        <v>276</v>
      </c>
      <c r="O1315" s="7" t="s">
        <v>185</v>
      </c>
      <c r="P1315" s="3" t="s">
        <v>27</v>
      </c>
      <c r="Q1315" s="3" t="s">
        <v>28</v>
      </c>
      <c r="S1315" s="3" t="s">
        <v>160</v>
      </c>
      <c r="T1315" s="8" t="s">
        <v>475</v>
      </c>
      <c r="Y1315" s="9" t="str">
        <f t="shared" si="40"/>
        <v xml:space="preserve">---
SEQUENCE: I
UNIT/SUBUNIT: 40c
ROCK NAME: Clinopyroxenite
CONTACT: Intrusive
TEXTURE: Granular
IGNEOUS SUMMARY: 
ALTERATION: highly altered
VEINS: green, white veins
STRUCTURE: </v>
      </c>
      <c r="Z1315" s="9" t="str">
        <f t="shared" si="41"/>
        <v/>
      </c>
      <c r="AA1315" s="9" t="s">
        <v>1393</v>
      </c>
    </row>
    <row r="1316" spans="1:27" ht="66" customHeight="1" x14ac:dyDescent="0.55000000000000004">
      <c r="A1316" s="3">
        <v>43340</v>
      </c>
      <c r="B1316" s="3" t="s">
        <v>500</v>
      </c>
      <c r="D1316" s="3" t="s">
        <v>501</v>
      </c>
      <c r="E1316" s="3">
        <v>93</v>
      </c>
      <c r="F1316" s="3">
        <v>4</v>
      </c>
      <c r="G1316" s="71" t="s">
        <v>459</v>
      </c>
      <c r="H1316" s="3">
        <v>34.5</v>
      </c>
      <c r="I1316" s="3">
        <v>40</v>
      </c>
      <c r="J1316" s="3" t="s">
        <v>184</v>
      </c>
      <c r="K1316" s="72">
        <v>254.3</v>
      </c>
      <c r="L1316" s="72">
        <v>254.35500000000002</v>
      </c>
      <c r="M1316" s="33" t="s">
        <v>1229</v>
      </c>
      <c r="N1316" s="3" t="s">
        <v>276</v>
      </c>
      <c r="O1316" s="7" t="s">
        <v>32</v>
      </c>
      <c r="P1316" s="3" t="s">
        <v>27</v>
      </c>
      <c r="Y1316" s="9" t="str">
        <f t="shared" si="40"/>
        <v xml:space="preserve">---
SEQUENCE: I
UNIT/SUBUNIT: 40c
ROCK NAME: Harzburgite
CONTACT: Intrusive
TEXTURE: 
IGNEOUS SUMMARY: 
ALTERATION: 
VEINS: 
STRUCTURE: </v>
      </c>
      <c r="Z1316" s="9" t="str">
        <f t="shared" si="41"/>
        <v/>
      </c>
      <c r="AA1316" s="9" t="s">
        <v>1393</v>
      </c>
    </row>
    <row r="1317" spans="1:27" ht="66" customHeight="1" x14ac:dyDescent="0.55000000000000004">
      <c r="A1317" s="3">
        <v>43340</v>
      </c>
      <c r="B1317" s="3" t="s">
        <v>500</v>
      </c>
      <c r="D1317" s="3" t="s">
        <v>501</v>
      </c>
      <c r="E1317" s="3">
        <v>93</v>
      </c>
      <c r="F1317" s="3">
        <v>4</v>
      </c>
      <c r="G1317" s="71" t="s">
        <v>459</v>
      </c>
      <c r="H1317" s="3">
        <v>40</v>
      </c>
      <c r="I1317" s="3">
        <v>41.5</v>
      </c>
      <c r="J1317" s="3" t="s">
        <v>184</v>
      </c>
      <c r="K1317" s="72">
        <v>254.35500000000002</v>
      </c>
      <c r="L1317" s="72">
        <v>254.37</v>
      </c>
      <c r="M1317" s="33" t="s">
        <v>1229</v>
      </c>
      <c r="N1317" s="3" t="s">
        <v>276</v>
      </c>
      <c r="O1317" s="7" t="s">
        <v>185</v>
      </c>
      <c r="P1317" s="3" t="s">
        <v>27</v>
      </c>
      <c r="Q1317" s="3" t="s">
        <v>28</v>
      </c>
      <c r="R1317" s="8" t="s">
        <v>886</v>
      </c>
      <c r="S1317" s="3" t="s">
        <v>160</v>
      </c>
      <c r="T1317" s="8" t="s">
        <v>475</v>
      </c>
      <c r="Y1317" s="9" t="str">
        <f t="shared" si="40"/>
        <v xml:space="preserve">---
SEQUENCE: I
UNIT/SUBUNIT: 40c
ROCK NAME: Clinopyroxenite
CONTACT: Intrusive
TEXTURE: Granular
IGNEOUS SUMMARY: fractured
ALTERATION: highly altered
VEINS: green, white veins
STRUCTURE: </v>
      </c>
      <c r="Z1317" s="9" t="str">
        <f t="shared" si="41"/>
        <v xml:space="preserve">---
SEQUENCE: I
UNIT/SUBUNIT: 40c
ROCK NAME: Clinopyroxenite
CONTACT: Intrusive
TEXTURE: Granular
IGNEOUS SUMMARY: fractured
ALTERATION: highly altered
VEINS: green, white veins
STRUCTURE: </v>
      </c>
      <c r="AA1317" s="9" t="s">
        <v>2115</v>
      </c>
    </row>
    <row r="1318" spans="1:27" ht="66" customHeight="1" x14ac:dyDescent="0.55000000000000004">
      <c r="A1318" s="3">
        <v>43340</v>
      </c>
      <c r="B1318" s="3" t="s">
        <v>500</v>
      </c>
      <c r="D1318" s="3" t="s">
        <v>501</v>
      </c>
      <c r="E1318" s="3">
        <v>93</v>
      </c>
      <c r="F1318" s="3">
        <v>4</v>
      </c>
      <c r="G1318" s="71" t="s">
        <v>459</v>
      </c>
      <c r="H1318" s="3">
        <v>41.5</v>
      </c>
      <c r="I1318" s="3">
        <v>76.5</v>
      </c>
      <c r="J1318" s="3" t="s">
        <v>184</v>
      </c>
      <c r="K1318" s="72">
        <v>254.37</v>
      </c>
      <c r="L1318" s="72">
        <v>254.72</v>
      </c>
      <c r="M1318" s="33" t="s">
        <v>1229</v>
      </c>
      <c r="N1318" s="3" t="s">
        <v>280</v>
      </c>
      <c r="O1318" s="7" t="s">
        <v>23</v>
      </c>
      <c r="P1318" s="3" t="s">
        <v>27</v>
      </c>
      <c r="R1318" s="8" t="s">
        <v>1207</v>
      </c>
      <c r="S1318" s="3" t="s">
        <v>487</v>
      </c>
      <c r="T1318" s="8" t="s">
        <v>486</v>
      </c>
      <c r="Y1318" s="9" t="str">
        <f t="shared" si="40"/>
        <v xml:space="preserve">---
SEQUENCE: I
UNIT/SUBUNIT: 40d
ROCK NAME: Dunite
CONTACT: Intrusive
TEXTURE: 
IGNEOUS SUMMARY: serpentinized dunite pathces, crosscut by pyroxenitic and wehrlitic dikes, weakly fractured
ALTERATION: serpentinized
VEINS: white veins
STRUCTURE: </v>
      </c>
      <c r="Z1318" s="9" t="str">
        <f t="shared" si="41"/>
        <v xml:space="preserve">---
SEQUENCE: I
UNIT/SUBUNIT: 40d
ROCK NAME: Dunite
CONTACT: Intrusive
TEXTURE: 
IGNEOUS SUMMARY: serpentinized dunite pathces, crosscut by pyroxenitic and wehrlitic dikes, weakly fractured
ALTERATION: serpentinized
VEINS: white veins
STRUCTURE: </v>
      </c>
      <c r="AA1318" s="9" t="s">
        <v>2116</v>
      </c>
    </row>
    <row r="1319" spans="1:27" ht="66" customHeight="1" x14ac:dyDescent="0.55000000000000004">
      <c r="A1319" s="3">
        <v>43340</v>
      </c>
      <c r="B1319" s="3" t="s">
        <v>500</v>
      </c>
      <c r="D1319" s="3" t="s">
        <v>501</v>
      </c>
      <c r="E1319" s="3">
        <v>93</v>
      </c>
      <c r="F1319" s="3">
        <v>4</v>
      </c>
      <c r="G1319" s="71" t="s">
        <v>459</v>
      </c>
      <c r="H1319" s="3">
        <v>76.5</v>
      </c>
      <c r="I1319" s="3">
        <v>82</v>
      </c>
      <c r="J1319" s="3" t="s">
        <v>184</v>
      </c>
      <c r="K1319" s="72">
        <v>254.72</v>
      </c>
      <c r="L1319" s="72">
        <v>254.77500000000001</v>
      </c>
      <c r="M1319" s="33" t="s">
        <v>1229</v>
      </c>
      <c r="N1319" s="3" t="s">
        <v>280</v>
      </c>
      <c r="O1319" s="7" t="s">
        <v>539</v>
      </c>
      <c r="P1319" s="3" t="s">
        <v>27</v>
      </c>
      <c r="Q1319" s="3" t="s">
        <v>28</v>
      </c>
      <c r="R1319" s="8" t="s">
        <v>883</v>
      </c>
      <c r="T1319" s="8" t="s">
        <v>486</v>
      </c>
      <c r="Y1319" s="9" t="str">
        <f t="shared" si="40"/>
        <v xml:space="preserve">---
SEQUENCE: I
UNIT/SUBUNIT: 40d
ROCK NAME: Wehrlite
CONTACT: Intrusive
TEXTURE: Granular
IGNEOUS SUMMARY: offset 
ALTERATION: 
VEINS: white veins
STRUCTURE: </v>
      </c>
      <c r="Z1319" s="9" t="str">
        <f t="shared" si="41"/>
        <v xml:space="preserve">---
SEQUENCE: I
UNIT/SUBUNIT: 40d
ROCK NAME: Wehrlite
CONTACT: Intrusive
TEXTURE: Granular
IGNEOUS SUMMARY: offset 
ALTERATION: 
VEINS: white veins
STRUCTURE: </v>
      </c>
      <c r="AA1319" s="9" t="s">
        <v>2117</v>
      </c>
    </row>
    <row r="1320" spans="1:27" ht="66" customHeight="1" x14ac:dyDescent="0.55000000000000004">
      <c r="A1320" s="3">
        <v>43340</v>
      </c>
      <c r="B1320" s="3" t="s">
        <v>500</v>
      </c>
      <c r="D1320" s="3" t="s">
        <v>501</v>
      </c>
      <c r="E1320" s="3">
        <v>93</v>
      </c>
      <c r="F1320" s="3">
        <v>4</v>
      </c>
      <c r="G1320" s="71" t="s">
        <v>459</v>
      </c>
      <c r="H1320" s="3">
        <v>82</v>
      </c>
      <c r="I1320" s="3">
        <v>88</v>
      </c>
      <c r="J1320" s="3" t="s">
        <v>184</v>
      </c>
      <c r="K1320" s="72">
        <v>254.77500000000001</v>
      </c>
      <c r="L1320" s="72">
        <v>254.83500000000001</v>
      </c>
      <c r="M1320" s="33" t="s">
        <v>1229</v>
      </c>
      <c r="N1320" s="3" t="s">
        <v>280</v>
      </c>
      <c r="O1320" s="7" t="s">
        <v>23</v>
      </c>
      <c r="P1320" s="3" t="s">
        <v>27</v>
      </c>
      <c r="Y1320" s="9" t="str">
        <f t="shared" si="40"/>
        <v xml:space="preserve">---
SEQUENCE: I
UNIT/SUBUNIT: 40d
ROCK NAME: Dunite
CONTACT: Intrusive
TEXTURE: 
IGNEOUS SUMMARY: 
ALTERATION: 
VEINS: 
STRUCTURE: </v>
      </c>
      <c r="Z1320" s="9" t="str">
        <f t="shared" si="41"/>
        <v/>
      </c>
      <c r="AA1320" s="9" t="s">
        <v>1393</v>
      </c>
    </row>
    <row r="1321" spans="1:27" ht="66" customHeight="1" x14ac:dyDescent="0.55000000000000004">
      <c r="A1321" s="3">
        <v>43340</v>
      </c>
      <c r="B1321" s="3" t="s">
        <v>500</v>
      </c>
      <c r="D1321" s="3" t="s">
        <v>501</v>
      </c>
      <c r="E1321" s="3">
        <v>93</v>
      </c>
      <c r="F1321" s="3">
        <v>4</v>
      </c>
      <c r="G1321" s="71" t="s">
        <v>459</v>
      </c>
      <c r="H1321" s="3">
        <v>88</v>
      </c>
      <c r="I1321" s="3">
        <v>88.5</v>
      </c>
      <c r="J1321" s="3" t="s">
        <v>184</v>
      </c>
      <c r="K1321" s="72">
        <v>254.83500000000001</v>
      </c>
      <c r="L1321" s="72">
        <v>254.84</v>
      </c>
      <c r="M1321" s="33" t="s">
        <v>1229</v>
      </c>
      <c r="N1321" s="3" t="s">
        <v>280</v>
      </c>
      <c r="O1321" s="7" t="s">
        <v>185</v>
      </c>
      <c r="P1321" s="3" t="s">
        <v>27</v>
      </c>
      <c r="Q1321" s="3" t="s">
        <v>28</v>
      </c>
      <c r="R1321" s="8" t="s">
        <v>883</v>
      </c>
      <c r="S1321" s="3" t="s">
        <v>745</v>
      </c>
      <c r="T1321" s="8" t="s">
        <v>486</v>
      </c>
      <c r="Y1321" s="9" t="str">
        <f t="shared" si="40"/>
        <v xml:space="preserve">---
SEQUENCE: I
UNIT/SUBUNIT: 40d
ROCK NAME: Clinopyroxenite
CONTACT: Intrusive
TEXTURE: Granular
IGNEOUS SUMMARY: offset 
ALTERATION: altered
VEINS: white veins
STRUCTURE: </v>
      </c>
      <c r="Z1321" s="9" t="str">
        <f t="shared" si="41"/>
        <v xml:space="preserve">---
SEQUENCE: I
UNIT/SUBUNIT: 40d
ROCK NAME: Clinopyroxenite
CONTACT: Intrusive
TEXTURE: Granular
IGNEOUS SUMMARY: offset 
ALTERATION: altered
VEINS: white veins
STRUCTURE: </v>
      </c>
      <c r="AA1321" s="9" t="s">
        <v>2118</v>
      </c>
    </row>
    <row r="1322" spans="1:27" ht="66" customHeight="1" x14ac:dyDescent="0.55000000000000004">
      <c r="A1322" s="3">
        <v>43340</v>
      </c>
      <c r="B1322" s="3" t="s">
        <v>500</v>
      </c>
      <c r="D1322" s="3" t="s">
        <v>501</v>
      </c>
      <c r="E1322" s="3">
        <v>93</v>
      </c>
      <c r="F1322" s="3">
        <v>4</v>
      </c>
      <c r="G1322" s="71" t="s">
        <v>459</v>
      </c>
      <c r="H1322" s="3">
        <v>88.5</v>
      </c>
      <c r="I1322" s="3">
        <v>92</v>
      </c>
      <c r="J1322" s="3" t="s">
        <v>184</v>
      </c>
      <c r="K1322" s="72">
        <v>254.84</v>
      </c>
      <c r="L1322" s="72">
        <v>254.875</v>
      </c>
      <c r="M1322" s="33" t="s">
        <v>1229</v>
      </c>
      <c r="N1322" s="3" t="s">
        <v>280</v>
      </c>
      <c r="O1322" s="7" t="s">
        <v>23</v>
      </c>
      <c r="P1322" s="3" t="s">
        <v>27</v>
      </c>
      <c r="Y1322" s="9" t="str">
        <f t="shared" si="40"/>
        <v xml:space="preserve">---
SEQUENCE: I
UNIT/SUBUNIT: 40d
ROCK NAME: Dunite
CONTACT: Intrusive
TEXTURE: 
IGNEOUS SUMMARY: 
ALTERATION: 
VEINS: 
STRUCTURE: </v>
      </c>
      <c r="Z1322" s="9" t="str">
        <f t="shared" si="41"/>
        <v/>
      </c>
      <c r="AA1322" s="9" t="s">
        <v>1393</v>
      </c>
    </row>
    <row r="1323" spans="1:27" ht="66" customHeight="1" x14ac:dyDescent="0.55000000000000004">
      <c r="A1323" s="3">
        <v>43340</v>
      </c>
      <c r="B1323" s="3" t="s">
        <v>500</v>
      </c>
      <c r="D1323" s="3" t="s">
        <v>501</v>
      </c>
      <c r="E1323" s="3">
        <v>94</v>
      </c>
      <c r="F1323" s="3">
        <v>1</v>
      </c>
      <c r="G1323" s="71" t="s">
        <v>460</v>
      </c>
      <c r="H1323" s="3">
        <v>0</v>
      </c>
      <c r="I1323" s="3">
        <v>41</v>
      </c>
      <c r="J1323" s="3" t="s">
        <v>184</v>
      </c>
      <c r="K1323" s="72">
        <v>254.7</v>
      </c>
      <c r="L1323" s="72">
        <v>255.10999999999999</v>
      </c>
      <c r="M1323" s="33" t="s">
        <v>1229</v>
      </c>
      <c r="N1323" s="3" t="s">
        <v>280</v>
      </c>
      <c r="O1323" s="7" t="s">
        <v>23</v>
      </c>
      <c r="P1323" s="3" t="s">
        <v>25</v>
      </c>
      <c r="Q1323" s="3" t="s">
        <v>28</v>
      </c>
      <c r="R1323" s="8" t="s">
        <v>1207</v>
      </c>
      <c r="S1323" s="3" t="s">
        <v>487</v>
      </c>
      <c r="T1323" s="8" t="s">
        <v>486</v>
      </c>
      <c r="Y1323" s="9" t="str">
        <f t="shared" si="40"/>
        <v xml:space="preserve">---
SEQUENCE: I
UNIT/SUBUNIT: 40d
ROCK NAME: Dunite
CONTACT: Continuous
TEXTURE: Granular
IGNEOUS SUMMARY: serpentinized dunite pathces, crosscut by pyroxenitic and wehrlitic dikes, weakly fractured
ALTERATION: serpentinized
VEINS: white veins
STRUCTURE: </v>
      </c>
      <c r="Z1323" s="9" t="str">
        <f t="shared" si="41"/>
        <v xml:space="preserve">---
SEQUENCE: I
UNIT/SUBUNIT: 40d
ROCK NAME: Dunite
CONTACT: Continuous
TEXTURE: Granular
IGNEOUS SUMMARY: serpentinized dunite pathces, crosscut by pyroxenitic and wehrlitic dikes, weakly fractured
ALTERATION: serpentinized
VEINS: white veins
STRUCTURE: </v>
      </c>
      <c r="AA1323" s="9" t="s">
        <v>2119</v>
      </c>
    </row>
    <row r="1324" spans="1:27" ht="66" customHeight="1" x14ac:dyDescent="0.55000000000000004">
      <c r="A1324" s="3">
        <v>43340</v>
      </c>
      <c r="B1324" s="3" t="s">
        <v>500</v>
      </c>
      <c r="D1324" s="3" t="s">
        <v>501</v>
      </c>
      <c r="E1324" s="3">
        <v>94</v>
      </c>
      <c r="F1324" s="3">
        <v>1</v>
      </c>
      <c r="G1324" s="71" t="s">
        <v>460</v>
      </c>
      <c r="H1324" s="3">
        <v>41</v>
      </c>
      <c r="I1324" s="3">
        <v>42</v>
      </c>
      <c r="J1324" s="3" t="s">
        <v>184</v>
      </c>
      <c r="K1324" s="72">
        <v>255.10999999999999</v>
      </c>
      <c r="L1324" s="72">
        <v>255.11999999999998</v>
      </c>
      <c r="M1324" s="33" t="s">
        <v>1229</v>
      </c>
      <c r="N1324" s="3" t="s">
        <v>286</v>
      </c>
      <c r="O1324" s="7" t="s">
        <v>30</v>
      </c>
      <c r="P1324" s="3" t="s">
        <v>27</v>
      </c>
      <c r="Q1324" s="3" t="s">
        <v>171</v>
      </c>
      <c r="S1324" s="3" t="s">
        <v>1208</v>
      </c>
      <c r="T1324" s="8" t="s">
        <v>1208</v>
      </c>
      <c r="Y1324" s="9" t="str">
        <f t="shared" si="40"/>
        <v xml:space="preserve">---
SEQUENCE: I
UNIT/SUBUNIT: 40e
ROCK NAME: Olivine gabbro
CONTACT: Intrusive
TEXTURE: granular
IGNEOUS SUMMARY: 
ALTERATION: green and white veins cut dykes
VEINS: green and white veins cut dykes
STRUCTURE: </v>
      </c>
      <c r="Z1324" s="9" t="str">
        <f t="shared" si="41"/>
        <v/>
      </c>
      <c r="AA1324" s="9" t="s">
        <v>1393</v>
      </c>
    </row>
    <row r="1325" spans="1:27" ht="66" customHeight="1" x14ac:dyDescent="0.55000000000000004">
      <c r="A1325" s="3">
        <v>43340</v>
      </c>
      <c r="B1325" s="3" t="s">
        <v>500</v>
      </c>
      <c r="D1325" s="3" t="s">
        <v>501</v>
      </c>
      <c r="E1325" s="3">
        <v>94</v>
      </c>
      <c r="F1325" s="3">
        <v>1</v>
      </c>
      <c r="G1325" s="71" t="s">
        <v>460</v>
      </c>
      <c r="H1325" s="3">
        <v>42</v>
      </c>
      <c r="I1325" s="3">
        <v>43</v>
      </c>
      <c r="J1325" s="3" t="s">
        <v>184</v>
      </c>
      <c r="K1325" s="72">
        <v>255.11999999999998</v>
      </c>
      <c r="L1325" s="72">
        <v>255.13</v>
      </c>
      <c r="M1325" s="33" t="s">
        <v>1229</v>
      </c>
      <c r="N1325" s="3" t="s">
        <v>286</v>
      </c>
      <c r="O1325" s="7" t="s">
        <v>153</v>
      </c>
      <c r="P1325" s="3" t="s">
        <v>69</v>
      </c>
      <c r="Q1325" s="3" t="s">
        <v>28</v>
      </c>
      <c r="R1325" s="8" t="s">
        <v>1209</v>
      </c>
      <c r="S1325" s="3" t="s">
        <v>687</v>
      </c>
      <c r="T1325" s="8" t="s">
        <v>1210</v>
      </c>
      <c r="Y1325" s="9" t="str">
        <f t="shared" si="40"/>
        <v xml:space="preserve">---
SEQUENCE: I
UNIT/SUBUNIT: 40e
ROCK NAME: harzburgite
CONTACT: intrusive
TEXTURE: Granular
IGNEOUS SUMMARY: serpentinised harzburgite with gabbro dykes
ALTERATION: serpentinised
VEINS: cut by green/white composite frankenstein veins, black white compositse frankenstein veins, dark veins and white thread veins
STRUCTURE: </v>
      </c>
      <c r="Z1325" s="9" t="str">
        <f t="shared" si="41"/>
        <v xml:space="preserve">---
SEQUENCE: I
UNIT/SUBUNIT: 40e
ROCK NAME: harzburgite
CONTACT: intrusive
TEXTURE: Granular
IGNEOUS SUMMARY: serpentinised harzburgite with gabbro dykes
ALTERATION: serpentinised
VEINS: cut by green/white composite frankenstein veins, black white compositse frankenstein veins, dark veins and white thread veins
STRUCTURE: </v>
      </c>
      <c r="AA1325" s="9" t="s">
        <v>2120</v>
      </c>
    </row>
    <row r="1326" spans="1:27" ht="66" customHeight="1" x14ac:dyDescent="0.55000000000000004">
      <c r="A1326" s="3">
        <v>43340</v>
      </c>
      <c r="B1326" s="3" t="s">
        <v>500</v>
      </c>
      <c r="D1326" s="3" t="s">
        <v>501</v>
      </c>
      <c r="E1326" s="3">
        <v>94</v>
      </c>
      <c r="F1326" s="3">
        <v>1</v>
      </c>
      <c r="G1326" s="71" t="s">
        <v>460</v>
      </c>
      <c r="H1326" s="3">
        <v>43</v>
      </c>
      <c r="I1326" s="3">
        <v>51</v>
      </c>
      <c r="J1326" s="3" t="s">
        <v>184</v>
      </c>
      <c r="K1326" s="72">
        <v>255.13</v>
      </c>
      <c r="L1326" s="72">
        <v>255.20999999999998</v>
      </c>
      <c r="M1326" s="33" t="s">
        <v>1229</v>
      </c>
      <c r="N1326" s="3" t="s">
        <v>286</v>
      </c>
      <c r="O1326" s="7" t="s">
        <v>185</v>
      </c>
      <c r="P1326" s="3" t="s">
        <v>69</v>
      </c>
      <c r="Q1326" s="3" t="s">
        <v>28</v>
      </c>
      <c r="S1326" s="3" t="s">
        <v>1208</v>
      </c>
      <c r="T1326" s="8" t="s">
        <v>1208</v>
      </c>
      <c r="Y1326" s="9" t="str">
        <f t="shared" si="40"/>
        <v xml:space="preserve">---
SEQUENCE: I
UNIT/SUBUNIT: 40e
ROCK NAME: Clinopyroxenite
CONTACT: intrusive
TEXTURE: Granular
IGNEOUS SUMMARY: 
ALTERATION: green and white veins cut dykes
VEINS: green and white veins cut dykes
STRUCTURE: </v>
      </c>
      <c r="Z1326" s="9" t="str">
        <f t="shared" si="41"/>
        <v/>
      </c>
      <c r="AA1326" s="9" t="s">
        <v>1393</v>
      </c>
    </row>
    <row r="1327" spans="1:27" ht="66" customHeight="1" x14ac:dyDescent="0.55000000000000004">
      <c r="A1327" s="3">
        <v>43340</v>
      </c>
      <c r="B1327" s="3" t="s">
        <v>500</v>
      </c>
      <c r="D1327" s="3" t="s">
        <v>501</v>
      </c>
      <c r="E1327" s="3">
        <v>94</v>
      </c>
      <c r="F1327" s="3">
        <v>1</v>
      </c>
      <c r="G1327" s="71" t="s">
        <v>460</v>
      </c>
      <c r="H1327" s="3">
        <v>51</v>
      </c>
      <c r="I1327" s="3">
        <v>57</v>
      </c>
      <c r="J1327" s="3" t="s">
        <v>184</v>
      </c>
      <c r="K1327" s="72">
        <v>255.20999999999998</v>
      </c>
      <c r="L1327" s="72">
        <v>255.26999999999998</v>
      </c>
      <c r="M1327" s="33" t="s">
        <v>1229</v>
      </c>
      <c r="N1327" s="3" t="s">
        <v>286</v>
      </c>
      <c r="O1327" s="7" t="s">
        <v>153</v>
      </c>
      <c r="P1327" s="3" t="s">
        <v>69</v>
      </c>
      <c r="Q1327" s="3" t="s">
        <v>28</v>
      </c>
      <c r="Y1327" s="9" t="str">
        <f t="shared" si="40"/>
        <v xml:space="preserve">---
SEQUENCE: I
UNIT/SUBUNIT: 40e
ROCK NAME: harzburgite
CONTACT: intrusive
TEXTURE: Granular
IGNEOUS SUMMARY: 
ALTERATION: 
VEINS: 
STRUCTURE: </v>
      </c>
      <c r="Z1327" s="9" t="str">
        <f t="shared" si="41"/>
        <v/>
      </c>
      <c r="AA1327" s="9" t="s">
        <v>1393</v>
      </c>
    </row>
    <row r="1328" spans="1:27" ht="66" customHeight="1" x14ac:dyDescent="0.55000000000000004">
      <c r="A1328" s="3">
        <v>43340</v>
      </c>
      <c r="B1328" s="3" t="s">
        <v>500</v>
      </c>
      <c r="D1328" s="3" t="s">
        <v>501</v>
      </c>
      <c r="E1328" s="3">
        <v>94</v>
      </c>
      <c r="F1328" s="3">
        <v>1</v>
      </c>
      <c r="G1328" s="71" t="s">
        <v>460</v>
      </c>
      <c r="H1328" s="3">
        <v>57</v>
      </c>
      <c r="I1328" s="3">
        <v>63</v>
      </c>
      <c r="J1328" s="3" t="s">
        <v>184</v>
      </c>
      <c r="K1328" s="72">
        <v>255.26999999999998</v>
      </c>
      <c r="L1328" s="72">
        <v>255.32999999999998</v>
      </c>
      <c r="M1328" s="33" t="s">
        <v>1229</v>
      </c>
      <c r="N1328" s="3" t="s">
        <v>286</v>
      </c>
      <c r="O1328" s="7" t="s">
        <v>185</v>
      </c>
      <c r="P1328" s="3" t="s">
        <v>69</v>
      </c>
      <c r="Q1328" s="3" t="s">
        <v>28</v>
      </c>
      <c r="S1328" s="3" t="s">
        <v>1208</v>
      </c>
      <c r="T1328" s="8" t="s">
        <v>1208</v>
      </c>
      <c r="Y1328" s="9" t="str">
        <f t="shared" si="40"/>
        <v xml:space="preserve">---
SEQUENCE: I
UNIT/SUBUNIT: 40e
ROCK NAME: Clinopyroxenite
CONTACT: intrusive
TEXTURE: Granular
IGNEOUS SUMMARY: 
ALTERATION: green and white veins cut dykes
VEINS: green and white veins cut dykes
STRUCTURE: </v>
      </c>
      <c r="Z1328" s="9" t="str">
        <f t="shared" si="41"/>
        <v/>
      </c>
      <c r="AA1328" s="9" t="s">
        <v>1393</v>
      </c>
    </row>
    <row r="1329" spans="1:27" ht="66" customHeight="1" x14ac:dyDescent="0.55000000000000004">
      <c r="A1329" s="3">
        <v>43340</v>
      </c>
      <c r="B1329" s="3" t="s">
        <v>500</v>
      </c>
      <c r="D1329" s="3" t="s">
        <v>501</v>
      </c>
      <c r="E1329" s="3">
        <v>94</v>
      </c>
      <c r="F1329" s="3">
        <v>1</v>
      </c>
      <c r="G1329" s="71" t="s">
        <v>460</v>
      </c>
      <c r="H1329" s="3">
        <v>63</v>
      </c>
      <c r="I1329" s="3">
        <v>85.5</v>
      </c>
      <c r="J1329" s="3" t="s">
        <v>184</v>
      </c>
      <c r="K1329" s="72">
        <v>255.32999999999998</v>
      </c>
      <c r="L1329" s="72">
        <v>255.55499999999998</v>
      </c>
      <c r="M1329" s="33" t="s">
        <v>1229</v>
      </c>
      <c r="N1329" s="3" t="s">
        <v>286</v>
      </c>
      <c r="O1329" s="7" t="s">
        <v>32</v>
      </c>
      <c r="P1329" s="3" t="s">
        <v>69</v>
      </c>
      <c r="Q1329" s="3" t="s">
        <v>28</v>
      </c>
      <c r="Y1329" s="9" t="str">
        <f t="shared" si="40"/>
        <v xml:space="preserve">---
SEQUENCE: I
UNIT/SUBUNIT: 40e
ROCK NAME: Harzburgite
CONTACT: intrusive
TEXTURE: Granular
IGNEOUS SUMMARY: 
ALTERATION: 
VEINS: 
STRUCTURE: </v>
      </c>
      <c r="Z1329" s="9" t="str">
        <f t="shared" si="41"/>
        <v/>
      </c>
      <c r="AA1329" s="9" t="s">
        <v>1393</v>
      </c>
    </row>
    <row r="1330" spans="1:27" ht="66" customHeight="1" x14ac:dyDescent="0.55000000000000004">
      <c r="A1330" s="3">
        <v>43340</v>
      </c>
      <c r="B1330" s="3" t="s">
        <v>500</v>
      </c>
      <c r="D1330" s="3" t="s">
        <v>501</v>
      </c>
      <c r="E1330" s="3">
        <v>94</v>
      </c>
      <c r="F1330" s="3">
        <v>2</v>
      </c>
      <c r="G1330" s="71" t="s">
        <v>461</v>
      </c>
      <c r="H1330" s="3">
        <v>0</v>
      </c>
      <c r="I1330" s="3">
        <v>42</v>
      </c>
      <c r="J1330" s="3" t="s">
        <v>184</v>
      </c>
      <c r="K1330" s="72">
        <v>255.55500000000001</v>
      </c>
      <c r="L1330" s="72">
        <v>255.97499999999999</v>
      </c>
      <c r="M1330" s="33" t="s">
        <v>1229</v>
      </c>
      <c r="N1330" s="3" t="s">
        <v>286</v>
      </c>
      <c r="O1330" s="7" t="s">
        <v>153</v>
      </c>
      <c r="P1330" s="3" t="s">
        <v>135</v>
      </c>
      <c r="Q1330" s="3" t="s">
        <v>28</v>
      </c>
      <c r="R1330" s="8" t="s">
        <v>1209</v>
      </c>
      <c r="S1330" s="3" t="s">
        <v>687</v>
      </c>
      <c r="T1330" s="8" t="s">
        <v>1210</v>
      </c>
      <c r="Y1330" s="9" t="str">
        <f t="shared" si="40"/>
        <v xml:space="preserve">---
SEQUENCE: I
UNIT/SUBUNIT: 40e
ROCK NAME: harzburgite
CONTACT: continuous
TEXTURE: Granular
IGNEOUS SUMMARY: serpentinised harzburgite with gabbro dykes
ALTERATION: serpentinised
VEINS: cut by green/white composite frankenstein veins, black white compositse frankenstein veins, dark veins and white thread veins
STRUCTURE: </v>
      </c>
      <c r="Z1330" s="9" t="str">
        <f t="shared" si="41"/>
        <v xml:space="preserve">---
SEQUENCE: I
UNIT/SUBUNIT: 40e
ROCK NAME: harzburgite
CONTACT: continuous
TEXTURE: Granular
IGNEOUS SUMMARY: serpentinised harzburgite with gabbro dykes
ALTERATION: serpentinised
VEINS: cut by green/white composite frankenstein veins, black white compositse frankenstein veins, dark veins and white thread veins
STRUCTURE: </v>
      </c>
      <c r="AA1330" s="9" t="s">
        <v>1393</v>
      </c>
    </row>
    <row r="1331" spans="1:27" ht="66" customHeight="1" x14ac:dyDescent="0.55000000000000004">
      <c r="A1331" s="3">
        <v>43340</v>
      </c>
      <c r="B1331" s="3" t="s">
        <v>500</v>
      </c>
      <c r="D1331" s="3" t="s">
        <v>501</v>
      </c>
      <c r="E1331" s="3">
        <v>94</v>
      </c>
      <c r="F1331" s="3">
        <v>2</v>
      </c>
      <c r="G1331" s="71" t="s">
        <v>461</v>
      </c>
      <c r="H1331" s="3">
        <v>42</v>
      </c>
      <c r="I1331" s="3">
        <v>44</v>
      </c>
      <c r="J1331" s="3" t="s">
        <v>184</v>
      </c>
      <c r="K1331" s="72">
        <v>255.97499999999999</v>
      </c>
      <c r="L1331" s="72">
        <v>255.995</v>
      </c>
      <c r="M1331" s="33" t="s">
        <v>1229</v>
      </c>
      <c r="N1331" s="3" t="s">
        <v>286</v>
      </c>
      <c r="O1331" s="7" t="s">
        <v>79</v>
      </c>
      <c r="P1331" s="3" t="s">
        <v>69</v>
      </c>
      <c r="Q1331" s="3" t="s">
        <v>28</v>
      </c>
      <c r="R1331" s="8" t="s">
        <v>869</v>
      </c>
      <c r="S1331" s="3" t="s">
        <v>689</v>
      </c>
      <c r="T1331" s="8" t="s">
        <v>1211</v>
      </c>
      <c r="Y1331" s="9" t="str">
        <f t="shared" si="40"/>
        <v xml:space="preserve">---
SEQUENCE: I
UNIT/SUBUNIT: 40e
ROCK NAME: gabbro
CONTACT: intrusive
TEXTURE: Granular
IGNEOUS SUMMARY: altered gabbro dyke
ALTERATION: altered and pseudomorphed
VEINS: few veins cut dyke
STRUCTURE: </v>
      </c>
      <c r="Z1331" s="9" t="str">
        <f t="shared" si="41"/>
        <v xml:space="preserve">---
SEQUENCE: I
UNIT/SUBUNIT: 40e
ROCK NAME: gabbro
CONTACT: intrusive
TEXTURE: Granular
IGNEOUS SUMMARY: altered gabbro dyke
ALTERATION: altered and pseudomorphed
VEINS: few veins cut dyke
STRUCTURE: </v>
      </c>
      <c r="AA1331" s="9" t="s">
        <v>2121</v>
      </c>
    </row>
    <row r="1332" spans="1:27" ht="66" customHeight="1" x14ac:dyDescent="0.55000000000000004">
      <c r="A1332" s="3">
        <v>43340</v>
      </c>
      <c r="B1332" s="3" t="s">
        <v>500</v>
      </c>
      <c r="D1332" s="3" t="s">
        <v>501</v>
      </c>
      <c r="E1332" s="3">
        <v>94</v>
      </c>
      <c r="F1332" s="3">
        <v>2</v>
      </c>
      <c r="G1332" s="71" t="s">
        <v>461</v>
      </c>
      <c r="H1332" s="3">
        <v>44</v>
      </c>
      <c r="I1332" s="3">
        <v>67</v>
      </c>
      <c r="J1332" s="3" t="s">
        <v>184</v>
      </c>
      <c r="K1332" s="72">
        <v>255.995</v>
      </c>
      <c r="L1332" s="72">
        <v>256.22500000000002</v>
      </c>
      <c r="M1332" s="33" t="s">
        <v>1229</v>
      </c>
      <c r="N1332" s="3" t="s">
        <v>286</v>
      </c>
      <c r="O1332" s="7" t="s">
        <v>153</v>
      </c>
      <c r="P1332" s="3" t="s">
        <v>69</v>
      </c>
      <c r="Q1332" s="3" t="s">
        <v>28</v>
      </c>
      <c r="Y1332" s="9" t="str">
        <f t="shared" si="40"/>
        <v xml:space="preserve">---
SEQUENCE: I
UNIT/SUBUNIT: 40e
ROCK NAME: harzburgite
CONTACT: intrusive
TEXTURE: Granular
IGNEOUS SUMMARY: 
ALTERATION: 
VEINS: 
STRUCTURE: </v>
      </c>
      <c r="Z1332" s="9" t="str">
        <f t="shared" si="41"/>
        <v/>
      </c>
      <c r="AA1332" s="9" t="s">
        <v>1393</v>
      </c>
    </row>
    <row r="1333" spans="1:27" ht="66" customHeight="1" x14ac:dyDescent="0.55000000000000004">
      <c r="A1333" s="3">
        <v>43340</v>
      </c>
      <c r="B1333" s="3" t="s">
        <v>500</v>
      </c>
      <c r="D1333" s="3" t="s">
        <v>501</v>
      </c>
      <c r="E1333" s="3">
        <v>94</v>
      </c>
      <c r="F1333" s="3">
        <v>2</v>
      </c>
      <c r="G1333" s="71" t="s">
        <v>461</v>
      </c>
      <c r="H1333" s="3">
        <v>67</v>
      </c>
      <c r="I1333" s="3">
        <v>95.5</v>
      </c>
      <c r="J1333" s="3" t="s">
        <v>184</v>
      </c>
      <c r="K1333" s="72">
        <v>256.22500000000002</v>
      </c>
      <c r="L1333" s="72">
        <v>256.51</v>
      </c>
      <c r="M1333" s="33" t="s">
        <v>1229</v>
      </c>
      <c r="N1333" s="3" t="s">
        <v>378</v>
      </c>
      <c r="O1333" s="7" t="s">
        <v>153</v>
      </c>
      <c r="P1333" s="3" t="s">
        <v>65</v>
      </c>
      <c r="Q1333" s="3" t="s">
        <v>28</v>
      </c>
      <c r="R1333" s="8" t="s">
        <v>1209</v>
      </c>
      <c r="S1333" s="3" t="s">
        <v>687</v>
      </c>
      <c r="T1333" s="8" t="s">
        <v>1210</v>
      </c>
      <c r="Y1333" s="9" t="str">
        <f t="shared" si="40"/>
        <v xml:space="preserve">---
SEQUENCE: I
UNIT/SUBUNIT: 40f
ROCK NAME: harzburgite
CONTACT: modal
TEXTURE: Granular
IGNEOUS SUMMARY: serpentinised harzburgite with gabbro dykes
ALTERATION: serpentinised
VEINS: cut by green/white composite frankenstein veins, black white compositse frankenstein veins, dark veins and white thread veins
STRUCTURE: </v>
      </c>
      <c r="Z1333" s="9" t="str">
        <f t="shared" si="41"/>
        <v xml:space="preserve">---
SEQUENCE: I
UNIT/SUBUNIT: 40f
ROCK NAME: harzburgite
CONTACT: modal
TEXTURE: Granular
IGNEOUS SUMMARY: serpentinised harzburgite with gabbro dykes
ALTERATION: serpentinised
VEINS: cut by green/white composite frankenstein veins, black white compositse frankenstein veins, dark veins and white thread veins
STRUCTURE: </v>
      </c>
      <c r="AA1333" s="9" t="s">
        <v>2122</v>
      </c>
    </row>
    <row r="1334" spans="1:27" ht="66" customHeight="1" x14ac:dyDescent="0.55000000000000004">
      <c r="A1334" s="3">
        <v>43340</v>
      </c>
      <c r="B1334" s="3" t="s">
        <v>500</v>
      </c>
      <c r="D1334" s="3" t="s">
        <v>501</v>
      </c>
      <c r="E1334" s="3">
        <v>94</v>
      </c>
      <c r="F1334" s="3">
        <v>3</v>
      </c>
      <c r="G1334" s="71" t="s">
        <v>462</v>
      </c>
      <c r="H1334" s="3">
        <v>0</v>
      </c>
      <c r="I1334" s="3">
        <v>61</v>
      </c>
      <c r="J1334" s="3" t="s">
        <v>184</v>
      </c>
      <c r="K1334" s="72">
        <v>256.51</v>
      </c>
      <c r="L1334" s="72">
        <v>257.12</v>
      </c>
      <c r="M1334" s="33" t="s">
        <v>1229</v>
      </c>
      <c r="N1334" s="3" t="s">
        <v>378</v>
      </c>
      <c r="O1334" s="7" t="s">
        <v>153</v>
      </c>
      <c r="P1334" s="3" t="s">
        <v>135</v>
      </c>
      <c r="Q1334" s="3" t="s">
        <v>28</v>
      </c>
      <c r="R1334" s="8" t="s">
        <v>1209</v>
      </c>
      <c r="S1334" s="3" t="s">
        <v>687</v>
      </c>
      <c r="T1334" s="8" t="s">
        <v>1210</v>
      </c>
      <c r="Y1334" s="9" t="str">
        <f t="shared" si="40"/>
        <v xml:space="preserve">---
SEQUENCE: I
UNIT/SUBUNIT: 40f
ROCK NAME: harzburgite
CONTACT: continuous
TEXTURE: Granular
IGNEOUS SUMMARY: serpentinised harzburgite with gabbro dykes
ALTERATION: serpentinised
VEINS: cut by green/white composite frankenstein veins, black white compositse frankenstein veins, dark veins and white thread veins
STRUCTURE: </v>
      </c>
      <c r="Z1334" s="9" t="str">
        <f t="shared" si="41"/>
        <v xml:space="preserve">---
SEQUENCE: I
UNIT/SUBUNIT: 40f
ROCK NAME: harzburgite
CONTACT: continuous
TEXTURE: Granular
IGNEOUS SUMMARY: serpentinised harzburgite with gabbro dykes
ALTERATION: serpentinised
VEINS: cut by green/white composite frankenstein veins, black white compositse frankenstein veins, dark veins and white thread veins
STRUCTURE: </v>
      </c>
      <c r="AA1334" s="9" t="s">
        <v>2123</v>
      </c>
    </row>
    <row r="1335" spans="1:27" ht="66" customHeight="1" x14ac:dyDescent="0.55000000000000004">
      <c r="A1335" s="3">
        <v>43340</v>
      </c>
      <c r="B1335" s="3" t="s">
        <v>500</v>
      </c>
      <c r="D1335" s="3" t="s">
        <v>501</v>
      </c>
      <c r="E1335" s="3">
        <v>94</v>
      </c>
      <c r="F1335" s="3">
        <v>3</v>
      </c>
      <c r="G1335" s="71" t="s">
        <v>462</v>
      </c>
      <c r="H1335" s="3">
        <v>61</v>
      </c>
      <c r="I1335" s="3">
        <v>77.5</v>
      </c>
      <c r="J1335" s="3" t="s">
        <v>184</v>
      </c>
      <c r="K1335" s="72">
        <v>257.12</v>
      </c>
      <c r="L1335" s="72">
        <v>257.28499999999997</v>
      </c>
      <c r="M1335" s="33" t="s">
        <v>1229</v>
      </c>
      <c r="N1335" s="3" t="s">
        <v>378</v>
      </c>
      <c r="O1335" s="7" t="s">
        <v>153</v>
      </c>
      <c r="P1335" s="3" t="s">
        <v>65</v>
      </c>
      <c r="Q1335" s="3" t="s">
        <v>28</v>
      </c>
      <c r="Y1335" s="9" t="str">
        <f t="shared" si="40"/>
        <v xml:space="preserve">---
SEQUENCE: I
UNIT/SUBUNIT: 40f
ROCK NAME: harzburgite
CONTACT: modal
TEXTURE: Granular
IGNEOUS SUMMARY: 
ALTERATION: 
VEINS: 
STRUCTURE: </v>
      </c>
      <c r="Z1335" s="9" t="str">
        <f t="shared" si="41"/>
        <v/>
      </c>
      <c r="AA1335" s="9" t="s">
        <v>1393</v>
      </c>
    </row>
    <row r="1336" spans="1:27" ht="66" customHeight="1" x14ac:dyDescent="0.55000000000000004">
      <c r="A1336" s="3">
        <v>43340</v>
      </c>
      <c r="B1336" s="3" t="s">
        <v>500</v>
      </c>
      <c r="D1336" s="3" t="s">
        <v>501</v>
      </c>
      <c r="E1336" s="3">
        <v>94</v>
      </c>
      <c r="F1336" s="3">
        <v>4</v>
      </c>
      <c r="G1336" s="71" t="s">
        <v>463</v>
      </c>
      <c r="H1336" s="3">
        <v>0</v>
      </c>
      <c r="I1336" s="3">
        <v>38.5</v>
      </c>
      <c r="J1336" s="3" t="s">
        <v>184</v>
      </c>
      <c r="K1336" s="72">
        <v>257.28500000000003</v>
      </c>
      <c r="L1336" s="72">
        <v>257.67</v>
      </c>
      <c r="M1336" s="33" t="s">
        <v>1229</v>
      </c>
      <c r="N1336" s="3" t="s">
        <v>378</v>
      </c>
      <c r="O1336" s="7" t="s">
        <v>153</v>
      </c>
      <c r="P1336" s="3" t="s">
        <v>135</v>
      </c>
      <c r="Q1336" s="3" t="s">
        <v>28</v>
      </c>
      <c r="R1336" s="8" t="s">
        <v>1209</v>
      </c>
      <c r="S1336" s="3" t="s">
        <v>687</v>
      </c>
      <c r="T1336" s="8" t="s">
        <v>1210</v>
      </c>
      <c r="Y1336" s="9" t="str">
        <f t="shared" si="40"/>
        <v xml:space="preserve">---
SEQUENCE: I
UNIT/SUBUNIT: 40f
ROCK NAME: harzburgite
CONTACT: continuous
TEXTURE: Granular
IGNEOUS SUMMARY: serpentinised harzburgite with gabbro dykes
ALTERATION: serpentinised
VEINS: cut by green/white composite frankenstein veins, black white compositse frankenstein veins, dark veins and white thread veins
STRUCTURE: </v>
      </c>
      <c r="Z1336" s="9" t="str">
        <f t="shared" si="41"/>
        <v xml:space="preserve">---
SEQUENCE: I
UNIT/SUBUNIT: 40f
ROCK NAME: harzburgite
CONTACT: continuous
TEXTURE: Granular
IGNEOUS SUMMARY: serpentinised harzburgite with gabbro dykes
ALTERATION: serpentinised
VEINS: cut by green/white composite frankenstein veins, black white compositse frankenstein veins, dark veins and white thread veins
STRUCTURE: </v>
      </c>
      <c r="AA1336" s="9" t="s">
        <v>2123</v>
      </c>
    </row>
    <row r="1337" spans="1:27" ht="66" customHeight="1" x14ac:dyDescent="0.55000000000000004">
      <c r="A1337" s="3">
        <v>43340</v>
      </c>
      <c r="B1337" s="3" t="s">
        <v>500</v>
      </c>
      <c r="D1337" s="3" t="s">
        <v>501</v>
      </c>
      <c r="E1337" s="3">
        <v>94</v>
      </c>
      <c r="F1337" s="3">
        <v>4</v>
      </c>
      <c r="G1337" s="71" t="s">
        <v>463</v>
      </c>
      <c r="H1337" s="3">
        <v>38.5</v>
      </c>
      <c r="I1337" s="3">
        <v>40.5</v>
      </c>
      <c r="J1337" s="3" t="s">
        <v>184</v>
      </c>
      <c r="K1337" s="72">
        <v>257.67</v>
      </c>
      <c r="L1337" s="72">
        <v>257.69</v>
      </c>
      <c r="M1337" s="33" t="s">
        <v>1229</v>
      </c>
      <c r="N1337" s="3" t="s">
        <v>378</v>
      </c>
      <c r="O1337" s="7" t="s">
        <v>512</v>
      </c>
      <c r="P1337" s="3" t="s">
        <v>69</v>
      </c>
      <c r="Q1337" s="3" t="s">
        <v>28</v>
      </c>
      <c r="R1337" s="8" t="s">
        <v>238</v>
      </c>
      <c r="S1337" s="3" t="s">
        <v>689</v>
      </c>
      <c r="T1337" s="8" t="s">
        <v>1212</v>
      </c>
      <c r="Y1337" s="9" t="str">
        <f t="shared" si="40"/>
        <v xml:space="preserve">---
SEQUENCE: I
UNIT/SUBUNIT: 40f
ROCK NAME: olivine gabbro
CONTACT: intrusive
TEXTURE: Granular
IGNEOUS SUMMARY: altered gabbro
ALTERATION: altered and pseudomorphed
VEINS: white
STRUCTURE: </v>
      </c>
      <c r="Z1337" s="9" t="str">
        <f t="shared" si="41"/>
        <v xml:space="preserve">---
SEQUENCE: I
UNIT/SUBUNIT: 40f
ROCK NAME: olivine gabbro
CONTACT: intrusive
TEXTURE: Granular
IGNEOUS SUMMARY: altered gabbro
ALTERATION: altered and pseudomorphed
VEINS: white
STRUCTURE: </v>
      </c>
      <c r="AA1337" s="9" t="s">
        <v>2124</v>
      </c>
    </row>
    <row r="1338" spans="1:27" ht="66" customHeight="1" x14ac:dyDescent="0.55000000000000004">
      <c r="A1338" s="3">
        <v>43340</v>
      </c>
      <c r="B1338" s="3" t="s">
        <v>500</v>
      </c>
      <c r="D1338" s="3" t="s">
        <v>501</v>
      </c>
      <c r="E1338" s="3">
        <v>94</v>
      </c>
      <c r="F1338" s="3">
        <v>4</v>
      </c>
      <c r="G1338" s="71" t="s">
        <v>463</v>
      </c>
      <c r="H1338" s="3">
        <v>40.5</v>
      </c>
      <c r="I1338" s="3">
        <v>45</v>
      </c>
      <c r="J1338" s="3" t="s">
        <v>184</v>
      </c>
      <c r="K1338" s="72">
        <v>257.69</v>
      </c>
      <c r="L1338" s="72">
        <v>257.73500000000001</v>
      </c>
      <c r="M1338" s="33" t="s">
        <v>1229</v>
      </c>
      <c r="N1338" s="3" t="s">
        <v>378</v>
      </c>
      <c r="O1338" s="7" t="s">
        <v>153</v>
      </c>
      <c r="P1338" s="3" t="s">
        <v>69</v>
      </c>
      <c r="Q1338" s="3" t="s">
        <v>28</v>
      </c>
      <c r="Y1338" s="9" t="str">
        <f t="shared" si="40"/>
        <v xml:space="preserve">---
SEQUENCE: I
UNIT/SUBUNIT: 40f
ROCK NAME: harzburgite
CONTACT: intrusive
TEXTURE: Granular
IGNEOUS SUMMARY: 
ALTERATION: 
VEINS: 
STRUCTURE: </v>
      </c>
      <c r="Z1338" s="9" t="str">
        <f t="shared" si="41"/>
        <v/>
      </c>
      <c r="AA1338" s="9" t="s">
        <v>1393</v>
      </c>
    </row>
    <row r="1339" spans="1:27" ht="66" customHeight="1" x14ac:dyDescent="0.55000000000000004">
      <c r="A1339" s="3">
        <v>43340</v>
      </c>
      <c r="B1339" s="3" t="s">
        <v>500</v>
      </c>
      <c r="D1339" s="3" t="s">
        <v>501</v>
      </c>
      <c r="E1339" s="3">
        <v>95</v>
      </c>
      <c r="F1339" s="3">
        <v>1</v>
      </c>
      <c r="G1339" s="71" t="s">
        <v>464</v>
      </c>
      <c r="H1339" s="3">
        <v>0</v>
      </c>
      <c r="I1339" s="3">
        <v>7</v>
      </c>
      <c r="J1339" s="3" t="s">
        <v>184</v>
      </c>
      <c r="K1339" s="72">
        <v>257.7</v>
      </c>
      <c r="L1339" s="72">
        <v>257.77</v>
      </c>
      <c r="M1339" s="33" t="s">
        <v>1229</v>
      </c>
      <c r="N1339" s="3" t="s">
        <v>378</v>
      </c>
      <c r="O1339" s="7" t="s">
        <v>153</v>
      </c>
      <c r="P1339" s="3" t="s">
        <v>135</v>
      </c>
      <c r="Q1339" s="3" t="s">
        <v>28</v>
      </c>
      <c r="R1339" s="8" t="s">
        <v>1209</v>
      </c>
      <c r="S1339" s="3" t="s">
        <v>687</v>
      </c>
      <c r="T1339" s="8" t="s">
        <v>1210</v>
      </c>
      <c r="Y1339" s="9" t="str">
        <f t="shared" si="40"/>
        <v xml:space="preserve">---
SEQUENCE: I
UNIT/SUBUNIT: 40f
ROCK NAME: harzburgite
CONTACT: continuous
TEXTURE: Granular
IGNEOUS SUMMARY: serpentinised harzburgite with gabbro dykes
ALTERATION: serpentinised
VEINS: cut by green/white composite frankenstein veins, black white compositse frankenstein veins, dark veins and white thread veins
STRUCTURE: </v>
      </c>
      <c r="Z1339" s="9" t="str">
        <f t="shared" si="41"/>
        <v xml:space="preserve">---
SEQUENCE: I
UNIT/SUBUNIT: 40f
ROCK NAME: harzburgite
CONTACT: continuous
TEXTURE: Granular
IGNEOUS SUMMARY: serpentinised harzburgite with gabbro dykes
ALTERATION: serpentinised
VEINS: cut by green/white composite frankenstein veins, black white compositse frankenstein veins, dark veins and white thread veins
STRUCTURE: </v>
      </c>
      <c r="AA1339" s="9" t="s">
        <v>2123</v>
      </c>
    </row>
    <row r="1340" spans="1:27" ht="66" customHeight="1" x14ac:dyDescent="0.55000000000000004">
      <c r="A1340" s="3">
        <v>43340</v>
      </c>
      <c r="B1340" s="3" t="s">
        <v>500</v>
      </c>
      <c r="D1340" s="3" t="s">
        <v>501</v>
      </c>
      <c r="E1340" s="3">
        <v>95</v>
      </c>
      <c r="F1340" s="3">
        <v>1</v>
      </c>
      <c r="G1340" s="71" t="s">
        <v>464</v>
      </c>
      <c r="H1340" s="3">
        <v>7</v>
      </c>
      <c r="I1340" s="3">
        <v>18</v>
      </c>
      <c r="J1340" s="3" t="s">
        <v>184</v>
      </c>
      <c r="K1340" s="72">
        <v>257.77</v>
      </c>
      <c r="L1340" s="72">
        <v>257.88</v>
      </c>
      <c r="M1340" s="33" t="s">
        <v>1229</v>
      </c>
      <c r="N1340" s="3" t="s">
        <v>655</v>
      </c>
      <c r="O1340" s="7" t="s">
        <v>79</v>
      </c>
      <c r="P1340" s="3" t="s">
        <v>69</v>
      </c>
      <c r="Q1340" s="3" t="s">
        <v>28</v>
      </c>
      <c r="R1340" s="8" t="s">
        <v>869</v>
      </c>
      <c r="S1340" s="3" t="s">
        <v>689</v>
      </c>
      <c r="T1340" s="8" t="s">
        <v>1212</v>
      </c>
      <c r="Y1340" s="9" t="str">
        <f t="shared" si="40"/>
        <v xml:space="preserve">---
SEQUENCE: I
UNIT/SUBUNIT: 40g
ROCK NAME: gabbro
CONTACT: intrusive
TEXTURE: Granular
IGNEOUS SUMMARY: altered gabbro dyke
ALTERATION: altered and pseudomorphed
VEINS: white
STRUCTURE: </v>
      </c>
      <c r="Z1340" s="9" t="str">
        <f t="shared" si="41"/>
        <v xml:space="preserve">---
SEQUENCE: I
UNIT/SUBUNIT: 40g
ROCK NAME: gabbro
CONTACT: intrusive
TEXTURE: Granular
IGNEOUS SUMMARY: altered gabbro dyke
ALTERATION: altered and pseudomorphed
VEINS: white
STRUCTURE: </v>
      </c>
      <c r="AA1340" s="9" t="s">
        <v>2125</v>
      </c>
    </row>
    <row r="1341" spans="1:27" ht="66" customHeight="1" x14ac:dyDescent="0.55000000000000004">
      <c r="A1341" s="3">
        <v>43340</v>
      </c>
      <c r="B1341" s="3" t="s">
        <v>500</v>
      </c>
      <c r="D1341" s="3" t="s">
        <v>501</v>
      </c>
      <c r="E1341" s="3">
        <v>95</v>
      </c>
      <c r="F1341" s="3">
        <v>1</v>
      </c>
      <c r="G1341" s="71" t="s">
        <v>464</v>
      </c>
      <c r="H1341" s="3">
        <v>18</v>
      </c>
      <c r="I1341" s="3">
        <v>30</v>
      </c>
      <c r="J1341" s="3" t="s">
        <v>184</v>
      </c>
      <c r="K1341" s="72">
        <v>257.88</v>
      </c>
      <c r="L1341" s="72">
        <v>258</v>
      </c>
      <c r="M1341" s="33" t="s">
        <v>1229</v>
      </c>
      <c r="N1341" s="3" t="s">
        <v>656</v>
      </c>
      <c r="O1341" s="7" t="s">
        <v>153</v>
      </c>
      <c r="P1341" s="3" t="s">
        <v>69</v>
      </c>
      <c r="Q1341" s="3" t="s">
        <v>28</v>
      </c>
      <c r="R1341" s="8" t="s">
        <v>1083</v>
      </c>
      <c r="S1341" s="3" t="s">
        <v>687</v>
      </c>
      <c r="T1341" s="8" t="s">
        <v>1213</v>
      </c>
      <c r="Y1341" s="9" t="str">
        <f t="shared" si="40"/>
        <v xml:space="preserve">---
SEQUENCE: I
UNIT/SUBUNIT: 40h
ROCK NAME: harzburgite
CONTACT: intrusive
TEXTURE: Granular
IGNEOUS SUMMARY: highly serpentinised harzburgite
ALTERATION: serpentinised
VEINS: white thread veins, dyke halo white veins, and white veins parallel to dyke in 1 cm black zone adjacent to dyke
STRUCTURE: </v>
      </c>
      <c r="Z1341" s="9" t="str">
        <f t="shared" si="41"/>
        <v xml:space="preserve">---
SEQUENCE: I
UNIT/SUBUNIT: 40h
ROCK NAME: harzburgite
CONTACT: intrusive
TEXTURE: Granular
IGNEOUS SUMMARY: highly serpentinised harzburgite
ALTERATION: serpentinised
VEINS: white thread veins, dyke halo white veins, and white veins parallel to dyke in 1 cm black zone adjacent to dyke
STRUCTURE: </v>
      </c>
      <c r="AA1341" s="9" t="s">
        <v>2126</v>
      </c>
    </row>
    <row r="1342" spans="1:27" ht="66" customHeight="1" x14ac:dyDescent="0.55000000000000004">
      <c r="A1342" s="3">
        <v>43340</v>
      </c>
      <c r="B1342" s="3" t="s">
        <v>500</v>
      </c>
      <c r="D1342" s="3" t="s">
        <v>501</v>
      </c>
      <c r="E1342" s="3">
        <v>95</v>
      </c>
      <c r="F1342" s="3">
        <v>1</v>
      </c>
      <c r="G1342" s="71" t="s">
        <v>464</v>
      </c>
      <c r="H1342" s="3">
        <v>30</v>
      </c>
      <c r="I1342" s="3">
        <v>82.5</v>
      </c>
      <c r="J1342" s="3" t="s">
        <v>184</v>
      </c>
      <c r="K1342" s="72">
        <v>258</v>
      </c>
      <c r="L1342" s="72">
        <v>258.52499999999998</v>
      </c>
      <c r="M1342" s="33" t="s">
        <v>1229</v>
      </c>
      <c r="N1342" s="3" t="s">
        <v>656</v>
      </c>
      <c r="O1342" s="7" t="s">
        <v>153</v>
      </c>
      <c r="P1342" s="3" t="s">
        <v>135</v>
      </c>
      <c r="Q1342" s="3" t="s">
        <v>28</v>
      </c>
      <c r="Y1342" s="9" t="str">
        <f t="shared" si="40"/>
        <v xml:space="preserve">---
SEQUENCE: I
UNIT/SUBUNIT: 40h
ROCK NAME: harzburgite
CONTACT: continuous
TEXTURE: Granular
IGNEOUS SUMMARY: 
ALTERATION: 
VEINS: 
STRUCTURE: </v>
      </c>
      <c r="Z1342" s="9" t="str">
        <f t="shared" si="41"/>
        <v/>
      </c>
      <c r="AA1342" s="9" t="s">
        <v>2127</v>
      </c>
    </row>
    <row r="1343" spans="1:27" ht="66" customHeight="1" x14ac:dyDescent="0.55000000000000004">
      <c r="A1343" s="3">
        <v>43340</v>
      </c>
      <c r="B1343" s="3" t="s">
        <v>500</v>
      </c>
      <c r="D1343" s="3" t="s">
        <v>501</v>
      </c>
      <c r="E1343" s="3">
        <v>95</v>
      </c>
      <c r="F1343" s="3">
        <v>2</v>
      </c>
      <c r="G1343" s="71" t="s">
        <v>465</v>
      </c>
      <c r="H1343" s="3">
        <v>0</v>
      </c>
      <c r="I1343" s="3">
        <v>7</v>
      </c>
      <c r="J1343" s="3" t="s">
        <v>184</v>
      </c>
      <c r="K1343" s="72">
        <v>258.52499999999998</v>
      </c>
      <c r="L1343" s="72">
        <v>258.59499999999997</v>
      </c>
      <c r="M1343" s="33" t="s">
        <v>1229</v>
      </c>
      <c r="N1343" s="3" t="s">
        <v>656</v>
      </c>
      <c r="O1343" s="7" t="s">
        <v>153</v>
      </c>
      <c r="P1343" s="3" t="s">
        <v>135</v>
      </c>
      <c r="Q1343" s="3" t="s">
        <v>28</v>
      </c>
      <c r="R1343" s="8" t="s">
        <v>1083</v>
      </c>
      <c r="S1343" s="3" t="s">
        <v>687</v>
      </c>
      <c r="T1343" s="8" t="s">
        <v>1213</v>
      </c>
      <c r="Y1343" s="9" t="str">
        <f t="shared" si="40"/>
        <v xml:space="preserve">---
SEQUENCE: I
UNIT/SUBUNIT: 40h
ROCK NAME: harzburgite
CONTACT: continuous
TEXTURE: Granular
IGNEOUS SUMMARY: highly serpentinised harzburgite
ALTERATION: serpentinised
VEINS: white thread veins, dyke halo white veins, and white veins parallel to dyke in 1 cm black zone adjacent to dyke
STRUCTURE: </v>
      </c>
      <c r="Z1343" s="9" t="str">
        <f t="shared" si="41"/>
        <v xml:space="preserve">---
SEQUENCE: I
UNIT/SUBUNIT: 40h
ROCK NAME: harzburgite
CONTACT: continuous
TEXTURE: Granular
IGNEOUS SUMMARY: highly serpentinised harzburgite
ALTERATION: serpentinised
VEINS: white thread veins, dyke halo white veins, and white veins parallel to dyke in 1 cm black zone adjacent to dyke
STRUCTURE: </v>
      </c>
      <c r="AA1343" s="9" t="s">
        <v>2128</v>
      </c>
    </row>
    <row r="1344" spans="1:27" ht="66" customHeight="1" x14ac:dyDescent="0.55000000000000004">
      <c r="A1344" s="3">
        <v>43340</v>
      </c>
      <c r="B1344" s="3" t="s">
        <v>500</v>
      </c>
      <c r="D1344" s="3" t="s">
        <v>501</v>
      </c>
      <c r="E1344" s="3">
        <v>95</v>
      </c>
      <c r="F1344" s="3">
        <v>2</v>
      </c>
      <c r="G1344" s="71" t="s">
        <v>465</v>
      </c>
      <c r="H1344" s="3">
        <v>7</v>
      </c>
      <c r="I1344" s="3">
        <v>26</v>
      </c>
      <c r="J1344" s="3" t="s">
        <v>184</v>
      </c>
      <c r="K1344" s="72">
        <v>258.59499999999997</v>
      </c>
      <c r="L1344" s="72">
        <v>258.78499999999997</v>
      </c>
      <c r="M1344" s="33" t="s">
        <v>1229</v>
      </c>
      <c r="N1344" s="3" t="s">
        <v>295</v>
      </c>
      <c r="O1344" s="7" t="s">
        <v>79</v>
      </c>
      <c r="P1344" s="3" t="s">
        <v>69</v>
      </c>
      <c r="Q1344" s="3" t="s">
        <v>28</v>
      </c>
      <c r="R1344" s="8" t="s">
        <v>869</v>
      </c>
      <c r="S1344" s="3" t="s">
        <v>689</v>
      </c>
      <c r="T1344" s="8" t="s">
        <v>1212</v>
      </c>
      <c r="Y1344" s="9" t="str">
        <f t="shared" si="40"/>
        <v xml:space="preserve">---
SEQUENCE: I
UNIT/SUBUNIT: 41a
ROCK NAME: gabbro
CONTACT: intrusive
TEXTURE: Granular
IGNEOUS SUMMARY: altered gabbro dyke
ALTERATION: altered and pseudomorphed
VEINS: white
STRUCTURE: </v>
      </c>
      <c r="Z1344" s="9" t="str">
        <f t="shared" si="41"/>
        <v xml:space="preserve">---
SEQUENCE: I
UNIT/SUBUNIT: 41a
ROCK NAME: gabbro
CONTACT: intrusive
TEXTURE: Granular
IGNEOUS SUMMARY: altered gabbro dyke
ALTERATION: altered and pseudomorphed
VEINS: white
STRUCTURE: </v>
      </c>
      <c r="AA1344" s="9" t="s">
        <v>2129</v>
      </c>
    </row>
    <row r="1345" spans="1:27" s="17" customFormat="1" ht="66" customHeight="1" x14ac:dyDescent="0.55000000000000004">
      <c r="A1345" s="17">
        <v>43340</v>
      </c>
      <c r="B1345" s="17" t="s">
        <v>500</v>
      </c>
      <c r="D1345" s="17" t="s">
        <v>501</v>
      </c>
      <c r="E1345" s="17">
        <v>95</v>
      </c>
      <c r="F1345" s="17">
        <v>2</v>
      </c>
      <c r="G1345" s="77" t="s">
        <v>465</v>
      </c>
      <c r="H1345" s="17">
        <v>26</v>
      </c>
      <c r="I1345" s="17">
        <v>36</v>
      </c>
      <c r="J1345" s="17" t="s">
        <v>184</v>
      </c>
      <c r="K1345" s="78">
        <v>258.78499999999997</v>
      </c>
      <c r="L1345" s="78">
        <v>258.88499999999999</v>
      </c>
      <c r="M1345" s="79" t="s">
        <v>1229</v>
      </c>
      <c r="N1345" s="17" t="s">
        <v>295</v>
      </c>
      <c r="O1345" s="18" t="s">
        <v>525</v>
      </c>
      <c r="P1345" s="17" t="s">
        <v>69</v>
      </c>
      <c r="Q1345" s="17" t="s">
        <v>28</v>
      </c>
      <c r="R1345" s="19" t="s">
        <v>1214</v>
      </c>
      <c r="S1345" s="17" t="s">
        <v>687</v>
      </c>
      <c r="T1345" s="19" t="s">
        <v>1215</v>
      </c>
      <c r="U1345" s="19"/>
      <c r="V1345" s="19"/>
      <c r="W1345" s="19"/>
      <c r="X1345" s="19"/>
      <c r="Y1345" s="19" t="str">
        <f t="shared" si="40"/>
        <v xml:space="preserve">---
SEQUENCE: I
UNIT/SUBUNIT: 41a
ROCK NAME: dunite
CONTACT: intrusive
TEXTURE: Granular
IGNEOUS SUMMARY: serpentinised dunite 
ALTERATION: serpentinised
VEINS: white thread veins and white veins in dyke halo
STRUCTURE: </v>
      </c>
      <c r="Z1345" s="19" t="str">
        <f t="shared" si="41"/>
        <v xml:space="preserve">---
SEQUENCE: I
UNIT/SUBUNIT: 41a
ROCK NAME: dunite
CONTACT: intrusive
TEXTURE: Granular
IGNEOUS SUMMARY: serpentinised dunite 
ALTERATION: serpentinised
VEINS: white thread veins and white veins in dyke halo
STRUCTURE: </v>
      </c>
      <c r="AA1345" s="19" t="s">
        <v>2130</v>
      </c>
    </row>
    <row r="1346" spans="1:27" ht="66" customHeight="1" x14ac:dyDescent="0.55000000000000004">
      <c r="A1346" s="3">
        <v>43340</v>
      </c>
      <c r="B1346" s="3" t="s">
        <v>500</v>
      </c>
      <c r="D1346" s="3" t="s">
        <v>501</v>
      </c>
      <c r="E1346" s="3">
        <v>95</v>
      </c>
      <c r="F1346" s="3">
        <v>2</v>
      </c>
      <c r="G1346" s="71" t="s">
        <v>465</v>
      </c>
      <c r="H1346" s="3">
        <v>36</v>
      </c>
      <c r="I1346" s="3">
        <v>44.5</v>
      </c>
      <c r="J1346" s="3" t="s">
        <v>184</v>
      </c>
      <c r="K1346" s="72">
        <v>258.88499999999999</v>
      </c>
      <c r="L1346" s="72">
        <v>258.96999999999997</v>
      </c>
      <c r="M1346" s="33" t="s">
        <v>1229</v>
      </c>
      <c r="N1346" s="3" t="s">
        <v>295</v>
      </c>
      <c r="O1346" s="7" t="s">
        <v>79</v>
      </c>
      <c r="P1346" s="3" t="s">
        <v>69</v>
      </c>
      <c r="Q1346" s="3" t="s">
        <v>28</v>
      </c>
      <c r="R1346" s="8" t="s">
        <v>869</v>
      </c>
      <c r="S1346" s="3" t="s">
        <v>689</v>
      </c>
      <c r="T1346" s="8" t="s">
        <v>1212</v>
      </c>
      <c r="Y1346" s="9" t="str">
        <f t="shared" si="40"/>
        <v xml:space="preserve">---
SEQUENCE: I
UNIT/SUBUNIT: 41a
ROCK NAME: gabbro
CONTACT: intrusive
TEXTURE: Granular
IGNEOUS SUMMARY: altered gabbro dyke
ALTERATION: altered and pseudomorphed
VEINS: white
STRUCTURE: </v>
      </c>
      <c r="Z1346" s="9" t="str">
        <f t="shared" si="41"/>
        <v xml:space="preserve">---
SEQUENCE: I
UNIT/SUBUNIT: 41a
ROCK NAME: gabbro
CONTACT: intrusive
TEXTURE: Granular
IGNEOUS SUMMARY: altered gabbro dyke
ALTERATION: altered and pseudomorphed
VEINS: white
STRUCTURE: </v>
      </c>
      <c r="AA1346" s="9" t="s">
        <v>2129</v>
      </c>
    </row>
    <row r="1347" spans="1:27" ht="66" customHeight="1" x14ac:dyDescent="0.55000000000000004">
      <c r="A1347" s="3">
        <v>43340</v>
      </c>
      <c r="B1347" s="3" t="s">
        <v>500</v>
      </c>
      <c r="D1347" s="3" t="s">
        <v>501</v>
      </c>
      <c r="E1347" s="3">
        <v>95</v>
      </c>
      <c r="F1347" s="3">
        <v>2</v>
      </c>
      <c r="G1347" s="71" t="s">
        <v>465</v>
      </c>
      <c r="H1347" s="3">
        <v>44.5</v>
      </c>
      <c r="I1347" s="3">
        <v>54</v>
      </c>
      <c r="J1347" s="3" t="s">
        <v>184</v>
      </c>
      <c r="K1347" s="72">
        <v>258.96999999999997</v>
      </c>
      <c r="L1347" s="72">
        <v>259.065</v>
      </c>
      <c r="M1347" s="33" t="s">
        <v>1229</v>
      </c>
      <c r="N1347" s="3" t="s">
        <v>297</v>
      </c>
      <c r="O1347" s="7" t="s">
        <v>153</v>
      </c>
      <c r="P1347" s="3" t="s">
        <v>69</v>
      </c>
      <c r="Q1347" s="3" t="s">
        <v>28</v>
      </c>
      <c r="R1347" s="8" t="s">
        <v>1216</v>
      </c>
      <c r="S1347" s="3" t="s">
        <v>687</v>
      </c>
      <c r="T1347" s="8" t="s">
        <v>1217</v>
      </c>
      <c r="Y1347" s="9" t="str">
        <f t="shared" si="40"/>
        <v xml:space="preserve">---
SEQUENCE: I
UNIT/SUBUNIT: 41b
ROCK NAME: harzburgite
CONTACT: intrusive
TEXTURE: Granular
IGNEOUS SUMMARY: serpentinised harzburgite mixed with gabbroic melt on cm scale
ALTERATION: serpentinised
VEINS: white thread veins, dark veins
STRUCTURE: </v>
      </c>
      <c r="Z1347" s="9" t="str">
        <f t="shared" si="41"/>
        <v xml:space="preserve">---
SEQUENCE: I
UNIT/SUBUNIT: 41b
ROCK NAME: harzburgite
CONTACT: intrusive
TEXTURE: Granular
IGNEOUS SUMMARY: serpentinised harzburgite mixed with gabbroic melt on cm scale
ALTERATION: serpentinised
VEINS: white thread veins, dark veins
STRUCTURE: </v>
      </c>
      <c r="AA1347" s="9" t="s">
        <v>2131</v>
      </c>
    </row>
    <row r="1348" spans="1:27" ht="66" customHeight="1" x14ac:dyDescent="0.55000000000000004">
      <c r="A1348" s="3">
        <v>43340</v>
      </c>
      <c r="B1348" s="3" t="s">
        <v>500</v>
      </c>
      <c r="D1348" s="3" t="s">
        <v>501</v>
      </c>
      <c r="E1348" s="3">
        <v>95</v>
      </c>
      <c r="F1348" s="3">
        <v>3</v>
      </c>
      <c r="G1348" s="71" t="s">
        <v>466</v>
      </c>
      <c r="H1348" s="3">
        <v>0</v>
      </c>
      <c r="I1348" s="3">
        <v>77</v>
      </c>
      <c r="J1348" s="3" t="s">
        <v>184</v>
      </c>
      <c r="K1348" s="72">
        <v>259.065</v>
      </c>
      <c r="L1348" s="72">
        <v>259.83499999999998</v>
      </c>
      <c r="M1348" s="33" t="s">
        <v>1229</v>
      </c>
      <c r="N1348" s="3" t="s">
        <v>297</v>
      </c>
      <c r="O1348" s="7" t="s">
        <v>153</v>
      </c>
      <c r="P1348" s="3" t="s">
        <v>135</v>
      </c>
      <c r="Q1348" s="3" t="s">
        <v>28</v>
      </c>
      <c r="R1348" s="8" t="s">
        <v>1216</v>
      </c>
      <c r="S1348" s="3" t="s">
        <v>687</v>
      </c>
      <c r="T1348" s="8" t="s">
        <v>1217</v>
      </c>
      <c r="Y1348" s="9" t="str">
        <f t="shared" si="40"/>
        <v xml:space="preserve">---
SEQUENCE: I
UNIT/SUBUNIT: 41b
ROCK NAME: harzburgite
CONTACT: continuous
TEXTURE: Granular
IGNEOUS SUMMARY: serpentinised harzburgite mixed with gabbroic melt on cm scale
ALTERATION: serpentinised
VEINS: white thread veins, dark veins
STRUCTURE: </v>
      </c>
      <c r="Z1348" s="9" t="str">
        <f t="shared" si="41"/>
        <v xml:space="preserve">---
SEQUENCE: I
UNIT/SUBUNIT: 41b
ROCK NAME: harzburgite
CONTACT: continuous
TEXTURE: Granular
IGNEOUS SUMMARY: serpentinised harzburgite mixed with gabbroic melt on cm scale
ALTERATION: serpentinised
VEINS: white thread veins, dark veins
STRUCTURE: </v>
      </c>
      <c r="AA1348" s="9" t="s">
        <v>2132</v>
      </c>
    </row>
    <row r="1349" spans="1:27" ht="66" customHeight="1" x14ac:dyDescent="0.55000000000000004">
      <c r="A1349" s="3">
        <v>43340</v>
      </c>
      <c r="B1349" s="3" t="s">
        <v>500</v>
      </c>
      <c r="D1349" s="3" t="s">
        <v>501</v>
      </c>
      <c r="E1349" s="3">
        <v>95</v>
      </c>
      <c r="F1349" s="3">
        <v>3</v>
      </c>
      <c r="G1349" s="71" t="s">
        <v>466</v>
      </c>
      <c r="H1349" s="3">
        <v>77</v>
      </c>
      <c r="I1349" s="3">
        <v>86.5</v>
      </c>
      <c r="J1349" s="3" t="s">
        <v>184</v>
      </c>
      <c r="K1349" s="72">
        <v>259.83499999999998</v>
      </c>
      <c r="L1349" s="72">
        <v>259.93</v>
      </c>
      <c r="M1349" s="33" t="s">
        <v>1229</v>
      </c>
      <c r="N1349" s="3" t="s">
        <v>297</v>
      </c>
      <c r="O1349" s="7" t="s">
        <v>512</v>
      </c>
      <c r="P1349" s="3" t="s">
        <v>69</v>
      </c>
      <c r="R1349" s="8" t="s">
        <v>1218</v>
      </c>
      <c r="S1349" s="3" t="s">
        <v>1219</v>
      </c>
      <c r="T1349" s="8" t="s">
        <v>1120</v>
      </c>
      <c r="Y1349" s="9" t="str">
        <f t="shared" si="40"/>
        <v xml:space="preserve">---
SEQUENCE: I
UNIT/SUBUNIT: 41b
ROCK NAME: olivine gabbro
CONTACT: intrusive
TEXTURE: 
IGNEOUS SUMMARY: highly altered gabbro dyke
ALTERATION: massive replacement of dyke minerals
VEINS: white veins cut dyke
STRUCTURE: </v>
      </c>
      <c r="Z1349" s="9" t="str">
        <f t="shared" si="41"/>
        <v xml:space="preserve">---
SEQUENCE: I
UNIT/SUBUNIT: 41b
ROCK NAME: olivine gabbro
CONTACT: intrusive
TEXTURE: 
IGNEOUS SUMMARY: highly altered gabbro dyke
ALTERATION: massive replacement of dyke minerals
VEINS: white veins cut dyke
STRUCTURE: </v>
      </c>
      <c r="AA1349" s="9" t="s">
        <v>2133</v>
      </c>
    </row>
    <row r="1350" spans="1:27" ht="66" customHeight="1" x14ac:dyDescent="0.55000000000000004">
      <c r="A1350" s="3">
        <v>43340</v>
      </c>
      <c r="B1350" s="3" t="s">
        <v>500</v>
      </c>
      <c r="D1350" s="3" t="s">
        <v>501</v>
      </c>
      <c r="E1350" s="3">
        <v>95</v>
      </c>
      <c r="F1350" s="3">
        <v>4</v>
      </c>
      <c r="G1350" s="71" t="s">
        <v>467</v>
      </c>
      <c r="H1350" s="3">
        <v>0</v>
      </c>
      <c r="I1350" s="3">
        <v>5</v>
      </c>
      <c r="J1350" s="3" t="s">
        <v>184</v>
      </c>
      <c r="K1350" s="72">
        <v>259.93</v>
      </c>
      <c r="L1350" s="72">
        <v>259.98</v>
      </c>
      <c r="M1350" s="33" t="s">
        <v>1229</v>
      </c>
      <c r="N1350" s="3" t="s">
        <v>297</v>
      </c>
      <c r="O1350" s="7" t="s">
        <v>512</v>
      </c>
      <c r="P1350" s="3" t="s">
        <v>135</v>
      </c>
      <c r="R1350" s="8" t="s">
        <v>1218</v>
      </c>
      <c r="S1350" s="3" t="s">
        <v>1219</v>
      </c>
      <c r="T1350" s="8" t="s">
        <v>1120</v>
      </c>
      <c r="Y1350" s="9" t="str">
        <f t="shared" ref="Y1350:Y1413" si="42">"---"&amp;CHAR(10)&amp;$M$4&amp;M1350&amp;CHAR(10)&amp;$N$4&amp;N1350&amp;CHAR(10)&amp;$O$4&amp;O1350&amp;CHAR(10)&amp;$P$4&amp;P1350&amp;CHAR(10)&amp;$Q$4&amp;Q1350&amp;CHAR(10)&amp;$R$4&amp;R1350&amp;CHAR(10)&amp;$S$4&amp;S1350&amp;CHAR(10)&amp;$T$4&amp;T1350&amp;CHAR(10)&amp;$U$4&amp;U1350&amp;V1350&amp;W1350&amp;X1350</f>
        <v xml:space="preserve">---
SEQUENCE: I
UNIT/SUBUNIT: 41b
ROCK NAME: olivine gabbro
CONTACT: continuous
TEXTURE: 
IGNEOUS SUMMARY: highly altered gabbro dyke
ALTERATION: massive replacement of dyke minerals
VEINS: white veins cut dyke
STRUCTURE: </v>
      </c>
      <c r="Z1350" s="9" t="str">
        <f t="shared" ref="Z1350:Z1369" si="43">IF(COUNTA(R1350),Y1350,"")</f>
        <v xml:space="preserve">---
SEQUENCE: I
UNIT/SUBUNIT: 41b
ROCK NAME: olivine gabbro
CONTACT: continuous
TEXTURE: 
IGNEOUS SUMMARY: highly altered gabbro dyke
ALTERATION: massive replacement of dyke minerals
VEINS: white veins cut dyke
STRUCTURE: </v>
      </c>
      <c r="AA1350" s="9" t="s">
        <v>2134</v>
      </c>
    </row>
    <row r="1351" spans="1:27" ht="66" customHeight="1" x14ac:dyDescent="0.55000000000000004">
      <c r="A1351" s="3">
        <v>43340</v>
      </c>
      <c r="B1351" s="3" t="s">
        <v>500</v>
      </c>
      <c r="D1351" s="3" t="s">
        <v>501</v>
      </c>
      <c r="E1351" s="3">
        <v>95</v>
      </c>
      <c r="F1351" s="3">
        <v>4</v>
      </c>
      <c r="G1351" s="71" t="s">
        <v>467</v>
      </c>
      <c r="H1351" s="3">
        <v>5</v>
      </c>
      <c r="I1351" s="3">
        <v>77.5</v>
      </c>
      <c r="J1351" s="3" t="s">
        <v>184</v>
      </c>
      <c r="K1351" s="72">
        <v>259.98</v>
      </c>
      <c r="L1351" s="72">
        <v>260.70499999999998</v>
      </c>
      <c r="M1351" s="33" t="s">
        <v>1229</v>
      </c>
      <c r="N1351" s="3" t="s">
        <v>299</v>
      </c>
      <c r="O1351" s="7" t="s">
        <v>153</v>
      </c>
      <c r="P1351" s="3" t="s">
        <v>69</v>
      </c>
      <c r="Q1351" s="3" t="s">
        <v>28</v>
      </c>
      <c r="R1351" s="8" t="s">
        <v>1220</v>
      </c>
      <c r="S1351" s="3" t="s">
        <v>687</v>
      </c>
      <c r="T1351" s="8" t="s">
        <v>1221</v>
      </c>
      <c r="Y1351" s="9" t="str">
        <f t="shared" si="42"/>
        <v xml:space="preserve">---
SEQUENCE: I
UNIT/SUBUNIT: 42a
ROCK NAME: harzburgite
CONTACT: intrusive
TEXTURE: Granular
IGNEOUS SUMMARY: serpentinised harzburgite with thin gabbro veins, varying degrees of opx destruction and dunitic patches
ALTERATION: serpentinised
VEINS: dark network veins, white/brown thread veins, plus pale green veins associated with thin gabbroic dykes
STRUCTURE: </v>
      </c>
      <c r="Z1351" s="9" t="str">
        <f t="shared" si="43"/>
        <v xml:space="preserve">---
SEQUENCE: I
UNIT/SUBUNIT: 42a
ROCK NAME: harzburgite
CONTACT: intrusive
TEXTURE: Granular
IGNEOUS SUMMARY: serpentinised harzburgite with thin gabbro veins, varying degrees of opx destruction and dunitic patches
ALTERATION: serpentinised
VEINS: dark network veins, white/brown thread veins, plus pale green veins associated with thin gabbroic dykes
STRUCTURE: </v>
      </c>
      <c r="AA1351" s="9" t="s">
        <v>2135</v>
      </c>
    </row>
    <row r="1352" spans="1:27" ht="66" customHeight="1" x14ac:dyDescent="0.55000000000000004">
      <c r="A1352" s="3">
        <v>43340</v>
      </c>
      <c r="B1352" s="3" t="s">
        <v>500</v>
      </c>
      <c r="D1352" s="3" t="s">
        <v>501</v>
      </c>
      <c r="E1352" s="3">
        <v>96</v>
      </c>
      <c r="F1352" s="3">
        <v>1</v>
      </c>
      <c r="G1352" s="71" t="s">
        <v>468</v>
      </c>
      <c r="H1352" s="3">
        <v>0</v>
      </c>
      <c r="I1352" s="3">
        <v>8</v>
      </c>
      <c r="J1352" s="3" t="s">
        <v>184</v>
      </c>
      <c r="K1352" s="72">
        <v>260.7</v>
      </c>
      <c r="L1352" s="72">
        <v>260.77999999999997</v>
      </c>
      <c r="M1352" s="33" t="s">
        <v>1229</v>
      </c>
      <c r="N1352" s="3" t="s">
        <v>299</v>
      </c>
      <c r="O1352" s="7" t="s">
        <v>153</v>
      </c>
      <c r="P1352" s="3" t="s">
        <v>135</v>
      </c>
      <c r="Q1352" s="3" t="s">
        <v>28</v>
      </c>
      <c r="R1352" s="8" t="s">
        <v>1220</v>
      </c>
      <c r="S1352" s="3" t="s">
        <v>687</v>
      </c>
      <c r="T1352" s="8" t="s">
        <v>1222</v>
      </c>
      <c r="Y1352" s="9" t="str">
        <f t="shared" si="42"/>
        <v xml:space="preserve">---
SEQUENCE: I
UNIT/SUBUNIT: 42a
ROCK NAME: harzburgite
CONTACT: continuous
TEXTURE: Granular
IGNEOUS SUMMARY: serpentinised harzburgite with thin gabbro veins, varying degrees of opx destruction and dunitic patches
ALTERATION: serpentinised
VEINS: dark networkveins, white/brown thread veins, plus pale green veins associated with thin gabbroic dykes
STRUCTURE: </v>
      </c>
      <c r="Z1352" s="9" t="str">
        <f t="shared" si="43"/>
        <v xml:space="preserve">---
SEQUENCE: I
UNIT/SUBUNIT: 42a
ROCK NAME: harzburgite
CONTACT: continuous
TEXTURE: Granular
IGNEOUS SUMMARY: serpentinised harzburgite with thin gabbro veins, varying degrees of opx destruction and dunitic patches
ALTERATION: serpentinised
VEINS: dark networkveins, white/brown thread veins, plus pale green veins associated with thin gabbroic dykes
STRUCTURE: </v>
      </c>
      <c r="AA1352" s="9" t="s">
        <v>2136</v>
      </c>
    </row>
    <row r="1353" spans="1:27" ht="66" customHeight="1" x14ac:dyDescent="0.55000000000000004">
      <c r="A1353" s="3">
        <v>43340</v>
      </c>
      <c r="B1353" s="3" t="s">
        <v>500</v>
      </c>
      <c r="D1353" s="3" t="s">
        <v>501</v>
      </c>
      <c r="E1353" s="3">
        <v>96</v>
      </c>
      <c r="F1353" s="3">
        <v>1</v>
      </c>
      <c r="G1353" s="71" t="s">
        <v>468</v>
      </c>
      <c r="H1353" s="3">
        <v>8</v>
      </c>
      <c r="I1353" s="3">
        <v>12.5</v>
      </c>
      <c r="J1353" s="3" t="s">
        <v>184</v>
      </c>
      <c r="K1353" s="72">
        <v>260.77999999999997</v>
      </c>
      <c r="L1353" s="72">
        <v>260.82499999999999</v>
      </c>
      <c r="M1353" s="33" t="s">
        <v>1229</v>
      </c>
      <c r="N1353" s="3" t="s">
        <v>299</v>
      </c>
      <c r="O1353" s="7" t="s">
        <v>512</v>
      </c>
      <c r="P1353" s="3" t="s">
        <v>69</v>
      </c>
      <c r="Q1353" s="3" t="s">
        <v>28</v>
      </c>
      <c r="R1353" s="8" t="s">
        <v>869</v>
      </c>
      <c r="S1353" s="3" t="s">
        <v>689</v>
      </c>
      <c r="T1353" s="8" t="s">
        <v>1120</v>
      </c>
      <c r="Y1353" s="9" t="str">
        <f t="shared" si="42"/>
        <v xml:space="preserve">---
SEQUENCE: I
UNIT/SUBUNIT: 42a
ROCK NAME: olivine gabbro
CONTACT: intrusive
TEXTURE: Granular
IGNEOUS SUMMARY: altered gabbro dyke
ALTERATION: altered and pseudomorphed
VEINS: white veins cut dyke
STRUCTURE: </v>
      </c>
      <c r="Z1353" s="9" t="str">
        <f t="shared" si="43"/>
        <v xml:space="preserve">---
SEQUENCE: I
UNIT/SUBUNIT: 42a
ROCK NAME: olivine gabbro
CONTACT: intrusive
TEXTURE: Granular
IGNEOUS SUMMARY: altered gabbro dyke
ALTERATION: altered and pseudomorphed
VEINS: white veins cut dyke
STRUCTURE: </v>
      </c>
      <c r="AA1353" s="9" t="s">
        <v>2137</v>
      </c>
    </row>
    <row r="1354" spans="1:27" ht="66" customHeight="1" x14ac:dyDescent="0.55000000000000004">
      <c r="A1354" s="3">
        <v>43340</v>
      </c>
      <c r="B1354" s="3" t="s">
        <v>500</v>
      </c>
      <c r="D1354" s="3" t="s">
        <v>501</v>
      </c>
      <c r="E1354" s="3">
        <v>96</v>
      </c>
      <c r="F1354" s="3">
        <v>1</v>
      </c>
      <c r="G1354" s="71" t="s">
        <v>468</v>
      </c>
      <c r="H1354" s="3">
        <v>12.5</v>
      </c>
      <c r="I1354" s="3">
        <v>43</v>
      </c>
      <c r="J1354" s="3" t="s">
        <v>184</v>
      </c>
      <c r="K1354" s="72">
        <v>260.82499999999999</v>
      </c>
      <c r="L1354" s="72">
        <v>261.13</v>
      </c>
      <c r="M1354" s="33" t="s">
        <v>1229</v>
      </c>
      <c r="N1354" s="3" t="s">
        <v>299</v>
      </c>
      <c r="O1354" s="7" t="s">
        <v>153</v>
      </c>
      <c r="P1354" s="3" t="s">
        <v>69</v>
      </c>
      <c r="Q1354" s="3" t="s">
        <v>28</v>
      </c>
      <c r="Y1354" s="9" t="str">
        <f t="shared" si="42"/>
        <v xml:space="preserve">---
SEQUENCE: I
UNIT/SUBUNIT: 42a
ROCK NAME: harzburgite
CONTACT: intrusive
TEXTURE: Granular
IGNEOUS SUMMARY: 
ALTERATION: 
VEINS: 
STRUCTURE: </v>
      </c>
      <c r="Z1354" s="9" t="str">
        <f t="shared" si="43"/>
        <v/>
      </c>
      <c r="AA1354" s="9" t="s">
        <v>1393</v>
      </c>
    </row>
    <row r="1355" spans="1:27" ht="66" customHeight="1" x14ac:dyDescent="0.55000000000000004">
      <c r="A1355" s="3">
        <v>43340</v>
      </c>
      <c r="B1355" s="3" t="s">
        <v>500</v>
      </c>
      <c r="D1355" s="3" t="s">
        <v>501</v>
      </c>
      <c r="E1355" s="3">
        <v>96</v>
      </c>
      <c r="F1355" s="3">
        <v>2</v>
      </c>
      <c r="G1355" s="71" t="s">
        <v>469</v>
      </c>
      <c r="H1355" s="3">
        <v>0</v>
      </c>
      <c r="I1355" s="3">
        <v>20.5</v>
      </c>
      <c r="J1355" s="3" t="s">
        <v>184</v>
      </c>
      <c r="K1355" s="72">
        <v>261.13</v>
      </c>
      <c r="L1355" s="72">
        <v>261.33499999999998</v>
      </c>
      <c r="M1355" s="33" t="s">
        <v>1229</v>
      </c>
      <c r="N1355" s="3" t="s">
        <v>299</v>
      </c>
      <c r="O1355" s="7" t="s">
        <v>153</v>
      </c>
      <c r="P1355" s="3" t="s">
        <v>25</v>
      </c>
      <c r="R1355" s="8" t="s">
        <v>1220</v>
      </c>
      <c r="S1355" s="3" t="s">
        <v>687</v>
      </c>
      <c r="T1355" s="8" t="s">
        <v>1221</v>
      </c>
      <c r="Y1355" s="9" t="str">
        <f t="shared" si="42"/>
        <v xml:space="preserve">---
SEQUENCE: I
UNIT/SUBUNIT: 42a
ROCK NAME: harzburgite
CONTACT: Continuous
TEXTURE: 
IGNEOUS SUMMARY: serpentinised harzburgite with thin gabbro veins, varying degrees of opx destruction and dunitic patches
ALTERATION: serpentinised
VEINS: dark network veins, white/brown thread veins, plus pale green veins associated with thin gabbroic dykes
STRUCTURE: </v>
      </c>
      <c r="Z1355" s="9" t="str">
        <f t="shared" si="43"/>
        <v xml:space="preserve">---
SEQUENCE: I
UNIT/SUBUNIT: 42a
ROCK NAME: harzburgite
CONTACT: Continuous
TEXTURE: 
IGNEOUS SUMMARY: serpentinised harzburgite with thin gabbro veins, varying degrees of opx destruction and dunitic patches
ALTERATION: serpentinised
VEINS: dark network veins, white/brown thread veins, plus pale green veins associated with thin gabbroic dykes
STRUCTURE: </v>
      </c>
      <c r="AA1355" s="9" t="s">
        <v>2138</v>
      </c>
    </row>
    <row r="1356" spans="1:27" ht="66" customHeight="1" x14ac:dyDescent="0.55000000000000004">
      <c r="A1356" s="3">
        <v>43340</v>
      </c>
      <c r="B1356" s="3" t="s">
        <v>500</v>
      </c>
      <c r="D1356" s="3" t="s">
        <v>501</v>
      </c>
      <c r="E1356" s="3">
        <v>96</v>
      </c>
      <c r="F1356" s="3">
        <v>2</v>
      </c>
      <c r="G1356" s="71" t="s">
        <v>469</v>
      </c>
      <c r="H1356" s="3">
        <v>20.5</v>
      </c>
      <c r="I1356" s="3">
        <v>42</v>
      </c>
      <c r="J1356" s="3" t="s">
        <v>184</v>
      </c>
      <c r="K1356" s="72">
        <v>261.33499999999998</v>
      </c>
      <c r="L1356" s="72">
        <v>261.55</v>
      </c>
      <c r="M1356" s="33" t="s">
        <v>1229</v>
      </c>
      <c r="N1356" s="3" t="s">
        <v>303</v>
      </c>
      <c r="O1356" s="7" t="s">
        <v>153</v>
      </c>
      <c r="P1356" s="3" t="s">
        <v>65</v>
      </c>
      <c r="Q1356" s="3" t="s">
        <v>171</v>
      </c>
      <c r="R1356" s="8" t="s">
        <v>1223</v>
      </c>
      <c r="S1356" s="3" t="s">
        <v>687</v>
      </c>
      <c r="T1356" s="8" t="s">
        <v>1224</v>
      </c>
      <c r="Y1356" s="9" t="str">
        <f t="shared" si="42"/>
        <v xml:space="preserve">---
SEQUENCE: I
UNIT/SUBUNIT: 42b
ROCK NAME: harzburgite
CONTACT: modal
TEXTURE: granular
IGNEOUS SUMMARY: serpentinised harzburgite with thin gabbro veins,  and dunitic patches
ALTERATION: serpentinised
VEINS: network of dark veins plus white thread veins
STRUCTURE: </v>
      </c>
      <c r="Z1356" s="9" t="str">
        <f t="shared" si="43"/>
        <v xml:space="preserve">---
SEQUENCE: I
UNIT/SUBUNIT: 42b
ROCK NAME: harzburgite
CONTACT: modal
TEXTURE: granular
IGNEOUS SUMMARY: serpentinised harzburgite with thin gabbro veins,  and dunitic patches
ALTERATION: serpentinised
VEINS: network of dark veins plus white thread veins
STRUCTURE: </v>
      </c>
      <c r="AA1356" s="9" t="s">
        <v>2139</v>
      </c>
    </row>
    <row r="1357" spans="1:27" ht="66" customHeight="1" x14ac:dyDescent="0.55000000000000004">
      <c r="A1357" s="3">
        <v>43340</v>
      </c>
      <c r="B1357" s="3" t="s">
        <v>500</v>
      </c>
      <c r="D1357" s="3" t="s">
        <v>501</v>
      </c>
      <c r="E1357" s="3">
        <v>96</v>
      </c>
      <c r="F1357" s="3">
        <v>2</v>
      </c>
      <c r="G1357" s="71" t="s">
        <v>469</v>
      </c>
      <c r="H1357" s="3">
        <v>42</v>
      </c>
      <c r="I1357" s="3">
        <v>43</v>
      </c>
      <c r="J1357" s="3" t="s">
        <v>184</v>
      </c>
      <c r="K1357" s="72">
        <v>261.55</v>
      </c>
      <c r="L1357" s="72">
        <v>261.56</v>
      </c>
      <c r="M1357" s="33" t="s">
        <v>1229</v>
      </c>
      <c r="N1357" s="3" t="s">
        <v>303</v>
      </c>
      <c r="O1357" s="7" t="s">
        <v>512</v>
      </c>
      <c r="P1357" s="3" t="s">
        <v>69</v>
      </c>
      <c r="Q1357" s="3" t="s">
        <v>171</v>
      </c>
      <c r="R1357" s="8" t="s">
        <v>869</v>
      </c>
      <c r="S1357" s="3" t="s">
        <v>1211</v>
      </c>
      <c r="T1357" s="8" t="s">
        <v>93</v>
      </c>
      <c r="Y1357" s="9" t="str">
        <f t="shared" si="42"/>
        <v xml:space="preserve">---
SEQUENCE: I
UNIT/SUBUNIT: 42b
ROCK NAME: olivine gabbro
CONTACT: intrusive
TEXTURE: granular
IGNEOUS SUMMARY: altered gabbro dyke
ALTERATION: few veins cut dyke
VEINS: no veins
STRUCTURE: </v>
      </c>
      <c r="Z1357" s="9" t="str">
        <f t="shared" si="43"/>
        <v xml:space="preserve">---
SEQUENCE: I
UNIT/SUBUNIT: 42b
ROCK NAME: olivine gabbro
CONTACT: intrusive
TEXTURE: granular
IGNEOUS SUMMARY: altered gabbro dyke
ALTERATION: few veins cut dyke
VEINS: no veins
STRUCTURE: </v>
      </c>
      <c r="AA1357" s="9" t="s">
        <v>2140</v>
      </c>
    </row>
    <row r="1358" spans="1:27" ht="66" customHeight="1" x14ac:dyDescent="0.55000000000000004">
      <c r="A1358" s="3">
        <v>43340</v>
      </c>
      <c r="B1358" s="3" t="s">
        <v>500</v>
      </c>
      <c r="D1358" s="3" t="s">
        <v>501</v>
      </c>
      <c r="E1358" s="3">
        <v>96</v>
      </c>
      <c r="F1358" s="3">
        <v>2</v>
      </c>
      <c r="G1358" s="71" t="s">
        <v>469</v>
      </c>
      <c r="H1358" s="3">
        <v>43</v>
      </c>
      <c r="I1358" s="3">
        <v>50</v>
      </c>
      <c r="J1358" s="3" t="s">
        <v>184</v>
      </c>
      <c r="K1358" s="72">
        <v>261.56</v>
      </c>
      <c r="L1358" s="72">
        <v>261.63</v>
      </c>
      <c r="M1358" s="33" t="s">
        <v>1229</v>
      </c>
      <c r="N1358" s="3" t="s">
        <v>303</v>
      </c>
      <c r="O1358" s="7" t="s">
        <v>153</v>
      </c>
      <c r="P1358" s="3" t="s">
        <v>69</v>
      </c>
      <c r="Q1358" s="3" t="s">
        <v>171</v>
      </c>
      <c r="Y1358" s="9" t="str">
        <f t="shared" si="42"/>
        <v xml:space="preserve">---
SEQUENCE: I
UNIT/SUBUNIT: 42b
ROCK NAME: harzburgite
CONTACT: intrusive
TEXTURE: granular
IGNEOUS SUMMARY: 
ALTERATION: 
VEINS: 
STRUCTURE: </v>
      </c>
      <c r="Z1358" s="9" t="str">
        <f t="shared" si="43"/>
        <v/>
      </c>
      <c r="AA1358" s="9" t="s">
        <v>1393</v>
      </c>
    </row>
    <row r="1359" spans="1:27" ht="66" customHeight="1" x14ac:dyDescent="0.55000000000000004">
      <c r="A1359" s="3">
        <v>43340</v>
      </c>
      <c r="B1359" s="3" t="s">
        <v>500</v>
      </c>
      <c r="D1359" s="3" t="s">
        <v>501</v>
      </c>
      <c r="E1359" s="3">
        <v>96</v>
      </c>
      <c r="F1359" s="3">
        <v>2</v>
      </c>
      <c r="G1359" s="71" t="s">
        <v>469</v>
      </c>
      <c r="H1359" s="3">
        <v>50</v>
      </c>
      <c r="I1359" s="3">
        <v>51.5</v>
      </c>
      <c r="J1359" s="3" t="s">
        <v>184</v>
      </c>
      <c r="K1359" s="72">
        <v>261.63</v>
      </c>
      <c r="L1359" s="72">
        <v>261.64499999999998</v>
      </c>
      <c r="M1359" s="33" t="s">
        <v>1229</v>
      </c>
      <c r="N1359" s="3" t="s">
        <v>303</v>
      </c>
      <c r="O1359" s="7" t="s">
        <v>512</v>
      </c>
      <c r="P1359" s="3" t="s">
        <v>69</v>
      </c>
      <c r="Q1359" s="3" t="s">
        <v>171</v>
      </c>
      <c r="R1359" s="8" t="s">
        <v>869</v>
      </c>
      <c r="S1359" s="3" t="s">
        <v>1211</v>
      </c>
      <c r="T1359" s="8" t="s">
        <v>1091</v>
      </c>
      <c r="Y1359" s="9" t="str">
        <f t="shared" si="42"/>
        <v xml:space="preserve">---
SEQUENCE: I
UNIT/SUBUNIT: 42b
ROCK NAME: olivine gabbro
CONTACT: intrusive
TEXTURE: granular
IGNEOUS SUMMARY: altered gabbro dyke
ALTERATION: few veins cut dyke
VEINS: rare white veins
STRUCTURE: </v>
      </c>
      <c r="Z1359" s="9" t="str">
        <f t="shared" si="43"/>
        <v xml:space="preserve">---
SEQUENCE: I
UNIT/SUBUNIT: 42b
ROCK NAME: olivine gabbro
CONTACT: intrusive
TEXTURE: granular
IGNEOUS SUMMARY: altered gabbro dyke
ALTERATION: few veins cut dyke
VEINS: rare white veins
STRUCTURE: </v>
      </c>
      <c r="AA1359" s="9" t="s">
        <v>2141</v>
      </c>
    </row>
    <row r="1360" spans="1:27" ht="66" customHeight="1" x14ac:dyDescent="0.55000000000000004">
      <c r="A1360" s="3">
        <v>43340</v>
      </c>
      <c r="B1360" s="3" t="s">
        <v>500</v>
      </c>
      <c r="D1360" s="3" t="s">
        <v>501</v>
      </c>
      <c r="E1360" s="3">
        <v>96</v>
      </c>
      <c r="F1360" s="3">
        <v>2</v>
      </c>
      <c r="G1360" s="71" t="s">
        <v>469</v>
      </c>
      <c r="H1360" s="3">
        <v>51.5</v>
      </c>
      <c r="I1360" s="3">
        <v>70</v>
      </c>
      <c r="J1360" s="3" t="s">
        <v>184</v>
      </c>
      <c r="K1360" s="72">
        <v>261.64499999999998</v>
      </c>
      <c r="L1360" s="72">
        <v>261.83</v>
      </c>
      <c r="M1360" s="33" t="s">
        <v>1229</v>
      </c>
      <c r="N1360" s="3" t="s">
        <v>303</v>
      </c>
      <c r="O1360" s="7" t="s">
        <v>153</v>
      </c>
      <c r="P1360" s="3" t="s">
        <v>69</v>
      </c>
      <c r="Q1360" s="3" t="s">
        <v>171</v>
      </c>
      <c r="Y1360" s="9" t="str">
        <f t="shared" si="42"/>
        <v xml:space="preserve">---
SEQUENCE: I
UNIT/SUBUNIT: 42b
ROCK NAME: harzburgite
CONTACT: intrusive
TEXTURE: granular
IGNEOUS SUMMARY: 
ALTERATION: 
VEINS: 
STRUCTURE: </v>
      </c>
      <c r="Z1360" s="9" t="str">
        <f t="shared" si="43"/>
        <v/>
      </c>
      <c r="AA1360" s="9" t="s">
        <v>1393</v>
      </c>
    </row>
    <row r="1361" spans="1:27" ht="66" customHeight="1" x14ac:dyDescent="0.55000000000000004">
      <c r="A1361" s="3">
        <v>43340</v>
      </c>
      <c r="B1361" s="3" t="s">
        <v>500</v>
      </c>
      <c r="D1361" s="3" t="s">
        <v>501</v>
      </c>
      <c r="E1361" s="3">
        <v>96</v>
      </c>
      <c r="F1361" s="3">
        <v>2</v>
      </c>
      <c r="G1361" s="71" t="s">
        <v>469</v>
      </c>
      <c r="H1361" s="3">
        <v>70</v>
      </c>
      <c r="I1361" s="3">
        <v>85.5</v>
      </c>
      <c r="J1361" s="3" t="s">
        <v>184</v>
      </c>
      <c r="K1361" s="72">
        <v>261.83</v>
      </c>
      <c r="L1361" s="72">
        <v>261.98500000000001</v>
      </c>
      <c r="M1361" s="33" t="s">
        <v>1229</v>
      </c>
      <c r="N1361" s="3" t="s">
        <v>305</v>
      </c>
      <c r="O1361" s="7" t="s">
        <v>153</v>
      </c>
      <c r="P1361" s="3" t="s">
        <v>65</v>
      </c>
      <c r="Q1361" s="3" t="s">
        <v>171</v>
      </c>
      <c r="R1361" s="8" t="s">
        <v>1225</v>
      </c>
      <c r="S1361" s="3" t="s">
        <v>687</v>
      </c>
      <c r="T1361" s="8" t="s">
        <v>1226</v>
      </c>
      <c r="Y1361" s="9" t="str">
        <f t="shared" si="42"/>
        <v xml:space="preserve">---
SEQUENCE: I
UNIT/SUBUNIT: 42c
ROCK NAME: harzburgite
CONTACT: modal
TEXTURE: granular
IGNEOUS SUMMARY: opx-poor harzburgite with patchy alteration and dunitic patches
ALTERATION: serpentinised
VEINS: dark network, white thread, white-brown composite, horrible green on fractures with black selvage
STRUCTURE: </v>
      </c>
      <c r="Z1361" s="9" t="str">
        <f t="shared" si="43"/>
        <v xml:space="preserve">---
SEQUENCE: I
UNIT/SUBUNIT: 42c
ROCK NAME: harzburgite
CONTACT: modal
TEXTURE: granular
IGNEOUS SUMMARY: opx-poor harzburgite with patchy alteration and dunitic patches
ALTERATION: serpentinised
VEINS: dark network, white thread, white-brown composite, horrible green on fractures with black selvage
STRUCTURE: </v>
      </c>
      <c r="AA1361" s="9" t="s">
        <v>2142</v>
      </c>
    </row>
    <row r="1362" spans="1:27" ht="66" customHeight="1" x14ac:dyDescent="0.55000000000000004">
      <c r="A1362" s="3">
        <v>43340</v>
      </c>
      <c r="B1362" s="3" t="s">
        <v>500</v>
      </c>
      <c r="D1362" s="3" t="s">
        <v>501</v>
      </c>
      <c r="E1362" s="3">
        <v>96</v>
      </c>
      <c r="F1362" s="3">
        <v>2</v>
      </c>
      <c r="G1362" s="71" t="s">
        <v>469</v>
      </c>
      <c r="H1362" s="3">
        <v>85.5</v>
      </c>
      <c r="I1362" s="3">
        <v>86.5</v>
      </c>
      <c r="J1362" s="3" t="s">
        <v>184</v>
      </c>
      <c r="K1362" s="72">
        <v>261.98500000000001</v>
      </c>
      <c r="L1362" s="72">
        <v>261.995</v>
      </c>
      <c r="M1362" s="33" t="s">
        <v>1229</v>
      </c>
      <c r="N1362" s="3" t="s">
        <v>305</v>
      </c>
      <c r="O1362" s="7" t="s">
        <v>512</v>
      </c>
      <c r="P1362" s="3" t="s">
        <v>69</v>
      </c>
      <c r="Q1362" s="3" t="s">
        <v>171</v>
      </c>
      <c r="R1362" s="8" t="s">
        <v>869</v>
      </c>
      <c r="S1362" s="3" t="s">
        <v>689</v>
      </c>
      <c r="T1362" s="8" t="s">
        <v>1227</v>
      </c>
      <c r="Y1362" s="9" t="str">
        <f t="shared" si="42"/>
        <v xml:space="preserve">---
SEQUENCE: I
UNIT/SUBUNIT: 42c
ROCK NAME: olivine gabbro
CONTACT: intrusive
TEXTURE: granular
IGNEOUS SUMMARY: altered gabbro dyke
ALTERATION: altered and pseudomorphed
VEINS: abundant white veins cut dyke
STRUCTURE: </v>
      </c>
      <c r="Z1362" s="9" t="str">
        <f t="shared" si="43"/>
        <v xml:space="preserve">---
SEQUENCE: I
UNIT/SUBUNIT: 42c
ROCK NAME: olivine gabbro
CONTACT: intrusive
TEXTURE: granular
IGNEOUS SUMMARY: altered gabbro dyke
ALTERATION: altered and pseudomorphed
VEINS: abundant white veins cut dyke
STRUCTURE: </v>
      </c>
      <c r="AA1362" s="9" t="s">
        <v>2143</v>
      </c>
    </row>
    <row r="1363" spans="1:27" ht="66" customHeight="1" x14ac:dyDescent="0.55000000000000004">
      <c r="A1363" s="3">
        <v>43340</v>
      </c>
      <c r="B1363" s="3" t="s">
        <v>500</v>
      </c>
      <c r="D1363" s="3" t="s">
        <v>501</v>
      </c>
      <c r="E1363" s="3">
        <v>96</v>
      </c>
      <c r="F1363" s="3">
        <v>2</v>
      </c>
      <c r="G1363" s="71" t="s">
        <v>469</v>
      </c>
      <c r="H1363" s="3">
        <v>86.5</v>
      </c>
      <c r="I1363" s="3">
        <v>92</v>
      </c>
      <c r="J1363" s="3" t="s">
        <v>184</v>
      </c>
      <c r="K1363" s="72">
        <v>261.995</v>
      </c>
      <c r="L1363" s="72">
        <v>262.05</v>
      </c>
      <c r="M1363" s="33" t="s">
        <v>1229</v>
      </c>
      <c r="N1363" s="3" t="s">
        <v>305</v>
      </c>
      <c r="O1363" s="7" t="s">
        <v>153</v>
      </c>
      <c r="P1363" s="3" t="s">
        <v>69</v>
      </c>
      <c r="Q1363" s="3" t="s">
        <v>171</v>
      </c>
      <c r="Y1363" s="9" t="str">
        <f t="shared" si="42"/>
        <v xml:space="preserve">---
SEQUENCE: I
UNIT/SUBUNIT: 42c
ROCK NAME: harzburgite
CONTACT: intrusive
TEXTURE: granular
IGNEOUS SUMMARY: 
ALTERATION: 
VEINS: 
STRUCTURE: </v>
      </c>
      <c r="Z1363" s="9" t="str">
        <f t="shared" si="43"/>
        <v/>
      </c>
      <c r="AA1363" s="9" t="s">
        <v>1393</v>
      </c>
    </row>
    <row r="1364" spans="1:27" ht="66" customHeight="1" x14ac:dyDescent="0.55000000000000004">
      <c r="A1364" s="3">
        <v>43340</v>
      </c>
      <c r="B1364" s="3" t="s">
        <v>500</v>
      </c>
      <c r="D1364" s="3" t="s">
        <v>501</v>
      </c>
      <c r="E1364" s="3">
        <v>96</v>
      </c>
      <c r="F1364" s="3">
        <v>2</v>
      </c>
      <c r="G1364" s="71" t="s">
        <v>469</v>
      </c>
      <c r="H1364" s="3">
        <v>92</v>
      </c>
      <c r="I1364" s="3">
        <v>94</v>
      </c>
      <c r="J1364" s="3" t="s">
        <v>184</v>
      </c>
      <c r="K1364" s="72">
        <v>262.05</v>
      </c>
      <c r="L1364" s="72">
        <v>262.07</v>
      </c>
      <c r="M1364" s="33" t="s">
        <v>1229</v>
      </c>
      <c r="N1364" s="3" t="s">
        <v>305</v>
      </c>
      <c r="O1364" s="7" t="s">
        <v>512</v>
      </c>
      <c r="P1364" s="3" t="s">
        <v>69</v>
      </c>
      <c r="Q1364" s="3" t="s">
        <v>171</v>
      </c>
      <c r="R1364" s="8" t="s">
        <v>869</v>
      </c>
      <c r="S1364" s="3" t="s">
        <v>689</v>
      </c>
      <c r="T1364" s="8" t="s">
        <v>1227</v>
      </c>
      <c r="Y1364" s="9" t="str">
        <f t="shared" si="42"/>
        <v xml:space="preserve">---
SEQUENCE: I
UNIT/SUBUNIT: 42c
ROCK NAME: olivine gabbro
CONTACT: intrusive
TEXTURE: granular
IGNEOUS SUMMARY: altered gabbro dyke
ALTERATION: altered and pseudomorphed
VEINS: abundant white veins cut dyke
STRUCTURE: </v>
      </c>
      <c r="Z1364" s="9" t="str">
        <f t="shared" si="43"/>
        <v xml:space="preserve">---
SEQUENCE: I
UNIT/SUBUNIT: 42c
ROCK NAME: olivine gabbro
CONTACT: intrusive
TEXTURE: granular
IGNEOUS SUMMARY: altered gabbro dyke
ALTERATION: altered and pseudomorphed
VEINS: abundant white veins cut dyke
STRUCTURE: </v>
      </c>
      <c r="AA1364" s="9" t="s">
        <v>2143</v>
      </c>
    </row>
    <row r="1365" spans="1:27" ht="66" customHeight="1" x14ac:dyDescent="0.55000000000000004">
      <c r="A1365" s="3">
        <v>43340</v>
      </c>
      <c r="B1365" s="3" t="s">
        <v>500</v>
      </c>
      <c r="D1365" s="3" t="s">
        <v>501</v>
      </c>
      <c r="E1365" s="3">
        <v>96</v>
      </c>
      <c r="F1365" s="3">
        <v>2</v>
      </c>
      <c r="G1365" s="71" t="s">
        <v>469</v>
      </c>
      <c r="H1365" s="3">
        <v>94</v>
      </c>
      <c r="I1365" s="3">
        <v>98</v>
      </c>
      <c r="J1365" s="3" t="s">
        <v>184</v>
      </c>
      <c r="K1365" s="72">
        <v>262.07</v>
      </c>
      <c r="L1365" s="72">
        <v>262.11</v>
      </c>
      <c r="M1365" s="33" t="s">
        <v>1229</v>
      </c>
      <c r="N1365" s="3" t="s">
        <v>305</v>
      </c>
      <c r="O1365" s="7" t="s">
        <v>153</v>
      </c>
      <c r="P1365" s="3" t="s">
        <v>69</v>
      </c>
      <c r="Q1365" s="3" t="s">
        <v>171</v>
      </c>
      <c r="Y1365" s="9" t="str">
        <f t="shared" si="42"/>
        <v xml:space="preserve">---
SEQUENCE: I
UNIT/SUBUNIT: 42c
ROCK NAME: harzburgite
CONTACT: intrusive
TEXTURE: granular
IGNEOUS SUMMARY: 
ALTERATION: 
VEINS: 
STRUCTURE: </v>
      </c>
      <c r="Z1365" s="9" t="str">
        <f t="shared" si="43"/>
        <v/>
      </c>
      <c r="AA1365" s="9" t="s">
        <v>1393</v>
      </c>
    </row>
    <row r="1366" spans="1:27" ht="66" customHeight="1" x14ac:dyDescent="0.55000000000000004">
      <c r="A1366" s="3">
        <v>43340</v>
      </c>
      <c r="B1366" s="3" t="s">
        <v>500</v>
      </c>
      <c r="D1366" s="3" t="s">
        <v>501</v>
      </c>
      <c r="E1366" s="3">
        <v>96</v>
      </c>
      <c r="F1366" s="3">
        <v>3</v>
      </c>
      <c r="G1366" s="71" t="s">
        <v>470</v>
      </c>
      <c r="H1366" s="3">
        <v>0</v>
      </c>
      <c r="I1366" s="3">
        <v>86</v>
      </c>
      <c r="J1366" s="3" t="s">
        <v>184</v>
      </c>
      <c r="K1366" s="72">
        <v>262.11</v>
      </c>
      <c r="L1366" s="72">
        <v>262.97000000000003</v>
      </c>
      <c r="M1366" s="33" t="s">
        <v>1229</v>
      </c>
      <c r="N1366" s="3" t="s">
        <v>305</v>
      </c>
      <c r="O1366" s="7" t="s">
        <v>153</v>
      </c>
      <c r="P1366" s="3" t="s">
        <v>135</v>
      </c>
      <c r="Q1366" s="3" t="s">
        <v>171</v>
      </c>
      <c r="R1366" s="8" t="s">
        <v>1225</v>
      </c>
      <c r="S1366" s="3" t="s">
        <v>687</v>
      </c>
      <c r="T1366" s="8" t="s">
        <v>1226</v>
      </c>
      <c r="Y1366" s="9" t="str">
        <f t="shared" si="42"/>
        <v xml:space="preserve">---
SEQUENCE: I
UNIT/SUBUNIT: 42c
ROCK NAME: harzburgite
CONTACT: continuous
TEXTURE: granular
IGNEOUS SUMMARY: opx-poor harzburgite with patchy alteration and dunitic patches
ALTERATION: serpentinised
VEINS: dark network, white thread, white-brown composite, horrible green on fractures with black selvage
STRUCTURE: </v>
      </c>
      <c r="Z1366" s="9" t="str">
        <f t="shared" si="43"/>
        <v xml:space="preserve">---
SEQUENCE: I
UNIT/SUBUNIT: 42c
ROCK NAME: harzburgite
CONTACT: continuous
TEXTURE: granular
IGNEOUS SUMMARY: opx-poor harzburgite with patchy alteration and dunitic patches
ALTERATION: serpentinised
VEINS: dark network, white thread, white-brown composite, horrible green on fractures with black selvage
STRUCTURE: </v>
      </c>
      <c r="AA1366" s="9" t="s">
        <v>2144</v>
      </c>
    </row>
    <row r="1367" spans="1:27" ht="66" customHeight="1" x14ac:dyDescent="0.55000000000000004">
      <c r="A1367" s="3">
        <v>43340</v>
      </c>
      <c r="B1367" s="3" t="s">
        <v>500</v>
      </c>
      <c r="D1367" s="3" t="s">
        <v>501</v>
      </c>
      <c r="E1367" s="3">
        <v>96</v>
      </c>
      <c r="F1367" s="3">
        <v>4</v>
      </c>
      <c r="G1367" s="71" t="s">
        <v>471</v>
      </c>
      <c r="H1367" s="3">
        <v>0</v>
      </c>
      <c r="I1367" s="3">
        <v>71.5</v>
      </c>
      <c r="J1367" s="3" t="s">
        <v>184</v>
      </c>
      <c r="K1367" s="72">
        <v>262.97000000000003</v>
      </c>
      <c r="L1367" s="72">
        <v>263.685</v>
      </c>
      <c r="M1367" s="33" t="s">
        <v>1229</v>
      </c>
      <c r="N1367" s="3" t="s">
        <v>305</v>
      </c>
      <c r="O1367" s="7" t="s">
        <v>153</v>
      </c>
      <c r="P1367" s="3" t="s">
        <v>135</v>
      </c>
      <c r="Q1367" s="3" t="s">
        <v>171</v>
      </c>
      <c r="R1367" s="8" t="s">
        <v>1225</v>
      </c>
      <c r="S1367" s="3" t="s">
        <v>687</v>
      </c>
      <c r="T1367" s="8" t="s">
        <v>1226</v>
      </c>
      <c r="Y1367" s="9" t="str">
        <f t="shared" si="42"/>
        <v xml:space="preserve">---
SEQUENCE: I
UNIT/SUBUNIT: 42c
ROCK NAME: harzburgite
CONTACT: continuous
TEXTURE: granular
IGNEOUS SUMMARY: opx-poor harzburgite with patchy alteration and dunitic patches
ALTERATION: serpentinised
VEINS: dark network, white thread, white-brown composite, horrible green on fractures with black selvage
STRUCTURE: </v>
      </c>
      <c r="Z1367" s="9" t="str">
        <f t="shared" si="43"/>
        <v xml:space="preserve">---
SEQUENCE: I
UNIT/SUBUNIT: 42c
ROCK NAME: harzburgite
CONTACT: continuous
TEXTURE: granular
IGNEOUS SUMMARY: opx-poor harzburgite with patchy alteration and dunitic patches
ALTERATION: serpentinised
VEINS: dark network, white thread, white-brown composite, horrible green on fractures with black selvage
STRUCTURE: </v>
      </c>
      <c r="AA1367" s="9" t="s">
        <v>2144</v>
      </c>
    </row>
    <row r="1368" spans="1:27" ht="66" customHeight="1" x14ac:dyDescent="0.55000000000000004">
      <c r="A1368" s="3">
        <v>43340</v>
      </c>
      <c r="B1368" s="3" t="s">
        <v>500</v>
      </c>
      <c r="D1368" s="3" t="s">
        <v>501</v>
      </c>
      <c r="E1368" s="3">
        <v>96</v>
      </c>
      <c r="F1368" s="3">
        <v>4</v>
      </c>
      <c r="G1368" s="71" t="s">
        <v>471</v>
      </c>
      <c r="H1368" s="3">
        <v>71.5</v>
      </c>
      <c r="I1368" s="3">
        <v>74</v>
      </c>
      <c r="J1368" s="3" t="s">
        <v>184</v>
      </c>
      <c r="K1368" s="72">
        <v>263.685</v>
      </c>
      <c r="L1368" s="72">
        <v>263.71000000000004</v>
      </c>
      <c r="M1368" s="33" t="s">
        <v>1229</v>
      </c>
      <c r="N1368" s="3" t="s">
        <v>305</v>
      </c>
      <c r="O1368" s="7" t="s">
        <v>512</v>
      </c>
      <c r="P1368" s="3" t="s">
        <v>69</v>
      </c>
      <c r="Q1368" s="3" t="s">
        <v>171</v>
      </c>
      <c r="R1368" s="8" t="s">
        <v>871</v>
      </c>
      <c r="S1368" s="3" t="s">
        <v>689</v>
      </c>
      <c r="T1368" s="8" t="s">
        <v>1228</v>
      </c>
      <c r="Y1368" s="9" t="str">
        <f t="shared" si="42"/>
        <v xml:space="preserve">---
SEQUENCE: I
UNIT/SUBUNIT: 42c
ROCK NAME: olivine gabbro
CONTACT: intrusive
TEXTURE: granular
IGNEOUS SUMMARY: altered olivine gabbro dyke
ALTERATION: altered and pseudomorphed
VEINS: white veins form a complex network around dyke
STRUCTURE: </v>
      </c>
      <c r="Z1368" s="9" t="str">
        <f t="shared" si="43"/>
        <v xml:space="preserve">---
SEQUENCE: I
UNIT/SUBUNIT: 42c
ROCK NAME: olivine gabbro
CONTACT: intrusive
TEXTURE: granular
IGNEOUS SUMMARY: altered olivine gabbro dyke
ALTERATION: altered and pseudomorphed
VEINS: white veins form a complex network around dyke
STRUCTURE: </v>
      </c>
      <c r="AA1368" s="9" t="s">
        <v>2145</v>
      </c>
    </row>
    <row r="1369" spans="1:27" ht="66" customHeight="1" x14ac:dyDescent="0.55000000000000004">
      <c r="A1369" s="3">
        <v>43340</v>
      </c>
      <c r="B1369" s="3" t="s">
        <v>500</v>
      </c>
      <c r="D1369" s="3" t="s">
        <v>501</v>
      </c>
      <c r="E1369" s="3">
        <v>96</v>
      </c>
      <c r="F1369" s="3">
        <v>4</v>
      </c>
      <c r="G1369" s="71" t="s">
        <v>471</v>
      </c>
      <c r="H1369" s="3">
        <v>74</v>
      </c>
      <c r="I1369" s="3">
        <v>79</v>
      </c>
      <c r="J1369" s="3" t="s">
        <v>184</v>
      </c>
      <c r="K1369" s="72">
        <v>263.71000000000004</v>
      </c>
      <c r="L1369" s="72">
        <v>263.76000000000005</v>
      </c>
      <c r="M1369" s="33" t="s">
        <v>1229</v>
      </c>
      <c r="N1369" s="3" t="s">
        <v>305</v>
      </c>
      <c r="O1369" s="7" t="s">
        <v>153</v>
      </c>
      <c r="P1369" s="3" t="s">
        <v>69</v>
      </c>
      <c r="Q1369" s="3" t="s">
        <v>171</v>
      </c>
      <c r="Y1369" s="9" t="str">
        <f t="shared" si="42"/>
        <v xml:space="preserve">---
SEQUENCE: I
UNIT/SUBUNIT: 42c
ROCK NAME: harzburgite
CONTACT: intrusive
TEXTURE: granular
IGNEOUS SUMMARY: 
ALTERATION: 
VEINS: 
STRUCTURE: </v>
      </c>
      <c r="Z1369" s="9" t="str">
        <f t="shared" si="43"/>
        <v/>
      </c>
      <c r="AA1369" s="9" t="s">
        <v>1393</v>
      </c>
    </row>
    <row r="1370" spans="1:27" ht="66" customHeight="1" x14ac:dyDescent="0.55000000000000004">
      <c r="A1370" s="3">
        <v>43341</v>
      </c>
      <c r="B1370" s="3" t="s">
        <v>500</v>
      </c>
      <c r="D1370" s="3" t="s">
        <v>501</v>
      </c>
      <c r="E1370" s="3">
        <v>97</v>
      </c>
      <c r="F1370" s="3">
        <v>1</v>
      </c>
      <c r="G1370" s="71" t="s">
        <v>1230</v>
      </c>
      <c r="H1370" s="3">
        <v>0</v>
      </c>
      <c r="I1370" s="3">
        <v>2</v>
      </c>
      <c r="J1370" s="3" t="s">
        <v>184</v>
      </c>
      <c r="K1370" s="72">
        <v>263.7</v>
      </c>
      <c r="L1370" s="72">
        <v>263.71999999999997</v>
      </c>
      <c r="M1370" s="33" t="s">
        <v>1229</v>
      </c>
      <c r="N1370" s="3" t="s">
        <v>305</v>
      </c>
      <c r="O1370" s="7" t="s">
        <v>32</v>
      </c>
      <c r="P1370" s="3" t="s">
        <v>25</v>
      </c>
      <c r="R1370" s="8" t="s">
        <v>1225</v>
      </c>
      <c r="S1370" s="3" t="s">
        <v>687</v>
      </c>
      <c r="T1370" s="8" t="s">
        <v>1226</v>
      </c>
      <c r="Y1370" s="9" t="str">
        <f t="shared" si="42"/>
        <v xml:space="preserve">---
SEQUENCE: I
UNIT/SUBUNIT: 42c
ROCK NAME: Harzburgite
CONTACT: Continuous
TEXTURE: 
IGNEOUS SUMMARY: opx-poor harzburgite with patchy alteration and dunitic patches
ALTERATION: serpentinised
VEINS: dark network, white thread, white-brown composite, horrible green on fractures with black selvage
STRUCTURE: </v>
      </c>
      <c r="Z1370" s="9" t="str">
        <f>IF(COUNTA(R1370),Y1370,"")</f>
        <v xml:space="preserve">---
SEQUENCE: I
UNIT/SUBUNIT: 42c
ROCK NAME: Harzburgite
CONTACT: Continuous
TEXTURE: 
IGNEOUS SUMMARY: opx-poor harzburgite with patchy alteration and dunitic patches
ALTERATION: serpentinised
VEINS: dark network, white thread, white-brown composite, horrible green on fractures with black selvage
STRUCTURE: </v>
      </c>
      <c r="AA1370" s="9" t="s">
        <v>2146</v>
      </c>
    </row>
    <row r="1371" spans="1:27" ht="66" customHeight="1" x14ac:dyDescent="0.55000000000000004">
      <c r="A1371" s="3">
        <v>43341</v>
      </c>
      <c r="B1371" s="3" t="s">
        <v>500</v>
      </c>
      <c r="D1371" s="3" t="s">
        <v>501</v>
      </c>
      <c r="E1371" s="3">
        <v>97</v>
      </c>
      <c r="F1371" s="3">
        <v>1</v>
      </c>
      <c r="G1371" s="71" t="s">
        <v>1230</v>
      </c>
      <c r="H1371" s="3">
        <v>2</v>
      </c>
      <c r="I1371" s="3">
        <v>3</v>
      </c>
      <c r="J1371" s="3" t="s">
        <v>184</v>
      </c>
      <c r="K1371" s="72">
        <v>263.71999999999997</v>
      </c>
      <c r="L1371" s="72">
        <v>263.72999999999996</v>
      </c>
      <c r="M1371" s="33" t="s">
        <v>1229</v>
      </c>
      <c r="N1371" s="3" t="s">
        <v>305</v>
      </c>
      <c r="O1371" s="7" t="s">
        <v>30</v>
      </c>
      <c r="P1371" s="3" t="s">
        <v>69</v>
      </c>
      <c r="R1371" s="8" t="s">
        <v>800</v>
      </c>
      <c r="S1371" s="3" t="s">
        <v>484</v>
      </c>
      <c r="T1371" s="8" t="s">
        <v>477</v>
      </c>
      <c r="Y1371" s="9" t="str">
        <f t="shared" si="42"/>
        <v xml:space="preserve">---
SEQUENCE: I
UNIT/SUBUNIT: 42c
ROCK NAME: Olivine gabbro
CONTACT: intrusive
TEXTURE: 
IGNEOUS SUMMARY: highly altered olivine gabbro
ALTERATION: highly altered 
VEINS: fine white veins
STRUCTURE: </v>
      </c>
      <c r="Z1371" s="9" t="str">
        <f t="shared" ref="Z1371:Z1434" si="44">IF(COUNTA(R1371),Y1371,"")</f>
        <v xml:space="preserve">---
SEQUENCE: I
UNIT/SUBUNIT: 42c
ROCK NAME: Olivine gabbro
CONTACT: intrusive
TEXTURE: 
IGNEOUS SUMMARY: highly altered olivine gabbro
ALTERATION: highly altered 
VEINS: fine white veins
STRUCTURE: </v>
      </c>
      <c r="AA1371" s="9" t="s">
        <v>2147</v>
      </c>
    </row>
    <row r="1372" spans="1:27" ht="66" customHeight="1" x14ac:dyDescent="0.55000000000000004">
      <c r="A1372" s="3">
        <v>43341</v>
      </c>
      <c r="B1372" s="3" t="s">
        <v>500</v>
      </c>
      <c r="D1372" s="3" t="s">
        <v>501</v>
      </c>
      <c r="E1372" s="3">
        <v>97</v>
      </c>
      <c r="F1372" s="3">
        <v>1</v>
      </c>
      <c r="G1372" s="71" t="s">
        <v>1230</v>
      </c>
      <c r="H1372" s="3">
        <v>3</v>
      </c>
      <c r="I1372" s="3">
        <v>11.5</v>
      </c>
      <c r="J1372" s="3" t="s">
        <v>184</v>
      </c>
      <c r="K1372" s="72">
        <v>263.72999999999996</v>
      </c>
      <c r="L1372" s="72">
        <v>263.815</v>
      </c>
      <c r="M1372" s="33" t="s">
        <v>1229</v>
      </c>
      <c r="N1372" s="3" t="s">
        <v>305</v>
      </c>
      <c r="O1372" s="7" t="s">
        <v>32</v>
      </c>
      <c r="P1372" s="3" t="s">
        <v>27</v>
      </c>
      <c r="Y1372" s="9" t="str">
        <f t="shared" si="42"/>
        <v xml:space="preserve">---
SEQUENCE: I
UNIT/SUBUNIT: 42c
ROCK NAME: Harzburgite
CONTACT: Intrusive
TEXTURE: 
IGNEOUS SUMMARY: 
ALTERATION: 
VEINS: 
STRUCTURE: </v>
      </c>
      <c r="Z1372" s="9" t="str">
        <f t="shared" si="44"/>
        <v/>
      </c>
      <c r="AA1372" s="9" t="s">
        <v>1393</v>
      </c>
    </row>
    <row r="1373" spans="1:27" ht="66" customHeight="1" x14ac:dyDescent="0.55000000000000004">
      <c r="A1373" s="3">
        <v>43341</v>
      </c>
      <c r="B1373" s="3" t="s">
        <v>500</v>
      </c>
      <c r="D1373" s="3" t="s">
        <v>501</v>
      </c>
      <c r="E1373" s="3">
        <v>97</v>
      </c>
      <c r="F1373" s="3">
        <v>1</v>
      </c>
      <c r="G1373" s="71" t="s">
        <v>1230</v>
      </c>
      <c r="H1373" s="3">
        <v>11.5</v>
      </c>
      <c r="I1373" s="3">
        <v>36</v>
      </c>
      <c r="J1373" s="3" t="s">
        <v>184</v>
      </c>
      <c r="K1373" s="72">
        <v>263.815</v>
      </c>
      <c r="L1373" s="72">
        <v>264.06</v>
      </c>
      <c r="M1373" s="33" t="s">
        <v>1229</v>
      </c>
      <c r="N1373" s="3" t="s">
        <v>1231</v>
      </c>
      <c r="O1373" s="7" t="s">
        <v>23</v>
      </c>
      <c r="P1373" s="3" t="s">
        <v>65</v>
      </c>
      <c r="R1373" s="8" t="s">
        <v>673</v>
      </c>
      <c r="S1373" s="3" t="s">
        <v>487</v>
      </c>
      <c r="T1373" s="8" t="s">
        <v>1029</v>
      </c>
      <c r="Y1373" s="9" t="str">
        <f t="shared" si="42"/>
        <v xml:space="preserve">---
SEQUENCE: I
UNIT/SUBUNIT: 42d
ROCK NAME: Dunite
CONTACT: modal
TEXTURE: 
IGNEOUS SUMMARY: serpentinized dunite
ALTERATION: serpentinized
VEINS: network of fine white and green veins
STRUCTURE: </v>
      </c>
      <c r="Z1373" s="9" t="str">
        <f t="shared" si="44"/>
        <v xml:space="preserve">---
SEQUENCE: I
UNIT/SUBUNIT: 42d
ROCK NAME: Dunite
CONTACT: modal
TEXTURE: 
IGNEOUS SUMMARY: serpentinized dunite
ALTERATION: serpentinized
VEINS: network of fine white and green veins
STRUCTURE: </v>
      </c>
      <c r="AA1373" s="9" t="s">
        <v>2148</v>
      </c>
    </row>
    <row r="1374" spans="1:27" ht="66" customHeight="1" x14ac:dyDescent="0.55000000000000004">
      <c r="A1374" s="3">
        <v>43341</v>
      </c>
      <c r="B1374" s="3" t="s">
        <v>500</v>
      </c>
      <c r="D1374" s="3" t="s">
        <v>501</v>
      </c>
      <c r="E1374" s="3">
        <v>97</v>
      </c>
      <c r="F1374" s="3">
        <v>1</v>
      </c>
      <c r="G1374" s="71" t="s">
        <v>1230</v>
      </c>
      <c r="H1374" s="3">
        <v>36</v>
      </c>
      <c r="I1374" s="3">
        <v>55.5</v>
      </c>
      <c r="J1374" s="3" t="s">
        <v>184</v>
      </c>
      <c r="K1374" s="72">
        <v>264.06</v>
      </c>
      <c r="L1374" s="72">
        <v>264.255</v>
      </c>
      <c r="M1374" s="33" t="s">
        <v>1229</v>
      </c>
      <c r="N1374" s="3" t="s">
        <v>1232</v>
      </c>
      <c r="O1374" s="7" t="s">
        <v>32</v>
      </c>
      <c r="P1374" s="3" t="s">
        <v>65</v>
      </c>
      <c r="R1374" s="8" t="s">
        <v>472</v>
      </c>
      <c r="S1374" s="3" t="s">
        <v>487</v>
      </c>
      <c r="T1374" s="8" t="s">
        <v>481</v>
      </c>
      <c r="Y1374" s="9" t="str">
        <f t="shared" si="42"/>
        <v xml:space="preserve">---
SEQUENCE: I
UNIT/SUBUNIT: 42e
ROCK NAME: Harzburgite
CONTACT: modal
TEXTURE: 
IGNEOUS SUMMARY: serpentinized harzburgite
ALTERATION: serpentinized
VEINS: few black veins
STRUCTURE: </v>
      </c>
      <c r="Z1374" s="9" t="str">
        <f t="shared" si="44"/>
        <v xml:space="preserve">---
SEQUENCE: I
UNIT/SUBUNIT: 42e
ROCK NAME: Harzburgite
CONTACT: modal
TEXTURE: 
IGNEOUS SUMMARY: serpentinized harzburgite
ALTERATION: serpentinized
VEINS: few black veins
STRUCTURE: </v>
      </c>
      <c r="AA1374" s="9" t="s">
        <v>2149</v>
      </c>
    </row>
    <row r="1375" spans="1:27" ht="66" customHeight="1" x14ac:dyDescent="0.55000000000000004">
      <c r="A1375" s="3">
        <v>43341</v>
      </c>
      <c r="B1375" s="3" t="s">
        <v>500</v>
      </c>
      <c r="D1375" s="3" t="s">
        <v>501</v>
      </c>
      <c r="E1375" s="3">
        <v>97</v>
      </c>
      <c r="F1375" s="3">
        <v>1</v>
      </c>
      <c r="G1375" s="71" t="s">
        <v>1230</v>
      </c>
      <c r="H1375" s="3">
        <v>55.5</v>
      </c>
      <c r="I1375" s="3">
        <v>57.5</v>
      </c>
      <c r="J1375" s="3" t="s">
        <v>184</v>
      </c>
      <c r="K1375" s="72">
        <v>264.255</v>
      </c>
      <c r="L1375" s="72">
        <v>264.27499999999998</v>
      </c>
      <c r="M1375" s="33" t="s">
        <v>1229</v>
      </c>
      <c r="N1375" s="3" t="s">
        <v>1232</v>
      </c>
      <c r="O1375" s="7" t="s">
        <v>30</v>
      </c>
      <c r="P1375" s="3" t="s">
        <v>27</v>
      </c>
      <c r="R1375" s="8" t="s">
        <v>800</v>
      </c>
      <c r="S1375" s="3" t="s">
        <v>800</v>
      </c>
      <c r="T1375" s="8" t="s">
        <v>477</v>
      </c>
      <c r="Y1375" s="9" t="str">
        <f t="shared" si="42"/>
        <v xml:space="preserve">---
SEQUENCE: I
UNIT/SUBUNIT: 42e
ROCK NAME: Olivine gabbro
CONTACT: Intrusive
TEXTURE: 
IGNEOUS SUMMARY: highly altered olivine gabbro
ALTERATION: highly altered olivine gabbro
VEINS: fine white veins
STRUCTURE: </v>
      </c>
      <c r="Z1375" s="9" t="str">
        <f t="shared" si="44"/>
        <v xml:space="preserve">---
SEQUENCE: I
UNIT/SUBUNIT: 42e
ROCK NAME: Olivine gabbro
CONTACT: Intrusive
TEXTURE: 
IGNEOUS SUMMARY: highly altered olivine gabbro
ALTERATION: highly altered olivine gabbro
VEINS: fine white veins
STRUCTURE: </v>
      </c>
      <c r="AA1375" s="9" t="s">
        <v>2150</v>
      </c>
    </row>
    <row r="1376" spans="1:27" ht="66" customHeight="1" x14ac:dyDescent="0.55000000000000004">
      <c r="A1376" s="3">
        <v>43341</v>
      </c>
      <c r="B1376" s="3" t="s">
        <v>500</v>
      </c>
      <c r="D1376" s="3" t="s">
        <v>501</v>
      </c>
      <c r="E1376" s="3">
        <v>97</v>
      </c>
      <c r="F1376" s="3">
        <v>1</v>
      </c>
      <c r="G1376" s="71" t="s">
        <v>1230</v>
      </c>
      <c r="H1376" s="3">
        <v>57.5</v>
      </c>
      <c r="I1376" s="3">
        <v>72</v>
      </c>
      <c r="J1376" s="3" t="s">
        <v>184</v>
      </c>
      <c r="K1376" s="72">
        <v>264.27499999999998</v>
      </c>
      <c r="L1376" s="72">
        <v>264.42</v>
      </c>
      <c r="M1376" s="33" t="s">
        <v>1229</v>
      </c>
      <c r="N1376" s="3" t="s">
        <v>1232</v>
      </c>
      <c r="O1376" s="7" t="s">
        <v>32</v>
      </c>
      <c r="P1376" s="3" t="s">
        <v>27</v>
      </c>
      <c r="Y1376" s="9" t="str">
        <f t="shared" si="42"/>
        <v xml:space="preserve">---
SEQUENCE: I
UNIT/SUBUNIT: 42e
ROCK NAME: Harzburgite
CONTACT: Intrusive
TEXTURE: 
IGNEOUS SUMMARY: 
ALTERATION: 
VEINS: 
STRUCTURE: </v>
      </c>
      <c r="Z1376" s="9" t="str">
        <f t="shared" si="44"/>
        <v/>
      </c>
      <c r="AA1376" s="9" t="s">
        <v>1393</v>
      </c>
    </row>
    <row r="1377" spans="1:27" ht="66" customHeight="1" x14ac:dyDescent="0.55000000000000004">
      <c r="A1377" s="3">
        <v>43341</v>
      </c>
      <c r="B1377" s="3" t="s">
        <v>500</v>
      </c>
      <c r="D1377" s="3" t="s">
        <v>501</v>
      </c>
      <c r="E1377" s="3">
        <v>97</v>
      </c>
      <c r="F1377" s="3">
        <v>1</v>
      </c>
      <c r="G1377" s="71" t="s">
        <v>1230</v>
      </c>
      <c r="H1377" s="3">
        <v>72</v>
      </c>
      <c r="I1377" s="3">
        <v>73</v>
      </c>
      <c r="J1377" s="3" t="s">
        <v>184</v>
      </c>
      <c r="K1377" s="72">
        <v>264.42</v>
      </c>
      <c r="L1377" s="72">
        <v>264.43</v>
      </c>
      <c r="M1377" s="33" t="s">
        <v>1229</v>
      </c>
      <c r="N1377" s="3" t="s">
        <v>1232</v>
      </c>
      <c r="O1377" s="7" t="s">
        <v>30</v>
      </c>
      <c r="P1377" s="3" t="s">
        <v>27</v>
      </c>
      <c r="R1377" s="8" t="s">
        <v>800</v>
      </c>
      <c r="S1377" s="3" t="s">
        <v>484</v>
      </c>
      <c r="T1377" s="8" t="s">
        <v>1321</v>
      </c>
      <c r="Y1377" s="9" t="str">
        <f t="shared" si="42"/>
        <v xml:space="preserve">---
SEQUENCE: I
UNIT/SUBUNIT: 42e
ROCK NAME: Olivine gabbro
CONTACT: Intrusive
TEXTURE: 
IGNEOUS SUMMARY: highly altered olivine gabbro
ALTERATION: highly altered 
VEINS: no veins 
STRUCTURE: </v>
      </c>
      <c r="Z1377" s="9" t="str">
        <f t="shared" si="44"/>
        <v xml:space="preserve">---
SEQUENCE: I
UNIT/SUBUNIT: 42e
ROCK NAME: Olivine gabbro
CONTACT: Intrusive
TEXTURE: 
IGNEOUS SUMMARY: highly altered olivine gabbro
ALTERATION: highly altered 
VEINS: no veins 
STRUCTURE: </v>
      </c>
      <c r="AA1377" s="9" t="s">
        <v>2151</v>
      </c>
    </row>
    <row r="1378" spans="1:27" ht="66" customHeight="1" x14ac:dyDescent="0.55000000000000004">
      <c r="A1378" s="3">
        <v>43341</v>
      </c>
      <c r="B1378" s="3" t="s">
        <v>500</v>
      </c>
      <c r="D1378" s="3" t="s">
        <v>501</v>
      </c>
      <c r="E1378" s="3">
        <v>97</v>
      </c>
      <c r="F1378" s="3">
        <v>1</v>
      </c>
      <c r="G1378" s="71" t="s">
        <v>1230</v>
      </c>
      <c r="H1378" s="3">
        <v>73</v>
      </c>
      <c r="I1378" s="3">
        <v>86</v>
      </c>
      <c r="J1378" s="3" t="s">
        <v>184</v>
      </c>
      <c r="K1378" s="72">
        <v>264.43</v>
      </c>
      <c r="L1378" s="72">
        <v>264.56</v>
      </c>
      <c r="M1378" s="33" t="s">
        <v>1229</v>
      </c>
      <c r="N1378" s="3" t="s">
        <v>1232</v>
      </c>
      <c r="O1378" s="7" t="s">
        <v>32</v>
      </c>
      <c r="P1378" s="3" t="s">
        <v>27</v>
      </c>
      <c r="Y1378" s="9" t="str">
        <f t="shared" si="42"/>
        <v xml:space="preserve">---
SEQUENCE: I
UNIT/SUBUNIT: 42e
ROCK NAME: Harzburgite
CONTACT: Intrusive
TEXTURE: 
IGNEOUS SUMMARY: 
ALTERATION: 
VEINS: 
STRUCTURE: </v>
      </c>
      <c r="Z1378" s="9" t="str">
        <f t="shared" si="44"/>
        <v/>
      </c>
      <c r="AA1378" s="9" t="s">
        <v>1393</v>
      </c>
    </row>
    <row r="1379" spans="1:27" ht="66" customHeight="1" x14ac:dyDescent="0.55000000000000004">
      <c r="A1379" s="3">
        <v>43341</v>
      </c>
      <c r="B1379" s="3" t="s">
        <v>500</v>
      </c>
      <c r="D1379" s="3" t="s">
        <v>501</v>
      </c>
      <c r="E1379" s="3">
        <v>97</v>
      </c>
      <c r="F1379" s="3">
        <v>2</v>
      </c>
      <c r="G1379" s="71" t="s">
        <v>1233</v>
      </c>
      <c r="H1379" s="3">
        <v>0</v>
      </c>
      <c r="I1379" s="3">
        <v>16.5</v>
      </c>
      <c r="J1379" s="3" t="s">
        <v>184</v>
      </c>
      <c r="K1379" s="72">
        <v>264.56</v>
      </c>
      <c r="L1379" s="72">
        <v>264.72500000000002</v>
      </c>
      <c r="M1379" s="33" t="s">
        <v>1229</v>
      </c>
      <c r="N1379" s="3" t="s">
        <v>1232</v>
      </c>
      <c r="O1379" s="7" t="s">
        <v>32</v>
      </c>
      <c r="P1379" s="3" t="s">
        <v>25</v>
      </c>
      <c r="R1379" s="8" t="s">
        <v>472</v>
      </c>
      <c r="S1379" s="3" t="s">
        <v>487</v>
      </c>
      <c r="T1379" s="8" t="s">
        <v>481</v>
      </c>
      <c r="Y1379" s="9" t="str">
        <f t="shared" si="42"/>
        <v xml:space="preserve">---
SEQUENCE: I
UNIT/SUBUNIT: 42e
ROCK NAME: Harzburgite
CONTACT: Continuous
TEXTURE: 
IGNEOUS SUMMARY: serpentinized harzburgite
ALTERATION: serpentinized
VEINS: few black veins
STRUCTURE: </v>
      </c>
      <c r="Z1379" s="9" t="str">
        <f t="shared" si="44"/>
        <v xml:space="preserve">---
SEQUENCE: I
UNIT/SUBUNIT: 42e
ROCK NAME: Harzburgite
CONTACT: Continuous
TEXTURE: 
IGNEOUS SUMMARY: serpentinized harzburgite
ALTERATION: serpentinized
VEINS: few black veins
STRUCTURE: </v>
      </c>
      <c r="AA1379" s="9" t="s">
        <v>2152</v>
      </c>
    </row>
    <row r="1380" spans="1:27" ht="66" customHeight="1" x14ac:dyDescent="0.55000000000000004">
      <c r="A1380" s="3">
        <v>43341</v>
      </c>
      <c r="B1380" s="3" t="s">
        <v>500</v>
      </c>
      <c r="D1380" s="3" t="s">
        <v>501</v>
      </c>
      <c r="E1380" s="3">
        <v>97</v>
      </c>
      <c r="F1380" s="3">
        <v>2</v>
      </c>
      <c r="G1380" s="71" t="s">
        <v>1233</v>
      </c>
      <c r="H1380" s="3">
        <v>16.5</v>
      </c>
      <c r="I1380" s="3">
        <v>18</v>
      </c>
      <c r="J1380" s="3" t="s">
        <v>184</v>
      </c>
      <c r="K1380" s="72">
        <v>264.72500000000002</v>
      </c>
      <c r="L1380" s="72">
        <v>264.74</v>
      </c>
      <c r="M1380" s="33" t="s">
        <v>1229</v>
      </c>
      <c r="N1380" s="3" t="s">
        <v>1232</v>
      </c>
      <c r="O1380" s="7" t="s">
        <v>30</v>
      </c>
      <c r="P1380" s="3" t="s">
        <v>69</v>
      </c>
      <c r="R1380" s="8" t="s">
        <v>800</v>
      </c>
      <c r="S1380" s="3" t="s">
        <v>484</v>
      </c>
      <c r="T1380" s="8" t="s">
        <v>161</v>
      </c>
      <c r="Y1380" s="9" t="str">
        <f t="shared" si="42"/>
        <v xml:space="preserve">---
SEQUENCE: I
UNIT/SUBUNIT: 42e
ROCK NAME: Olivine gabbro
CONTACT: intrusive
TEXTURE: 
IGNEOUS SUMMARY: highly altered olivine gabbro
ALTERATION: highly altered 
VEINS: few white veins
STRUCTURE: </v>
      </c>
      <c r="Z1380" s="9" t="str">
        <f t="shared" si="44"/>
        <v xml:space="preserve">---
SEQUENCE: I
UNIT/SUBUNIT: 42e
ROCK NAME: Olivine gabbro
CONTACT: intrusive
TEXTURE: 
IGNEOUS SUMMARY: highly altered olivine gabbro
ALTERATION: highly altered 
VEINS: few white veins
STRUCTURE: </v>
      </c>
      <c r="AA1380" s="9" t="s">
        <v>2153</v>
      </c>
    </row>
    <row r="1381" spans="1:27" ht="66" customHeight="1" x14ac:dyDescent="0.55000000000000004">
      <c r="A1381" s="3">
        <v>43341</v>
      </c>
      <c r="B1381" s="3" t="s">
        <v>500</v>
      </c>
      <c r="D1381" s="3" t="s">
        <v>501</v>
      </c>
      <c r="E1381" s="3">
        <v>97</v>
      </c>
      <c r="F1381" s="3">
        <v>2</v>
      </c>
      <c r="G1381" s="71" t="s">
        <v>1233</v>
      </c>
      <c r="H1381" s="3">
        <v>18</v>
      </c>
      <c r="I1381" s="3">
        <v>46</v>
      </c>
      <c r="J1381" s="3" t="s">
        <v>184</v>
      </c>
      <c r="K1381" s="72">
        <v>264.74</v>
      </c>
      <c r="L1381" s="72">
        <v>265.02</v>
      </c>
      <c r="M1381" s="33" t="s">
        <v>1229</v>
      </c>
      <c r="N1381" s="3" t="s">
        <v>1232</v>
      </c>
      <c r="O1381" s="7" t="s">
        <v>32</v>
      </c>
      <c r="P1381" s="3" t="s">
        <v>69</v>
      </c>
      <c r="Y1381" s="9" t="str">
        <f t="shared" si="42"/>
        <v xml:space="preserve">---
SEQUENCE: I
UNIT/SUBUNIT: 42e
ROCK NAME: Harzburgite
CONTACT: intrusive
TEXTURE: 
IGNEOUS SUMMARY: 
ALTERATION: 
VEINS: 
STRUCTURE: </v>
      </c>
      <c r="Z1381" s="9" t="str">
        <f t="shared" si="44"/>
        <v/>
      </c>
      <c r="AA1381" s="9" t="s">
        <v>1393</v>
      </c>
    </row>
    <row r="1382" spans="1:27" ht="66" customHeight="1" x14ac:dyDescent="0.55000000000000004">
      <c r="A1382" s="3">
        <v>43341</v>
      </c>
      <c r="B1382" s="3" t="s">
        <v>500</v>
      </c>
      <c r="D1382" s="3" t="s">
        <v>501</v>
      </c>
      <c r="E1382" s="3">
        <v>97</v>
      </c>
      <c r="F1382" s="3">
        <v>2</v>
      </c>
      <c r="G1382" s="71" t="s">
        <v>1233</v>
      </c>
      <c r="H1382" s="3">
        <v>46</v>
      </c>
      <c r="I1382" s="3">
        <v>72</v>
      </c>
      <c r="J1382" s="3" t="s">
        <v>184</v>
      </c>
      <c r="K1382" s="72">
        <v>265.02</v>
      </c>
      <c r="L1382" s="72">
        <v>265.28000000000003</v>
      </c>
      <c r="M1382" s="33" t="s">
        <v>1229</v>
      </c>
      <c r="N1382" s="3" t="s">
        <v>1234</v>
      </c>
      <c r="O1382" s="7" t="s">
        <v>30</v>
      </c>
      <c r="P1382" s="3" t="s">
        <v>69</v>
      </c>
      <c r="R1382" s="8" t="s">
        <v>800</v>
      </c>
      <c r="S1382" s="3" t="s">
        <v>484</v>
      </c>
      <c r="T1382" s="8" t="s">
        <v>1322</v>
      </c>
      <c r="Y1382" s="9" t="str">
        <f t="shared" si="42"/>
        <v xml:space="preserve">---
SEQUENCE: I
UNIT/SUBUNIT: 42f
ROCK NAME: Olivine gabbro
CONTACT: intrusive
TEXTURE: 
IGNEOUS SUMMARY: highly altered olivine gabbro
ALTERATION: highly altered 
VEINS: network of milimetric white veins
STRUCTURE: </v>
      </c>
      <c r="Z1382" s="9" t="str">
        <f t="shared" si="44"/>
        <v xml:space="preserve">---
SEQUENCE: I
UNIT/SUBUNIT: 42f
ROCK NAME: Olivine gabbro
CONTACT: intrusive
TEXTURE: 
IGNEOUS SUMMARY: highly altered olivine gabbro
ALTERATION: highly altered 
VEINS: network of milimetric white veins
STRUCTURE: </v>
      </c>
      <c r="AA1382" s="9" t="s">
        <v>2154</v>
      </c>
    </row>
    <row r="1383" spans="1:27" ht="66" customHeight="1" x14ac:dyDescent="0.55000000000000004">
      <c r="A1383" s="3">
        <v>43341</v>
      </c>
      <c r="B1383" s="3" t="s">
        <v>500</v>
      </c>
      <c r="D1383" s="3" t="s">
        <v>501</v>
      </c>
      <c r="E1383" s="3">
        <v>97</v>
      </c>
      <c r="F1383" s="3">
        <v>2</v>
      </c>
      <c r="G1383" s="71" t="s">
        <v>1233</v>
      </c>
      <c r="H1383" s="3">
        <v>72</v>
      </c>
      <c r="I1383" s="3">
        <v>88.5</v>
      </c>
      <c r="J1383" s="3" t="s">
        <v>184</v>
      </c>
      <c r="K1383" s="72">
        <v>265.28000000000003</v>
      </c>
      <c r="L1383" s="72">
        <v>265.44499999999999</v>
      </c>
      <c r="M1383" s="33" t="s">
        <v>1229</v>
      </c>
      <c r="N1383" s="3" t="s">
        <v>1235</v>
      </c>
      <c r="O1383" s="7" t="s">
        <v>32</v>
      </c>
      <c r="P1383" s="3" t="s">
        <v>69</v>
      </c>
      <c r="R1383" s="8" t="s">
        <v>2322</v>
      </c>
      <c r="S1383" s="3" t="s">
        <v>492</v>
      </c>
      <c r="T1383" s="8" t="s">
        <v>1013</v>
      </c>
      <c r="Y1383" s="9" t="str">
        <f t="shared" si="42"/>
        <v xml:space="preserve">---
SEQUENCE: I
UNIT/SUBUNIT: 42g
ROCK NAME: Harzburgite
CONTACT: intrusive
TEXTURE: 
IGNEOUS SUMMARY: serpentinized harzburgite, dunitic zone
ALTERATION: serpentinized 
VEINS: few black and white veins
STRUCTURE: </v>
      </c>
      <c r="Z1383" s="9" t="str">
        <f t="shared" si="44"/>
        <v xml:space="preserve">---
SEQUENCE: I
UNIT/SUBUNIT: 42g
ROCK NAME: Harzburgite
CONTACT: intrusive
TEXTURE: 
IGNEOUS SUMMARY: serpentinized harzburgite, dunitic zone
ALTERATION: serpentinized 
VEINS: few black and white veins
STRUCTURE: </v>
      </c>
      <c r="AA1383" s="9" t="s">
        <v>2155</v>
      </c>
    </row>
    <row r="1384" spans="1:27" ht="66" customHeight="1" x14ac:dyDescent="0.55000000000000004">
      <c r="A1384" s="3">
        <v>43341</v>
      </c>
      <c r="B1384" s="3" t="s">
        <v>500</v>
      </c>
      <c r="D1384" s="3" t="s">
        <v>501</v>
      </c>
      <c r="E1384" s="3">
        <v>97</v>
      </c>
      <c r="F1384" s="3">
        <v>3</v>
      </c>
      <c r="G1384" s="71" t="s">
        <v>1236</v>
      </c>
      <c r="H1384" s="3">
        <v>0</v>
      </c>
      <c r="I1384" s="3">
        <v>7.5</v>
      </c>
      <c r="J1384" s="3" t="s">
        <v>184</v>
      </c>
      <c r="K1384" s="72">
        <v>265.44499999999999</v>
      </c>
      <c r="L1384" s="72">
        <v>265.52</v>
      </c>
      <c r="M1384" s="33" t="s">
        <v>1229</v>
      </c>
      <c r="N1384" s="3" t="s">
        <v>1235</v>
      </c>
      <c r="O1384" s="7" t="s">
        <v>32</v>
      </c>
      <c r="P1384" s="3" t="s">
        <v>25</v>
      </c>
      <c r="R1384" s="8" t="s">
        <v>2322</v>
      </c>
      <c r="S1384" s="3" t="s">
        <v>492</v>
      </c>
      <c r="T1384" s="8" t="s">
        <v>1013</v>
      </c>
      <c r="Y1384" s="9" t="str">
        <f t="shared" si="42"/>
        <v xml:space="preserve">---
SEQUENCE: I
UNIT/SUBUNIT: 42g
ROCK NAME: Harzburgite
CONTACT: Continuous
TEXTURE: 
IGNEOUS SUMMARY: serpentinized harzburgite, dunitic zone
ALTERATION: serpentinized 
VEINS: few black and white veins
STRUCTURE: </v>
      </c>
      <c r="Z1384" s="9" t="str">
        <f t="shared" si="44"/>
        <v xml:space="preserve">---
SEQUENCE: I
UNIT/SUBUNIT: 42g
ROCK NAME: Harzburgite
CONTACT: Continuous
TEXTURE: 
IGNEOUS SUMMARY: serpentinized harzburgite, dunitic zone
ALTERATION: serpentinized 
VEINS: few black and white veins
STRUCTURE: </v>
      </c>
      <c r="AA1384" s="9" t="s">
        <v>2156</v>
      </c>
    </row>
    <row r="1385" spans="1:27" ht="66" customHeight="1" x14ac:dyDescent="0.55000000000000004">
      <c r="A1385" s="3">
        <v>43341</v>
      </c>
      <c r="B1385" s="3" t="s">
        <v>500</v>
      </c>
      <c r="D1385" s="3" t="s">
        <v>501</v>
      </c>
      <c r="E1385" s="3">
        <v>97</v>
      </c>
      <c r="F1385" s="3">
        <v>3</v>
      </c>
      <c r="G1385" s="71" t="s">
        <v>1236</v>
      </c>
      <c r="H1385" s="3">
        <v>7.5</v>
      </c>
      <c r="I1385" s="3">
        <v>9</v>
      </c>
      <c r="J1385" s="3" t="s">
        <v>184</v>
      </c>
      <c r="K1385" s="72">
        <v>265.52</v>
      </c>
      <c r="L1385" s="72">
        <v>265.53499999999997</v>
      </c>
      <c r="M1385" s="33" t="s">
        <v>1229</v>
      </c>
      <c r="N1385" s="3" t="s">
        <v>1235</v>
      </c>
      <c r="O1385" s="7" t="s">
        <v>185</v>
      </c>
      <c r="P1385" s="3" t="s">
        <v>69</v>
      </c>
      <c r="R1385" s="8" t="s">
        <v>1323</v>
      </c>
      <c r="S1385" s="3" t="s">
        <v>160</v>
      </c>
      <c r="T1385" s="8" t="s">
        <v>1108</v>
      </c>
      <c r="Y1385" s="9" t="str">
        <f t="shared" si="42"/>
        <v xml:space="preserve">---
SEQUENCE: I
UNIT/SUBUNIT: 42g
ROCK NAME: Clinopyroxenite
CONTACT: intrusive
TEXTURE: 
IGNEOUS SUMMARY: highly altered fine grained olivine bearing clinopyroxenite 
ALTERATION: highly altered
VEINS: few thin white veins
STRUCTURE: </v>
      </c>
      <c r="Z1385" s="9" t="str">
        <f t="shared" si="44"/>
        <v xml:space="preserve">---
SEQUENCE: I
UNIT/SUBUNIT: 42g
ROCK NAME: Clinopyroxenite
CONTACT: intrusive
TEXTURE: 
IGNEOUS SUMMARY: highly altered fine grained olivine bearing clinopyroxenite 
ALTERATION: highly altered
VEINS: few thin white veins
STRUCTURE: </v>
      </c>
      <c r="AA1385" s="9" t="s">
        <v>2157</v>
      </c>
    </row>
    <row r="1386" spans="1:27" ht="66" customHeight="1" x14ac:dyDescent="0.55000000000000004">
      <c r="A1386" s="3">
        <v>43341</v>
      </c>
      <c r="B1386" s="3" t="s">
        <v>500</v>
      </c>
      <c r="D1386" s="3" t="s">
        <v>501</v>
      </c>
      <c r="E1386" s="3">
        <v>97</v>
      </c>
      <c r="F1386" s="3">
        <v>3</v>
      </c>
      <c r="G1386" s="71" t="s">
        <v>1236</v>
      </c>
      <c r="H1386" s="3">
        <v>9</v>
      </c>
      <c r="I1386" s="3">
        <v>10</v>
      </c>
      <c r="J1386" s="3" t="s">
        <v>184</v>
      </c>
      <c r="K1386" s="72">
        <v>265.53499999999997</v>
      </c>
      <c r="L1386" s="72">
        <v>265.54500000000002</v>
      </c>
      <c r="M1386" s="33" t="s">
        <v>1229</v>
      </c>
      <c r="N1386" s="3" t="s">
        <v>1235</v>
      </c>
      <c r="O1386" s="7" t="s">
        <v>185</v>
      </c>
      <c r="P1386" s="3" t="s">
        <v>69</v>
      </c>
      <c r="R1386" s="8" t="s">
        <v>1324</v>
      </c>
      <c r="S1386" s="3" t="s">
        <v>484</v>
      </c>
      <c r="T1386" s="8" t="s">
        <v>1108</v>
      </c>
      <c r="Y1386" s="9" t="str">
        <f t="shared" si="42"/>
        <v xml:space="preserve">---
SEQUENCE: I
UNIT/SUBUNIT: 42g
ROCK NAME: Clinopyroxenite
CONTACT: intrusive
TEXTURE: 
IGNEOUS SUMMARY: highly altered coarse grained olivine bearing clinopyroxenite 
ALTERATION: highly altered 
VEINS: few thin white veins
STRUCTURE: </v>
      </c>
      <c r="Z1386" s="9" t="str">
        <f t="shared" si="44"/>
        <v xml:space="preserve">---
SEQUENCE: I
UNIT/SUBUNIT: 42g
ROCK NAME: Clinopyroxenite
CONTACT: intrusive
TEXTURE: 
IGNEOUS SUMMARY: highly altered coarse grained olivine bearing clinopyroxenite 
ALTERATION: highly altered 
VEINS: few thin white veins
STRUCTURE: </v>
      </c>
      <c r="AA1386" s="9" t="s">
        <v>2158</v>
      </c>
    </row>
    <row r="1387" spans="1:27" ht="66" customHeight="1" x14ac:dyDescent="0.55000000000000004">
      <c r="A1387" s="3">
        <v>43341</v>
      </c>
      <c r="B1387" s="3" t="s">
        <v>500</v>
      </c>
      <c r="D1387" s="3" t="s">
        <v>501</v>
      </c>
      <c r="E1387" s="3">
        <v>97</v>
      </c>
      <c r="F1387" s="3">
        <v>3</v>
      </c>
      <c r="G1387" s="71" t="s">
        <v>1236</v>
      </c>
      <c r="H1387" s="3">
        <v>10</v>
      </c>
      <c r="I1387" s="3">
        <v>53.5</v>
      </c>
      <c r="J1387" s="3" t="s">
        <v>184</v>
      </c>
      <c r="K1387" s="72">
        <v>265.54500000000002</v>
      </c>
      <c r="L1387" s="72">
        <v>265.98</v>
      </c>
      <c r="M1387" s="33" t="s">
        <v>1229</v>
      </c>
      <c r="N1387" s="3" t="s">
        <v>1235</v>
      </c>
      <c r="O1387" s="7" t="s">
        <v>32</v>
      </c>
      <c r="P1387" s="3" t="s">
        <v>69</v>
      </c>
      <c r="Y1387" s="9" t="str">
        <f t="shared" si="42"/>
        <v xml:space="preserve">---
SEQUENCE: I
UNIT/SUBUNIT: 42g
ROCK NAME: Harzburgite
CONTACT: intrusive
TEXTURE: 
IGNEOUS SUMMARY: 
ALTERATION: 
VEINS: 
STRUCTURE: </v>
      </c>
      <c r="Z1387" s="9" t="str">
        <f t="shared" si="44"/>
        <v/>
      </c>
      <c r="AA1387" s="9" t="s">
        <v>1393</v>
      </c>
    </row>
    <row r="1388" spans="1:27" ht="66" customHeight="1" x14ac:dyDescent="0.55000000000000004">
      <c r="A1388" s="3">
        <v>43341</v>
      </c>
      <c r="B1388" s="3" t="s">
        <v>500</v>
      </c>
      <c r="D1388" s="3" t="s">
        <v>501</v>
      </c>
      <c r="E1388" s="3">
        <v>97</v>
      </c>
      <c r="F1388" s="3">
        <v>4</v>
      </c>
      <c r="G1388" s="71" t="s">
        <v>1237</v>
      </c>
      <c r="H1388" s="3">
        <v>0</v>
      </c>
      <c r="I1388" s="3">
        <v>13</v>
      </c>
      <c r="J1388" s="3" t="s">
        <v>184</v>
      </c>
      <c r="K1388" s="72">
        <v>265.98</v>
      </c>
      <c r="L1388" s="72">
        <v>266.11</v>
      </c>
      <c r="M1388" s="33" t="s">
        <v>1229</v>
      </c>
      <c r="N1388" s="3" t="s">
        <v>1235</v>
      </c>
      <c r="O1388" s="7" t="s">
        <v>32</v>
      </c>
      <c r="P1388" s="3" t="s">
        <v>25</v>
      </c>
      <c r="R1388" s="8" t="s">
        <v>2322</v>
      </c>
      <c r="S1388" s="3" t="s">
        <v>492</v>
      </c>
      <c r="T1388" s="8" t="s">
        <v>1013</v>
      </c>
      <c r="Y1388" s="9" t="str">
        <f t="shared" si="42"/>
        <v xml:space="preserve">---
SEQUENCE: I
UNIT/SUBUNIT: 42g
ROCK NAME: Harzburgite
CONTACT: Continuous
TEXTURE: 
IGNEOUS SUMMARY: serpentinized harzburgite, dunitic zone
ALTERATION: serpentinized 
VEINS: few black and white veins
STRUCTURE: </v>
      </c>
      <c r="Z1388" s="9" t="str">
        <f t="shared" si="44"/>
        <v xml:space="preserve">---
SEQUENCE: I
UNIT/SUBUNIT: 42g
ROCK NAME: Harzburgite
CONTACT: Continuous
TEXTURE: 
IGNEOUS SUMMARY: serpentinized harzburgite, dunitic zone
ALTERATION: serpentinized 
VEINS: few black and white veins
STRUCTURE: </v>
      </c>
      <c r="AA1388" s="9" t="s">
        <v>2159</v>
      </c>
    </row>
    <row r="1389" spans="1:27" ht="66" customHeight="1" x14ac:dyDescent="0.55000000000000004">
      <c r="A1389" s="3">
        <v>43341</v>
      </c>
      <c r="B1389" s="3" t="s">
        <v>500</v>
      </c>
      <c r="D1389" s="3" t="s">
        <v>501</v>
      </c>
      <c r="E1389" s="3">
        <v>97</v>
      </c>
      <c r="F1389" s="3">
        <v>4</v>
      </c>
      <c r="G1389" s="71" t="s">
        <v>1237</v>
      </c>
      <c r="H1389" s="3">
        <v>13</v>
      </c>
      <c r="I1389" s="3">
        <v>22</v>
      </c>
      <c r="J1389" s="3" t="s">
        <v>184</v>
      </c>
      <c r="K1389" s="72">
        <v>266.11</v>
      </c>
      <c r="L1389" s="72">
        <v>266.20000000000005</v>
      </c>
      <c r="M1389" s="33" t="s">
        <v>1229</v>
      </c>
      <c r="N1389" s="3" t="s">
        <v>1238</v>
      </c>
      <c r="O1389" s="7" t="s">
        <v>185</v>
      </c>
      <c r="P1389" s="3" t="s">
        <v>69</v>
      </c>
      <c r="R1389" s="8" t="s">
        <v>1325</v>
      </c>
      <c r="S1389" s="3" t="s">
        <v>484</v>
      </c>
      <c r="T1389" s="8" t="s">
        <v>1322</v>
      </c>
      <c r="Y1389" s="9" t="str">
        <f t="shared" si="42"/>
        <v xml:space="preserve">---
SEQUENCE: I
UNIT/SUBUNIT: 42h
ROCK NAME: Clinopyroxenite
CONTACT: intrusive
TEXTURE: 
IGNEOUS SUMMARY: highly altered olivine bearing clinopyroxenite 
ALTERATION: highly altered 
VEINS: network of milimetric white veins
STRUCTURE: </v>
      </c>
      <c r="Z1389" s="9" t="str">
        <f t="shared" si="44"/>
        <v xml:space="preserve">---
SEQUENCE: I
UNIT/SUBUNIT: 42h
ROCK NAME: Clinopyroxenite
CONTACT: intrusive
TEXTURE: 
IGNEOUS SUMMARY: highly altered olivine bearing clinopyroxenite 
ALTERATION: highly altered 
VEINS: network of milimetric white veins
STRUCTURE: </v>
      </c>
      <c r="AA1389" s="9" t="s">
        <v>2160</v>
      </c>
    </row>
    <row r="1390" spans="1:27" ht="66" customHeight="1" x14ac:dyDescent="0.55000000000000004">
      <c r="A1390" s="3">
        <v>43341</v>
      </c>
      <c r="B1390" s="3" t="s">
        <v>500</v>
      </c>
      <c r="D1390" s="3" t="s">
        <v>501</v>
      </c>
      <c r="E1390" s="3">
        <v>97</v>
      </c>
      <c r="F1390" s="3">
        <v>4</v>
      </c>
      <c r="G1390" s="71" t="s">
        <v>1237</v>
      </c>
      <c r="H1390" s="3">
        <v>22</v>
      </c>
      <c r="I1390" s="3">
        <v>36</v>
      </c>
      <c r="J1390" s="3" t="s">
        <v>184</v>
      </c>
      <c r="K1390" s="72">
        <v>266.20000000000005</v>
      </c>
      <c r="L1390" s="72">
        <v>266.34000000000003</v>
      </c>
      <c r="M1390" s="33" t="s">
        <v>1229</v>
      </c>
      <c r="N1390" s="3" t="s">
        <v>1238</v>
      </c>
      <c r="O1390" s="7" t="s">
        <v>185</v>
      </c>
      <c r="P1390" s="3" t="s">
        <v>69</v>
      </c>
      <c r="R1390" s="8" t="s">
        <v>1326</v>
      </c>
      <c r="S1390" s="3" t="s">
        <v>484</v>
      </c>
      <c r="T1390" s="8" t="s">
        <v>678</v>
      </c>
      <c r="Y1390" s="9" t="str">
        <f t="shared" si="42"/>
        <v xml:space="preserve">---
SEQUENCE: I
UNIT/SUBUNIT: 42h
ROCK NAME: Clinopyroxenite
CONTACT: intrusive
TEXTURE: 
IGNEOUS SUMMARY: highly altered and dissaminated olivine bearing clinopyroxenite 
ALTERATION: highly altered 
VEINS: few fine white veins
STRUCTURE: </v>
      </c>
      <c r="Z1390" s="9" t="str">
        <f t="shared" si="44"/>
        <v xml:space="preserve">---
SEQUENCE: I
UNIT/SUBUNIT: 42h
ROCK NAME: Clinopyroxenite
CONTACT: intrusive
TEXTURE: 
IGNEOUS SUMMARY: highly altered and dissaminated olivine bearing clinopyroxenite 
ALTERATION: highly altered 
VEINS: few fine white veins
STRUCTURE: </v>
      </c>
      <c r="AA1390" s="9" t="s">
        <v>2161</v>
      </c>
    </row>
    <row r="1391" spans="1:27" ht="66" customHeight="1" x14ac:dyDescent="0.55000000000000004">
      <c r="A1391" s="3">
        <v>43341</v>
      </c>
      <c r="B1391" s="3" t="s">
        <v>500</v>
      </c>
      <c r="D1391" s="3" t="s">
        <v>501</v>
      </c>
      <c r="E1391" s="3">
        <v>97</v>
      </c>
      <c r="F1391" s="3">
        <v>4</v>
      </c>
      <c r="G1391" s="71" t="s">
        <v>1237</v>
      </c>
      <c r="H1391" s="3">
        <v>36</v>
      </c>
      <c r="I1391" s="3">
        <v>44</v>
      </c>
      <c r="J1391" s="3" t="s">
        <v>184</v>
      </c>
      <c r="K1391" s="72">
        <v>266.34000000000003</v>
      </c>
      <c r="L1391" s="72">
        <v>266.42</v>
      </c>
      <c r="M1391" s="33" t="s">
        <v>1229</v>
      </c>
      <c r="N1391" s="3" t="s">
        <v>1238</v>
      </c>
      <c r="O1391" s="7" t="s">
        <v>185</v>
      </c>
      <c r="P1391" s="3" t="s">
        <v>69</v>
      </c>
      <c r="R1391" s="8" t="s">
        <v>1325</v>
      </c>
      <c r="S1391" s="3" t="s">
        <v>160</v>
      </c>
      <c r="T1391" s="8" t="s">
        <v>1322</v>
      </c>
      <c r="Y1391" s="9" t="str">
        <f t="shared" si="42"/>
        <v xml:space="preserve">---
SEQUENCE: I
UNIT/SUBUNIT: 42h
ROCK NAME: Clinopyroxenite
CONTACT: intrusive
TEXTURE: 
IGNEOUS SUMMARY: highly altered olivine bearing clinopyroxenite 
ALTERATION: highly altered
VEINS: network of milimetric white veins
STRUCTURE: </v>
      </c>
      <c r="Z1391" s="9" t="str">
        <f t="shared" si="44"/>
        <v xml:space="preserve">---
SEQUENCE: I
UNIT/SUBUNIT: 42h
ROCK NAME: Clinopyroxenite
CONTACT: intrusive
TEXTURE: 
IGNEOUS SUMMARY: highly altered olivine bearing clinopyroxenite 
ALTERATION: highly altered
VEINS: network of milimetric white veins
STRUCTURE: </v>
      </c>
      <c r="AA1391" s="9" t="s">
        <v>2162</v>
      </c>
    </row>
    <row r="1392" spans="1:27" ht="66" customHeight="1" x14ac:dyDescent="0.55000000000000004">
      <c r="A1392" s="3">
        <v>43341</v>
      </c>
      <c r="B1392" s="3" t="s">
        <v>500</v>
      </c>
      <c r="D1392" s="3" t="s">
        <v>501</v>
      </c>
      <c r="E1392" s="3">
        <v>97</v>
      </c>
      <c r="F1392" s="3">
        <v>4</v>
      </c>
      <c r="G1392" s="71" t="s">
        <v>1237</v>
      </c>
      <c r="H1392" s="3">
        <v>44</v>
      </c>
      <c r="I1392" s="3">
        <v>59</v>
      </c>
      <c r="J1392" s="3" t="s">
        <v>184</v>
      </c>
      <c r="K1392" s="72">
        <v>266.42</v>
      </c>
      <c r="L1392" s="72">
        <v>266.57</v>
      </c>
      <c r="M1392" s="33" t="s">
        <v>1229</v>
      </c>
      <c r="N1392" s="3" t="s">
        <v>1238</v>
      </c>
      <c r="O1392" s="7" t="s">
        <v>185</v>
      </c>
      <c r="P1392" s="3" t="s">
        <v>69</v>
      </c>
      <c r="R1392" s="8" t="s">
        <v>1326</v>
      </c>
      <c r="S1392" s="3" t="s">
        <v>484</v>
      </c>
      <c r="T1392" s="8" t="s">
        <v>678</v>
      </c>
      <c r="Y1392" s="9" t="str">
        <f t="shared" si="42"/>
        <v xml:space="preserve">---
SEQUENCE: I
UNIT/SUBUNIT: 42h
ROCK NAME: Clinopyroxenite
CONTACT: intrusive
TEXTURE: 
IGNEOUS SUMMARY: highly altered and dissaminated olivine bearing clinopyroxenite 
ALTERATION: highly altered 
VEINS: few fine white veins
STRUCTURE: </v>
      </c>
      <c r="Z1392" s="9" t="str">
        <f t="shared" si="44"/>
        <v xml:space="preserve">---
SEQUENCE: I
UNIT/SUBUNIT: 42h
ROCK NAME: Clinopyroxenite
CONTACT: intrusive
TEXTURE: 
IGNEOUS SUMMARY: highly altered and dissaminated olivine bearing clinopyroxenite 
ALTERATION: highly altered 
VEINS: few fine white veins
STRUCTURE: </v>
      </c>
      <c r="AA1392" s="9" t="s">
        <v>2161</v>
      </c>
    </row>
    <row r="1393" spans="1:27" ht="66" customHeight="1" x14ac:dyDescent="0.55000000000000004">
      <c r="A1393" s="3">
        <v>43341</v>
      </c>
      <c r="B1393" s="3" t="s">
        <v>500</v>
      </c>
      <c r="D1393" s="3" t="s">
        <v>501</v>
      </c>
      <c r="E1393" s="3">
        <v>97</v>
      </c>
      <c r="F1393" s="3">
        <v>4</v>
      </c>
      <c r="G1393" s="71" t="s">
        <v>1237</v>
      </c>
      <c r="H1393" s="3">
        <v>59</v>
      </c>
      <c r="I1393" s="3">
        <v>89</v>
      </c>
      <c r="J1393" s="3" t="s">
        <v>184</v>
      </c>
      <c r="K1393" s="72">
        <v>266.57</v>
      </c>
      <c r="L1393" s="72">
        <v>266.87</v>
      </c>
      <c r="M1393" s="33" t="s">
        <v>1229</v>
      </c>
      <c r="N1393" s="3" t="s">
        <v>1239</v>
      </c>
      <c r="O1393" s="7" t="s">
        <v>32</v>
      </c>
      <c r="P1393" s="3" t="s">
        <v>69</v>
      </c>
      <c r="R1393" s="8" t="s">
        <v>472</v>
      </c>
      <c r="S1393" s="3" t="s">
        <v>492</v>
      </c>
      <c r="T1393" s="8" t="s">
        <v>1327</v>
      </c>
      <c r="Y1393" s="9" t="str">
        <f t="shared" si="42"/>
        <v xml:space="preserve">---
SEQUENCE: I
UNIT/SUBUNIT: 42i
ROCK NAME: Harzburgite
CONTACT: intrusive
TEXTURE: 
IGNEOUS SUMMARY: serpentinized harzburgite
ALTERATION: serpentinized 
VEINS: few fine white veins and black veins
STRUCTURE: </v>
      </c>
      <c r="Z1393" s="9" t="str">
        <f t="shared" si="44"/>
        <v xml:space="preserve">---
SEQUENCE: I
UNIT/SUBUNIT: 42i
ROCK NAME: Harzburgite
CONTACT: intrusive
TEXTURE: 
IGNEOUS SUMMARY: serpentinized harzburgite
ALTERATION: serpentinized 
VEINS: few fine white veins and black veins
STRUCTURE: </v>
      </c>
      <c r="AA1393" s="9" t="s">
        <v>2163</v>
      </c>
    </row>
    <row r="1394" spans="1:27" ht="66" customHeight="1" x14ac:dyDescent="0.55000000000000004">
      <c r="A1394" s="3">
        <v>43341</v>
      </c>
      <c r="B1394" s="3" t="s">
        <v>500</v>
      </c>
      <c r="D1394" s="3" t="s">
        <v>501</v>
      </c>
      <c r="E1394" s="3">
        <v>98</v>
      </c>
      <c r="F1394" s="3">
        <v>1</v>
      </c>
      <c r="G1394" s="71" t="s">
        <v>1240</v>
      </c>
      <c r="H1394" s="3">
        <v>0</v>
      </c>
      <c r="I1394" s="3">
        <v>46.5</v>
      </c>
      <c r="J1394" s="3" t="s">
        <v>184</v>
      </c>
      <c r="K1394" s="72">
        <v>266.7</v>
      </c>
      <c r="L1394" s="72">
        <v>267.16499999999996</v>
      </c>
      <c r="M1394" s="33" t="s">
        <v>1229</v>
      </c>
      <c r="N1394" s="3" t="s">
        <v>1239</v>
      </c>
      <c r="O1394" s="7" t="s">
        <v>32</v>
      </c>
      <c r="P1394" s="3" t="s">
        <v>25</v>
      </c>
      <c r="R1394" s="8" t="s">
        <v>472</v>
      </c>
      <c r="S1394" s="3" t="s">
        <v>492</v>
      </c>
      <c r="T1394" s="8" t="s">
        <v>1327</v>
      </c>
      <c r="Y1394" s="9" t="str">
        <f t="shared" si="42"/>
        <v xml:space="preserve">---
SEQUENCE: I
UNIT/SUBUNIT: 42i
ROCK NAME: Harzburgite
CONTACT: Continuous
TEXTURE: 
IGNEOUS SUMMARY: serpentinized harzburgite
ALTERATION: serpentinized 
VEINS: few fine white veins and black veins
STRUCTURE: </v>
      </c>
      <c r="Z1394" s="9" t="str">
        <f t="shared" si="44"/>
        <v xml:space="preserve">---
SEQUENCE: I
UNIT/SUBUNIT: 42i
ROCK NAME: Harzburgite
CONTACT: Continuous
TEXTURE: 
IGNEOUS SUMMARY: serpentinized harzburgite
ALTERATION: serpentinized 
VEINS: few fine white veins and black veins
STRUCTURE: </v>
      </c>
      <c r="AA1394" s="9" t="s">
        <v>2164</v>
      </c>
    </row>
    <row r="1395" spans="1:27" ht="66" customHeight="1" x14ac:dyDescent="0.55000000000000004">
      <c r="A1395" s="3">
        <v>43341</v>
      </c>
      <c r="B1395" s="3" t="s">
        <v>500</v>
      </c>
      <c r="D1395" s="3" t="s">
        <v>501</v>
      </c>
      <c r="E1395" s="3">
        <v>98</v>
      </c>
      <c r="F1395" s="3">
        <v>1</v>
      </c>
      <c r="G1395" s="71" t="s">
        <v>1240</v>
      </c>
      <c r="H1395" s="3">
        <v>46.5</v>
      </c>
      <c r="I1395" s="3">
        <v>47</v>
      </c>
      <c r="J1395" s="3" t="s">
        <v>184</v>
      </c>
      <c r="K1395" s="72">
        <v>267.16499999999996</v>
      </c>
      <c r="L1395" s="72">
        <v>267.17</v>
      </c>
      <c r="M1395" s="33" t="s">
        <v>1229</v>
      </c>
      <c r="N1395" s="3" t="s">
        <v>1239</v>
      </c>
      <c r="O1395" s="7" t="s">
        <v>79</v>
      </c>
      <c r="P1395" s="3" t="s">
        <v>69</v>
      </c>
      <c r="R1395" s="8" t="s">
        <v>92</v>
      </c>
      <c r="S1395" s="3" t="s">
        <v>484</v>
      </c>
      <c r="T1395" s="8" t="s">
        <v>486</v>
      </c>
      <c r="Y1395" s="9" t="str">
        <f t="shared" si="42"/>
        <v xml:space="preserve">---
SEQUENCE: I
UNIT/SUBUNIT: 42i
ROCK NAME: gabbro
CONTACT: intrusive
TEXTURE: 
IGNEOUS SUMMARY: highly altered gabbro
ALTERATION: highly altered 
VEINS: white veins
STRUCTURE: </v>
      </c>
      <c r="Z1395" s="9" t="str">
        <f t="shared" si="44"/>
        <v xml:space="preserve">---
SEQUENCE: I
UNIT/SUBUNIT: 42i
ROCK NAME: gabbro
CONTACT: intrusive
TEXTURE: 
IGNEOUS SUMMARY: highly altered gabbro
ALTERATION: highly altered 
VEINS: white veins
STRUCTURE: </v>
      </c>
      <c r="AA1395" s="9" t="s">
        <v>2165</v>
      </c>
    </row>
    <row r="1396" spans="1:27" ht="66" customHeight="1" x14ac:dyDescent="0.55000000000000004">
      <c r="A1396" s="3">
        <v>43341</v>
      </c>
      <c r="B1396" s="3" t="s">
        <v>500</v>
      </c>
      <c r="D1396" s="3" t="s">
        <v>501</v>
      </c>
      <c r="E1396" s="3">
        <v>98</v>
      </c>
      <c r="F1396" s="3">
        <v>1</v>
      </c>
      <c r="G1396" s="71" t="s">
        <v>1240</v>
      </c>
      <c r="H1396" s="3">
        <v>47</v>
      </c>
      <c r="I1396" s="3">
        <v>55.5</v>
      </c>
      <c r="J1396" s="3" t="s">
        <v>184</v>
      </c>
      <c r="K1396" s="72">
        <v>267.17</v>
      </c>
      <c r="L1396" s="72">
        <v>267.255</v>
      </c>
      <c r="M1396" s="33" t="s">
        <v>1229</v>
      </c>
      <c r="N1396" s="3" t="s">
        <v>1239</v>
      </c>
      <c r="O1396" s="7" t="s">
        <v>32</v>
      </c>
      <c r="P1396" s="3" t="s">
        <v>69</v>
      </c>
      <c r="Y1396" s="9" t="str">
        <f>"---"&amp;CHAR(10)&amp;$M$4&amp;M1396&amp;CHAR(10)&amp;$N$4&amp;N1396&amp;CHAR(10)&amp;$O$4&amp;O1396&amp;CHAR(10)&amp;$P$4&amp;P1396&amp;CHAR(10)&amp;$Q$4&amp;Q1396&amp;CHAR(10)&amp;$R$4&amp;R1398&amp;CHAR(10)&amp;$S$4&amp;S1398&amp;CHAR(10)&amp;$T$4&amp;T1396&amp;CHAR(10)&amp;$U$4&amp;U1396&amp;V1396&amp;W1396&amp;X1396</f>
        <v xml:space="preserve">---
SEQUENCE: I
UNIT/SUBUNIT: 42i
ROCK NAME: Harzburgite
CONTACT: intrusive
TEXTURE: 
IGNEOUS SUMMARY: serpentinized harzburgite
ALTERATION: serpentinized 
VEINS: 
STRUCTURE: </v>
      </c>
      <c r="Z1396" s="9" t="str">
        <f>IF(COUNTA(R1398),Y1396,"")</f>
        <v xml:space="preserve">---
SEQUENCE: I
UNIT/SUBUNIT: 42i
ROCK NAME: Harzburgite
CONTACT: intrusive
TEXTURE: 
IGNEOUS SUMMARY: serpentinized harzburgite
ALTERATION: serpentinized 
VEINS: 
STRUCTURE: </v>
      </c>
      <c r="AA1396" s="9" t="s">
        <v>1393</v>
      </c>
    </row>
    <row r="1397" spans="1:27" ht="66" customHeight="1" x14ac:dyDescent="0.55000000000000004">
      <c r="A1397" s="3">
        <v>43341</v>
      </c>
      <c r="B1397" s="3" t="s">
        <v>500</v>
      </c>
      <c r="D1397" s="3" t="s">
        <v>501</v>
      </c>
      <c r="E1397" s="3">
        <v>98</v>
      </c>
      <c r="F1397" s="3">
        <v>1</v>
      </c>
      <c r="G1397" s="71" t="s">
        <v>1240</v>
      </c>
      <c r="H1397" s="3">
        <v>55.5</v>
      </c>
      <c r="I1397" s="3">
        <v>58.5</v>
      </c>
      <c r="J1397" s="3" t="s">
        <v>184</v>
      </c>
      <c r="K1397" s="72">
        <v>267.255</v>
      </c>
      <c r="L1397" s="72">
        <v>267.28499999999997</v>
      </c>
      <c r="M1397" s="33" t="s">
        <v>1229</v>
      </c>
      <c r="N1397" s="3" t="s">
        <v>1241</v>
      </c>
      <c r="O1397" s="7" t="s">
        <v>79</v>
      </c>
      <c r="P1397" s="3" t="s">
        <v>69</v>
      </c>
      <c r="R1397" s="8" t="s">
        <v>92</v>
      </c>
      <c r="S1397" s="3" t="s">
        <v>484</v>
      </c>
      <c r="T1397" s="8" t="s">
        <v>486</v>
      </c>
      <c r="Y1397" s="9" t="str">
        <f t="shared" si="42"/>
        <v xml:space="preserve">---
SEQUENCE: I
UNIT/SUBUNIT: 42j
ROCK NAME: gabbro
CONTACT: intrusive
TEXTURE: 
IGNEOUS SUMMARY: highly altered gabbro
ALTERATION: highly altered 
VEINS: white veins
STRUCTURE: </v>
      </c>
      <c r="Z1397" s="9" t="str">
        <f t="shared" si="44"/>
        <v xml:space="preserve">---
SEQUENCE: I
UNIT/SUBUNIT: 42j
ROCK NAME: gabbro
CONTACT: intrusive
TEXTURE: 
IGNEOUS SUMMARY: highly altered gabbro
ALTERATION: highly altered 
VEINS: white veins
STRUCTURE: </v>
      </c>
      <c r="AA1397" s="9" t="s">
        <v>2166</v>
      </c>
    </row>
    <row r="1398" spans="1:27" ht="66" customHeight="1" x14ac:dyDescent="0.55000000000000004">
      <c r="A1398" s="3">
        <v>43341</v>
      </c>
      <c r="B1398" s="3" t="s">
        <v>500</v>
      </c>
      <c r="D1398" s="3" t="s">
        <v>501</v>
      </c>
      <c r="E1398" s="3">
        <v>98</v>
      </c>
      <c r="F1398" s="3">
        <v>1</v>
      </c>
      <c r="G1398" s="71" t="s">
        <v>1240</v>
      </c>
      <c r="H1398" s="3">
        <v>58.5</v>
      </c>
      <c r="I1398" s="3">
        <v>63</v>
      </c>
      <c r="J1398" s="3" t="s">
        <v>184</v>
      </c>
      <c r="K1398" s="72">
        <v>267.28499999999997</v>
      </c>
      <c r="L1398" s="72">
        <v>267.33</v>
      </c>
      <c r="M1398" s="33" t="s">
        <v>1229</v>
      </c>
      <c r="N1398" s="3" t="s">
        <v>1241</v>
      </c>
      <c r="O1398" s="7" t="s">
        <v>32</v>
      </c>
      <c r="P1398" s="3" t="s">
        <v>69</v>
      </c>
      <c r="R1398" s="8" t="s">
        <v>472</v>
      </c>
      <c r="S1398" s="3" t="s">
        <v>492</v>
      </c>
      <c r="Y1398" s="9" t="e">
        <f>"---"&amp;CHAR(10)&amp;$M$4&amp;M1398&amp;CHAR(10)&amp;$N$4&amp;N1398&amp;CHAR(10)&amp;$O$4&amp;O1398&amp;CHAR(10)&amp;$P$4&amp;P1398&amp;CHAR(10)&amp;$Q$4&amp;Q1398&amp;CHAR(10)&amp;$R$4&amp;#REF!&amp;CHAR(10)&amp;$S$4&amp;#REF!&amp;CHAR(10)&amp;$T$4&amp;T1398&amp;CHAR(10)&amp;$U$4&amp;U1398&amp;V1398&amp;W1398&amp;X1398</f>
        <v>#REF!</v>
      </c>
      <c r="Z1398" s="9" t="e">
        <f>IF(COUNTA(#REF!),Y1398,"")</f>
        <v>#REF!</v>
      </c>
      <c r="AA1398" s="9" t="s">
        <v>1393</v>
      </c>
    </row>
    <row r="1399" spans="1:27" ht="66" customHeight="1" x14ac:dyDescent="0.55000000000000004">
      <c r="A1399" s="3">
        <v>43341</v>
      </c>
      <c r="B1399" s="3" t="s">
        <v>500</v>
      </c>
      <c r="D1399" s="3" t="s">
        <v>501</v>
      </c>
      <c r="E1399" s="3">
        <v>98</v>
      </c>
      <c r="F1399" s="3">
        <v>1</v>
      </c>
      <c r="G1399" s="71" t="s">
        <v>1240</v>
      </c>
      <c r="H1399" s="3">
        <v>63</v>
      </c>
      <c r="I1399" s="3">
        <v>87.5</v>
      </c>
      <c r="J1399" s="3" t="s">
        <v>184</v>
      </c>
      <c r="K1399" s="72">
        <v>267.33</v>
      </c>
      <c r="L1399" s="72">
        <v>267.57499999999999</v>
      </c>
      <c r="M1399" s="33" t="s">
        <v>1229</v>
      </c>
      <c r="N1399" s="3" t="s">
        <v>1241</v>
      </c>
      <c r="O1399" s="7" t="s">
        <v>30</v>
      </c>
      <c r="P1399" s="3" t="s">
        <v>69</v>
      </c>
      <c r="R1399" s="8" t="s">
        <v>1328</v>
      </c>
      <c r="S1399" s="3" t="s">
        <v>1328</v>
      </c>
      <c r="T1399" s="8" t="s">
        <v>1329</v>
      </c>
      <c r="Y1399" s="9" t="str">
        <f t="shared" si="42"/>
        <v xml:space="preserve">---
SEQUENCE: I
UNIT/SUBUNIT: 42j
ROCK NAME: Olivine gabbro
CONTACT: intrusive
TEXTURE: 
IGNEOUS SUMMARY: highly altered olivine gabbro with a large melt intrusion 
ALTERATION: highly altered olivine gabbro with a large melt intrusion 
VEINS: large white vein and fine white veins
STRUCTURE: </v>
      </c>
      <c r="Z1399" s="9" t="str">
        <f t="shared" si="44"/>
        <v xml:space="preserve">---
SEQUENCE: I
UNIT/SUBUNIT: 42j
ROCK NAME: Olivine gabbro
CONTACT: intrusive
TEXTURE: 
IGNEOUS SUMMARY: highly altered olivine gabbro with a large melt intrusion 
ALTERATION: highly altered olivine gabbro with a large melt intrusion 
VEINS: large white vein and fine white veins
STRUCTURE: </v>
      </c>
      <c r="AA1399" s="9" t="s">
        <v>2167</v>
      </c>
    </row>
    <row r="1400" spans="1:27" ht="66" customHeight="1" x14ac:dyDescent="0.55000000000000004">
      <c r="A1400" s="3">
        <v>43341</v>
      </c>
      <c r="B1400" s="3" t="s">
        <v>500</v>
      </c>
      <c r="D1400" s="3" t="s">
        <v>501</v>
      </c>
      <c r="E1400" s="3">
        <v>98</v>
      </c>
      <c r="F1400" s="3">
        <v>2</v>
      </c>
      <c r="G1400" s="71" t="s">
        <v>1242</v>
      </c>
      <c r="H1400" s="3">
        <v>0</v>
      </c>
      <c r="I1400" s="3">
        <v>6</v>
      </c>
      <c r="J1400" s="3" t="s">
        <v>184</v>
      </c>
      <c r="K1400" s="72">
        <v>267.57499999999999</v>
      </c>
      <c r="L1400" s="72">
        <v>267.63499999999999</v>
      </c>
      <c r="M1400" s="33" t="s">
        <v>1229</v>
      </c>
      <c r="N1400" s="3" t="s">
        <v>1243</v>
      </c>
      <c r="O1400" s="7" t="s">
        <v>30</v>
      </c>
      <c r="P1400" s="3" t="s">
        <v>25</v>
      </c>
      <c r="R1400" s="8" t="s">
        <v>800</v>
      </c>
      <c r="S1400" s="3" t="s">
        <v>800</v>
      </c>
      <c r="T1400" s="8" t="s">
        <v>486</v>
      </c>
      <c r="Y1400" s="9" t="str">
        <f t="shared" si="42"/>
        <v xml:space="preserve">---
SEQUENCE: I
UNIT/SUBUNIT: 42k
ROCK NAME: Olivine gabbro
CONTACT: Continuous
TEXTURE: 
IGNEOUS SUMMARY: highly altered olivine gabbro
ALTERATION: highly altered olivine gabbro
VEINS: white veins
STRUCTURE: </v>
      </c>
      <c r="Z1400" s="9" t="str">
        <f t="shared" si="44"/>
        <v xml:space="preserve">---
SEQUENCE: I
UNIT/SUBUNIT: 42k
ROCK NAME: Olivine gabbro
CONTACT: Continuous
TEXTURE: 
IGNEOUS SUMMARY: highly altered olivine gabbro
ALTERATION: highly altered olivine gabbro
VEINS: white veins
STRUCTURE: </v>
      </c>
      <c r="AA1400" s="9" t="s">
        <v>2168</v>
      </c>
    </row>
    <row r="1401" spans="1:27" ht="66" customHeight="1" x14ac:dyDescent="0.55000000000000004">
      <c r="A1401" s="3">
        <v>43341</v>
      </c>
      <c r="B1401" s="3" t="s">
        <v>500</v>
      </c>
      <c r="D1401" s="3" t="s">
        <v>501</v>
      </c>
      <c r="E1401" s="3">
        <v>98</v>
      </c>
      <c r="F1401" s="3">
        <v>2</v>
      </c>
      <c r="G1401" s="71" t="s">
        <v>1242</v>
      </c>
      <c r="H1401" s="3">
        <v>6</v>
      </c>
      <c r="I1401" s="3">
        <v>16</v>
      </c>
      <c r="J1401" s="3" t="s">
        <v>184</v>
      </c>
      <c r="K1401" s="72">
        <v>267.63499999999999</v>
      </c>
      <c r="L1401" s="72">
        <v>267.73500000000001</v>
      </c>
      <c r="M1401" s="33" t="s">
        <v>1229</v>
      </c>
      <c r="N1401" s="3" t="s">
        <v>1243</v>
      </c>
      <c r="O1401" s="7" t="s">
        <v>32</v>
      </c>
      <c r="P1401" s="3" t="s">
        <v>69</v>
      </c>
      <c r="R1401" s="8" t="s">
        <v>1330</v>
      </c>
      <c r="S1401" s="3" t="s">
        <v>1330</v>
      </c>
      <c r="T1401" s="8" t="s">
        <v>1331</v>
      </c>
      <c r="Y1401" s="9" t="str">
        <f t="shared" si="42"/>
        <v xml:space="preserve">---
SEQUENCE: I
UNIT/SUBUNIT: 42k
ROCK NAME: Harzburgite
CONTACT: intrusive
TEXTURE: 
IGNEOUS SUMMARY: serpentinized harzburgite with patches of dunite
ALTERATION: serpentinized harzburgite with patches of dunite
VEINS: network of fine white veins
STRUCTURE: </v>
      </c>
      <c r="Z1401" s="9" t="str">
        <f t="shared" si="44"/>
        <v xml:space="preserve">---
SEQUENCE: I
UNIT/SUBUNIT: 42k
ROCK NAME: Harzburgite
CONTACT: intrusive
TEXTURE: 
IGNEOUS SUMMARY: serpentinized harzburgite with patches of dunite
ALTERATION: serpentinized harzburgite with patches of dunite
VEINS: network of fine white veins
STRUCTURE: </v>
      </c>
      <c r="AA1401" s="9" t="s">
        <v>2169</v>
      </c>
    </row>
    <row r="1402" spans="1:27" ht="66" customHeight="1" x14ac:dyDescent="0.55000000000000004">
      <c r="A1402" s="3">
        <v>43341</v>
      </c>
      <c r="B1402" s="3" t="s">
        <v>500</v>
      </c>
      <c r="D1402" s="3" t="s">
        <v>501</v>
      </c>
      <c r="E1402" s="3">
        <v>98</v>
      </c>
      <c r="F1402" s="3">
        <v>2</v>
      </c>
      <c r="G1402" s="71" t="s">
        <v>1242</v>
      </c>
      <c r="H1402" s="3">
        <v>16</v>
      </c>
      <c r="I1402" s="3">
        <v>17</v>
      </c>
      <c r="J1402" s="3" t="s">
        <v>184</v>
      </c>
      <c r="K1402" s="72">
        <v>267.73500000000001</v>
      </c>
      <c r="L1402" s="72">
        <v>267.745</v>
      </c>
      <c r="M1402" s="33" t="s">
        <v>1229</v>
      </c>
      <c r="N1402" s="3" t="s">
        <v>1243</v>
      </c>
      <c r="O1402" s="7" t="s">
        <v>185</v>
      </c>
      <c r="P1402" s="3" t="s">
        <v>69</v>
      </c>
      <c r="R1402" s="8" t="s">
        <v>1332</v>
      </c>
      <c r="S1402" s="3" t="s">
        <v>1332</v>
      </c>
      <c r="T1402" s="8" t="s">
        <v>93</v>
      </c>
      <c r="Y1402" s="9" t="str">
        <f t="shared" si="42"/>
        <v xml:space="preserve">---
SEQUENCE: I
UNIT/SUBUNIT: 42k
ROCK NAME: Clinopyroxenite
CONTACT: intrusive
TEXTURE: 
IGNEOUS SUMMARY: highly altered and dissaminated olivine bearing clinopyroxenite
ALTERATION: highly altered and dissaminated olivine bearing clinopyroxenite
VEINS: no veins
STRUCTURE: </v>
      </c>
      <c r="Z1402" s="9" t="str">
        <f t="shared" si="44"/>
        <v xml:space="preserve">---
SEQUENCE: I
UNIT/SUBUNIT: 42k
ROCK NAME: Clinopyroxenite
CONTACT: intrusive
TEXTURE: 
IGNEOUS SUMMARY: highly altered and dissaminated olivine bearing clinopyroxenite
ALTERATION: highly altered and dissaminated olivine bearing clinopyroxenite
VEINS: no veins
STRUCTURE: </v>
      </c>
      <c r="AA1402" s="9" t="s">
        <v>2170</v>
      </c>
    </row>
    <row r="1403" spans="1:27" ht="66" customHeight="1" x14ac:dyDescent="0.55000000000000004">
      <c r="A1403" s="3">
        <v>43341</v>
      </c>
      <c r="B1403" s="3" t="s">
        <v>500</v>
      </c>
      <c r="D1403" s="3" t="s">
        <v>501</v>
      </c>
      <c r="E1403" s="3">
        <v>98</v>
      </c>
      <c r="F1403" s="3">
        <v>2</v>
      </c>
      <c r="G1403" s="71" t="s">
        <v>1242</v>
      </c>
      <c r="H1403" s="3">
        <v>17</v>
      </c>
      <c r="I1403" s="3">
        <v>30</v>
      </c>
      <c r="J1403" s="3" t="s">
        <v>184</v>
      </c>
      <c r="K1403" s="72">
        <v>267.745</v>
      </c>
      <c r="L1403" s="72">
        <v>267.875</v>
      </c>
      <c r="M1403" s="33" t="s">
        <v>1229</v>
      </c>
      <c r="N1403" s="3" t="s">
        <v>1243</v>
      </c>
      <c r="O1403" s="7" t="s">
        <v>32</v>
      </c>
      <c r="P1403" s="3" t="s">
        <v>69</v>
      </c>
      <c r="Y1403" s="9" t="str">
        <f t="shared" si="42"/>
        <v xml:space="preserve">---
SEQUENCE: I
UNIT/SUBUNIT: 42k
ROCK NAME: Harzburgite
CONTACT: intrusive
TEXTURE: 
IGNEOUS SUMMARY: 
ALTERATION: 
VEINS: 
STRUCTURE: </v>
      </c>
      <c r="Z1403" s="9" t="str">
        <f t="shared" si="44"/>
        <v/>
      </c>
      <c r="AA1403" s="9" t="s">
        <v>1393</v>
      </c>
    </row>
    <row r="1404" spans="1:27" ht="66" customHeight="1" x14ac:dyDescent="0.55000000000000004">
      <c r="A1404" s="3">
        <v>43341</v>
      </c>
      <c r="B1404" s="3" t="s">
        <v>500</v>
      </c>
      <c r="D1404" s="3" t="s">
        <v>501</v>
      </c>
      <c r="E1404" s="3">
        <v>98</v>
      </c>
      <c r="F1404" s="3">
        <v>3</v>
      </c>
      <c r="G1404" s="71" t="s">
        <v>1244</v>
      </c>
      <c r="H1404" s="3">
        <v>0</v>
      </c>
      <c r="I1404" s="3">
        <v>16</v>
      </c>
      <c r="J1404" s="3" t="s">
        <v>184</v>
      </c>
      <c r="K1404" s="72">
        <v>267.875</v>
      </c>
      <c r="L1404" s="72">
        <v>268.03500000000003</v>
      </c>
      <c r="M1404" s="33" t="s">
        <v>1229</v>
      </c>
      <c r="N1404" s="3" t="s">
        <v>1243</v>
      </c>
      <c r="O1404" s="7" t="s">
        <v>32</v>
      </c>
      <c r="P1404" s="3" t="s">
        <v>25</v>
      </c>
      <c r="R1404" s="8" t="s">
        <v>1330</v>
      </c>
      <c r="S1404" s="3" t="s">
        <v>1330</v>
      </c>
      <c r="T1404" s="8" t="s">
        <v>1331</v>
      </c>
      <c r="Y1404" s="9" t="str">
        <f t="shared" si="42"/>
        <v xml:space="preserve">---
SEQUENCE: I
UNIT/SUBUNIT: 42k
ROCK NAME: Harzburgite
CONTACT: Continuous
TEXTURE: 
IGNEOUS SUMMARY: serpentinized harzburgite with patches of dunite
ALTERATION: serpentinized harzburgite with patches of dunite
VEINS: network of fine white veins
STRUCTURE: </v>
      </c>
      <c r="Z1404" s="9" t="str">
        <f t="shared" si="44"/>
        <v xml:space="preserve">---
SEQUENCE: I
UNIT/SUBUNIT: 42k
ROCK NAME: Harzburgite
CONTACT: Continuous
TEXTURE: 
IGNEOUS SUMMARY: serpentinized harzburgite with patches of dunite
ALTERATION: serpentinized harzburgite with patches of dunite
VEINS: network of fine white veins
STRUCTURE: </v>
      </c>
      <c r="AA1404" s="9" t="s">
        <v>2171</v>
      </c>
    </row>
    <row r="1405" spans="1:27" ht="66" customHeight="1" x14ac:dyDescent="0.55000000000000004">
      <c r="A1405" s="3">
        <v>43341</v>
      </c>
      <c r="B1405" s="3" t="s">
        <v>500</v>
      </c>
      <c r="D1405" s="3" t="s">
        <v>501</v>
      </c>
      <c r="E1405" s="3">
        <v>98</v>
      </c>
      <c r="F1405" s="3">
        <v>3</v>
      </c>
      <c r="G1405" s="71" t="s">
        <v>1244</v>
      </c>
      <c r="H1405" s="3">
        <v>16</v>
      </c>
      <c r="I1405" s="3">
        <v>17.5</v>
      </c>
      <c r="J1405" s="3" t="s">
        <v>184</v>
      </c>
      <c r="K1405" s="72">
        <v>268.03500000000003</v>
      </c>
      <c r="L1405" s="72">
        <v>268.05</v>
      </c>
      <c r="M1405" s="33" t="s">
        <v>1229</v>
      </c>
      <c r="N1405" s="3" t="s">
        <v>1243</v>
      </c>
      <c r="O1405" s="7" t="s">
        <v>30</v>
      </c>
      <c r="P1405" s="3" t="s">
        <v>69</v>
      </c>
      <c r="R1405" s="8" t="s">
        <v>800</v>
      </c>
      <c r="S1405" s="3" t="s">
        <v>800</v>
      </c>
      <c r="T1405" s="8" t="s">
        <v>1333</v>
      </c>
      <c r="Y1405" s="9" t="str">
        <f t="shared" si="42"/>
        <v xml:space="preserve">---
SEQUENCE: I
UNIT/SUBUNIT: 42k
ROCK NAME: Olivine gabbro
CONTACT: intrusive
TEXTURE: 
IGNEOUS SUMMARY: highly altered olivine gabbro
ALTERATION: highly altered olivine gabbro
VEINS: few fine whie veins
STRUCTURE: </v>
      </c>
      <c r="Z1405" s="9" t="str">
        <f t="shared" si="44"/>
        <v xml:space="preserve">---
SEQUENCE: I
UNIT/SUBUNIT: 42k
ROCK NAME: Olivine gabbro
CONTACT: intrusive
TEXTURE: 
IGNEOUS SUMMARY: highly altered olivine gabbro
ALTERATION: highly altered olivine gabbro
VEINS: few fine whie veins
STRUCTURE: </v>
      </c>
      <c r="AA1405" s="9" t="s">
        <v>2172</v>
      </c>
    </row>
    <row r="1406" spans="1:27" ht="66" customHeight="1" x14ac:dyDescent="0.55000000000000004">
      <c r="A1406" s="3">
        <v>43341</v>
      </c>
      <c r="B1406" s="3" t="s">
        <v>500</v>
      </c>
      <c r="D1406" s="3" t="s">
        <v>501</v>
      </c>
      <c r="E1406" s="3">
        <v>98</v>
      </c>
      <c r="F1406" s="3">
        <v>3</v>
      </c>
      <c r="G1406" s="71" t="s">
        <v>1244</v>
      </c>
      <c r="H1406" s="3">
        <v>17.5</v>
      </c>
      <c r="I1406" s="3">
        <v>45.5</v>
      </c>
      <c r="J1406" s="3" t="s">
        <v>184</v>
      </c>
      <c r="K1406" s="72">
        <v>268.05</v>
      </c>
      <c r="L1406" s="72">
        <v>268.33</v>
      </c>
      <c r="M1406" s="33" t="s">
        <v>1229</v>
      </c>
      <c r="N1406" s="3" t="s">
        <v>1243</v>
      </c>
      <c r="O1406" s="7" t="s">
        <v>32</v>
      </c>
      <c r="P1406" s="3" t="s">
        <v>69</v>
      </c>
      <c r="Y1406" s="9" t="str">
        <f t="shared" si="42"/>
        <v xml:space="preserve">---
SEQUENCE: I
UNIT/SUBUNIT: 42k
ROCK NAME: Harzburgite
CONTACT: intrusive
TEXTURE: 
IGNEOUS SUMMARY: 
ALTERATION: 
VEINS: 
STRUCTURE: </v>
      </c>
      <c r="Z1406" s="9" t="str">
        <f t="shared" si="44"/>
        <v/>
      </c>
      <c r="AA1406" s="9" t="s">
        <v>1393</v>
      </c>
    </row>
    <row r="1407" spans="1:27" ht="66" customHeight="1" x14ac:dyDescent="0.55000000000000004">
      <c r="A1407" s="3">
        <v>43341</v>
      </c>
      <c r="B1407" s="3" t="s">
        <v>500</v>
      </c>
      <c r="D1407" s="3" t="s">
        <v>501</v>
      </c>
      <c r="E1407" s="3">
        <v>98</v>
      </c>
      <c r="F1407" s="3">
        <v>3</v>
      </c>
      <c r="G1407" s="71" t="s">
        <v>1244</v>
      </c>
      <c r="H1407" s="3">
        <v>45.5</v>
      </c>
      <c r="I1407" s="3">
        <v>47</v>
      </c>
      <c r="J1407" s="3" t="s">
        <v>184</v>
      </c>
      <c r="K1407" s="72">
        <v>268.33</v>
      </c>
      <c r="L1407" s="72">
        <v>268.34500000000003</v>
      </c>
      <c r="M1407" s="33" t="s">
        <v>1229</v>
      </c>
      <c r="N1407" s="3" t="s">
        <v>1243</v>
      </c>
      <c r="O1407" s="7" t="s">
        <v>30</v>
      </c>
      <c r="P1407" s="3" t="s">
        <v>69</v>
      </c>
      <c r="R1407" s="8" t="s">
        <v>30</v>
      </c>
      <c r="S1407" s="3" t="s">
        <v>30</v>
      </c>
      <c r="T1407" s="8" t="s">
        <v>678</v>
      </c>
      <c r="Y1407" s="9" t="str">
        <f t="shared" si="42"/>
        <v xml:space="preserve">---
SEQUENCE: I
UNIT/SUBUNIT: 42k
ROCK NAME: Olivine gabbro
CONTACT: intrusive
TEXTURE: 
IGNEOUS SUMMARY: Olivine gabbro
ALTERATION: Olivine gabbro
VEINS: few fine white veins
STRUCTURE: </v>
      </c>
      <c r="Z1407" s="9" t="str">
        <f t="shared" si="44"/>
        <v xml:space="preserve">---
SEQUENCE: I
UNIT/SUBUNIT: 42k
ROCK NAME: Olivine gabbro
CONTACT: intrusive
TEXTURE: 
IGNEOUS SUMMARY: Olivine gabbro
ALTERATION: Olivine gabbro
VEINS: few fine white veins
STRUCTURE: </v>
      </c>
      <c r="AA1407" s="9" t="s">
        <v>2173</v>
      </c>
    </row>
    <row r="1408" spans="1:27" ht="66" customHeight="1" x14ac:dyDescent="0.55000000000000004">
      <c r="A1408" s="3">
        <v>43341</v>
      </c>
      <c r="B1408" s="3" t="s">
        <v>500</v>
      </c>
      <c r="D1408" s="3" t="s">
        <v>501</v>
      </c>
      <c r="E1408" s="3">
        <v>98</v>
      </c>
      <c r="F1408" s="3">
        <v>3</v>
      </c>
      <c r="G1408" s="71" t="s">
        <v>1244</v>
      </c>
      <c r="H1408" s="3">
        <v>47</v>
      </c>
      <c r="I1408" s="3">
        <v>65</v>
      </c>
      <c r="J1408" s="3" t="s">
        <v>184</v>
      </c>
      <c r="K1408" s="72">
        <v>268.34500000000003</v>
      </c>
      <c r="L1408" s="72">
        <v>268.52499999999998</v>
      </c>
      <c r="M1408" s="33" t="s">
        <v>1229</v>
      </c>
      <c r="N1408" s="3" t="s">
        <v>1243</v>
      </c>
      <c r="O1408" s="7" t="s">
        <v>32</v>
      </c>
      <c r="P1408" s="3" t="s">
        <v>69</v>
      </c>
      <c r="Y1408" s="9" t="str">
        <f t="shared" si="42"/>
        <v xml:space="preserve">---
SEQUENCE: I
UNIT/SUBUNIT: 42k
ROCK NAME: Harzburgite
CONTACT: intrusive
TEXTURE: 
IGNEOUS SUMMARY: 
ALTERATION: 
VEINS: 
STRUCTURE: </v>
      </c>
      <c r="Z1408" s="9" t="str">
        <f t="shared" si="44"/>
        <v/>
      </c>
      <c r="AA1408" s="9" t="s">
        <v>1393</v>
      </c>
    </row>
    <row r="1409" spans="1:27" s="10" customFormat="1" ht="66" customHeight="1" x14ac:dyDescent="0.55000000000000004">
      <c r="A1409" s="10">
        <v>43341</v>
      </c>
      <c r="B1409" s="10" t="s">
        <v>500</v>
      </c>
      <c r="D1409" s="10" t="s">
        <v>501</v>
      </c>
      <c r="E1409" s="10">
        <v>98</v>
      </c>
      <c r="F1409" s="10">
        <v>3</v>
      </c>
      <c r="G1409" s="74" t="s">
        <v>1244</v>
      </c>
      <c r="H1409" s="10">
        <v>65</v>
      </c>
      <c r="I1409" s="10">
        <v>90</v>
      </c>
      <c r="J1409" s="10" t="s">
        <v>184</v>
      </c>
      <c r="K1409" s="75">
        <v>268.52499999999998</v>
      </c>
      <c r="L1409" s="75">
        <v>268.77499999999998</v>
      </c>
      <c r="M1409" s="48" t="s">
        <v>1229</v>
      </c>
      <c r="N1409" s="10" t="s">
        <v>1245</v>
      </c>
      <c r="O1409" s="16" t="s">
        <v>23</v>
      </c>
      <c r="P1409" s="10" t="s">
        <v>65</v>
      </c>
      <c r="R1409" s="9" t="s">
        <v>1334</v>
      </c>
      <c r="S1409" s="10" t="s">
        <v>1334</v>
      </c>
      <c r="T1409" s="9" t="s">
        <v>2323</v>
      </c>
      <c r="U1409" s="9"/>
      <c r="V1409" s="9"/>
      <c r="W1409" s="9"/>
      <c r="X1409" s="9"/>
      <c r="Y1409" s="9" t="str">
        <f t="shared" si="42"/>
        <v xml:space="preserve">---
SEQUENCE: I
UNIT/SUBUNIT: 43a
ROCK NAME: Dunite
CONTACT: modal
TEXTURE: 
IGNEOUS SUMMARY: serpentinized highly fracture dunite
ALTERATION: serpentinized highly fracture dunite
VEINS: few fine white veins, brown veins, grey veins
STRUCTURE: </v>
      </c>
      <c r="Z1409" s="9" t="str">
        <f t="shared" si="44"/>
        <v xml:space="preserve">---
SEQUENCE: I
UNIT/SUBUNIT: 43a
ROCK NAME: Dunite
CONTACT: modal
TEXTURE: 
IGNEOUS SUMMARY: serpentinized highly fracture dunite
ALTERATION: serpentinized highly fracture dunite
VEINS: few fine white veins, brown veins, grey veins
STRUCTURE: </v>
      </c>
      <c r="AA1409" s="9" t="s">
        <v>2174</v>
      </c>
    </row>
    <row r="1410" spans="1:27" ht="66" customHeight="1" x14ac:dyDescent="0.55000000000000004">
      <c r="A1410" s="3">
        <v>43341</v>
      </c>
      <c r="B1410" s="3" t="s">
        <v>500</v>
      </c>
      <c r="D1410" s="3" t="s">
        <v>501</v>
      </c>
      <c r="E1410" s="3">
        <v>98</v>
      </c>
      <c r="F1410" s="3">
        <v>4</v>
      </c>
      <c r="G1410" s="71" t="s">
        <v>1246</v>
      </c>
      <c r="H1410" s="3">
        <v>0</v>
      </c>
      <c r="I1410" s="3">
        <v>98.5</v>
      </c>
      <c r="J1410" s="3" t="s">
        <v>184</v>
      </c>
      <c r="K1410" s="72">
        <v>268.77499999999998</v>
      </c>
      <c r="L1410" s="72">
        <v>269.76</v>
      </c>
      <c r="M1410" s="33" t="s">
        <v>1229</v>
      </c>
      <c r="N1410" s="3" t="s">
        <v>1245</v>
      </c>
      <c r="O1410" s="7" t="s">
        <v>23</v>
      </c>
      <c r="P1410" s="3" t="s">
        <v>25</v>
      </c>
      <c r="R1410" s="9" t="s">
        <v>1334</v>
      </c>
      <c r="S1410" s="10" t="s">
        <v>1334</v>
      </c>
      <c r="T1410" s="9" t="s">
        <v>2323</v>
      </c>
      <c r="Y1410" s="9" t="str">
        <f t="shared" si="42"/>
        <v xml:space="preserve">---
SEQUENCE: I
UNIT/SUBUNIT: 43a
ROCK NAME: Dunite
CONTACT: Continuous
TEXTURE: 
IGNEOUS SUMMARY: serpentinized highly fracture dunite
ALTERATION: serpentinized highly fracture dunite
VEINS: few fine white veins, brown veins, grey veins
STRUCTURE: </v>
      </c>
      <c r="Z1410" s="9" t="str">
        <f t="shared" si="44"/>
        <v xml:space="preserve">---
SEQUENCE: I
UNIT/SUBUNIT: 43a
ROCK NAME: Dunite
CONTACT: Continuous
TEXTURE: 
IGNEOUS SUMMARY: serpentinized highly fracture dunite
ALTERATION: serpentinized highly fracture dunite
VEINS: few fine white veins, brown veins, grey veins
STRUCTURE: </v>
      </c>
      <c r="AA1410" s="9" t="s">
        <v>2175</v>
      </c>
    </row>
    <row r="1411" spans="1:27" ht="66" customHeight="1" x14ac:dyDescent="0.55000000000000004">
      <c r="A1411" s="3">
        <v>43341</v>
      </c>
      <c r="B1411" s="3" t="s">
        <v>500</v>
      </c>
      <c r="D1411" s="3" t="s">
        <v>501</v>
      </c>
      <c r="E1411" s="3">
        <v>99</v>
      </c>
      <c r="F1411" s="3">
        <v>1</v>
      </c>
      <c r="G1411" s="71" t="s">
        <v>1247</v>
      </c>
      <c r="H1411" s="3">
        <v>0</v>
      </c>
      <c r="I1411" s="3">
        <v>54.5</v>
      </c>
      <c r="J1411" s="3" t="s">
        <v>184</v>
      </c>
      <c r="K1411" s="72">
        <v>269.7</v>
      </c>
      <c r="L1411" s="72">
        <v>270.245</v>
      </c>
      <c r="M1411" s="33" t="s">
        <v>1229</v>
      </c>
      <c r="N1411" s="3" t="s">
        <v>1245</v>
      </c>
      <c r="O1411" s="7" t="s">
        <v>23</v>
      </c>
      <c r="P1411" s="3" t="s">
        <v>25</v>
      </c>
      <c r="R1411" s="9" t="s">
        <v>1334</v>
      </c>
      <c r="S1411" s="10" t="s">
        <v>1334</v>
      </c>
      <c r="T1411" s="9" t="s">
        <v>2323</v>
      </c>
      <c r="Y1411" s="9" t="str">
        <f t="shared" si="42"/>
        <v xml:space="preserve">---
SEQUENCE: I
UNIT/SUBUNIT: 43a
ROCK NAME: Dunite
CONTACT: Continuous
TEXTURE: 
IGNEOUS SUMMARY: serpentinized highly fracture dunite
ALTERATION: serpentinized highly fracture dunite
VEINS: few fine white veins, brown veins, grey veins
STRUCTURE: </v>
      </c>
      <c r="Z1411" s="9" t="str">
        <f t="shared" si="44"/>
        <v xml:space="preserve">---
SEQUENCE: I
UNIT/SUBUNIT: 43a
ROCK NAME: Dunite
CONTACT: Continuous
TEXTURE: 
IGNEOUS SUMMARY: serpentinized highly fracture dunite
ALTERATION: serpentinized highly fracture dunite
VEINS: few fine white veins, brown veins, grey veins
STRUCTURE: </v>
      </c>
      <c r="AA1411" s="9" t="s">
        <v>2175</v>
      </c>
    </row>
    <row r="1412" spans="1:27" ht="66" customHeight="1" x14ac:dyDescent="0.55000000000000004">
      <c r="A1412" s="3">
        <v>43341</v>
      </c>
      <c r="B1412" s="3" t="s">
        <v>500</v>
      </c>
      <c r="D1412" s="3" t="s">
        <v>501</v>
      </c>
      <c r="E1412" s="3">
        <v>99</v>
      </c>
      <c r="F1412" s="3">
        <v>1</v>
      </c>
      <c r="G1412" s="71" t="s">
        <v>1247</v>
      </c>
      <c r="H1412" s="3">
        <v>54.5</v>
      </c>
      <c r="I1412" s="3">
        <v>55.5</v>
      </c>
      <c r="J1412" s="3" t="s">
        <v>184</v>
      </c>
      <c r="K1412" s="72">
        <v>270.245</v>
      </c>
      <c r="L1412" s="72">
        <v>270.255</v>
      </c>
      <c r="M1412" s="33" t="s">
        <v>1229</v>
      </c>
      <c r="N1412" s="3" t="s">
        <v>1245</v>
      </c>
      <c r="O1412" s="7" t="s">
        <v>30</v>
      </c>
      <c r="P1412" s="3" t="s">
        <v>69</v>
      </c>
      <c r="R1412" s="8" t="s">
        <v>800</v>
      </c>
      <c r="S1412" s="3" t="s">
        <v>800</v>
      </c>
      <c r="T1412" s="8" t="s">
        <v>163</v>
      </c>
      <c r="Y1412" s="9" t="str">
        <f t="shared" si="42"/>
        <v xml:space="preserve">---
SEQUENCE: I
UNIT/SUBUNIT: 43a
ROCK NAME: Olivine gabbro
CONTACT: intrusive
TEXTURE: 
IGNEOUS SUMMARY: highly altered olivine gabbro
ALTERATION: highly altered olivine gabbro
VEINS: few green veins
STRUCTURE: </v>
      </c>
      <c r="Z1412" s="9" t="str">
        <f t="shared" si="44"/>
        <v xml:space="preserve">---
SEQUENCE: I
UNIT/SUBUNIT: 43a
ROCK NAME: Olivine gabbro
CONTACT: intrusive
TEXTURE: 
IGNEOUS SUMMARY: highly altered olivine gabbro
ALTERATION: highly altered olivine gabbro
VEINS: few green veins
STRUCTURE: </v>
      </c>
      <c r="AA1412" s="9" t="s">
        <v>2176</v>
      </c>
    </row>
    <row r="1413" spans="1:27" ht="66" customHeight="1" x14ac:dyDescent="0.55000000000000004">
      <c r="A1413" s="3">
        <v>43341</v>
      </c>
      <c r="B1413" s="3" t="s">
        <v>500</v>
      </c>
      <c r="D1413" s="3" t="s">
        <v>501</v>
      </c>
      <c r="E1413" s="3">
        <v>99</v>
      </c>
      <c r="F1413" s="3">
        <v>1</v>
      </c>
      <c r="G1413" s="71" t="s">
        <v>1247</v>
      </c>
      <c r="H1413" s="3">
        <v>55.5</v>
      </c>
      <c r="I1413" s="3">
        <v>62.5</v>
      </c>
      <c r="J1413" s="3" t="s">
        <v>184</v>
      </c>
      <c r="K1413" s="72">
        <v>270.255</v>
      </c>
      <c r="L1413" s="72">
        <v>270.32499999999999</v>
      </c>
      <c r="M1413" s="33" t="s">
        <v>1229</v>
      </c>
      <c r="N1413" s="3" t="s">
        <v>1245</v>
      </c>
      <c r="O1413" s="7" t="s">
        <v>23</v>
      </c>
      <c r="P1413" s="3" t="s">
        <v>69</v>
      </c>
      <c r="Y1413" s="9" t="str">
        <f t="shared" si="42"/>
        <v xml:space="preserve">---
SEQUENCE: I
UNIT/SUBUNIT: 43a
ROCK NAME: Dunite
CONTACT: intrusive
TEXTURE: 
IGNEOUS SUMMARY: 
ALTERATION: 
VEINS: 
STRUCTURE: </v>
      </c>
      <c r="Z1413" s="9" t="str">
        <f t="shared" si="44"/>
        <v/>
      </c>
      <c r="AA1413" s="9" t="s">
        <v>1393</v>
      </c>
    </row>
    <row r="1414" spans="1:27" ht="66" customHeight="1" x14ac:dyDescent="0.55000000000000004">
      <c r="A1414" s="3">
        <v>43341</v>
      </c>
      <c r="B1414" s="3" t="s">
        <v>500</v>
      </c>
      <c r="D1414" s="3" t="s">
        <v>501</v>
      </c>
      <c r="E1414" s="3">
        <v>99</v>
      </c>
      <c r="F1414" s="3">
        <v>1</v>
      </c>
      <c r="G1414" s="71" t="s">
        <v>1247</v>
      </c>
      <c r="H1414" s="3">
        <v>62.5</v>
      </c>
      <c r="I1414" s="3">
        <v>65.5</v>
      </c>
      <c r="J1414" s="3" t="s">
        <v>184</v>
      </c>
      <c r="K1414" s="72">
        <v>270.32499999999999</v>
      </c>
      <c r="L1414" s="72">
        <v>270.35499999999996</v>
      </c>
      <c r="M1414" s="33" t="s">
        <v>1229</v>
      </c>
      <c r="N1414" s="3" t="s">
        <v>1245</v>
      </c>
      <c r="O1414" s="7" t="s">
        <v>30</v>
      </c>
      <c r="P1414" s="3" t="s">
        <v>69</v>
      </c>
      <c r="R1414" s="8" t="s">
        <v>800</v>
      </c>
      <c r="S1414" s="3" t="s">
        <v>484</v>
      </c>
      <c r="T1414" s="8" t="s">
        <v>678</v>
      </c>
      <c r="Y1414" s="9" t="str">
        <f t="shared" ref="Y1414:Y1477" si="45">"---"&amp;CHAR(10)&amp;$M$4&amp;M1414&amp;CHAR(10)&amp;$N$4&amp;N1414&amp;CHAR(10)&amp;$O$4&amp;O1414&amp;CHAR(10)&amp;$P$4&amp;P1414&amp;CHAR(10)&amp;$Q$4&amp;Q1414&amp;CHAR(10)&amp;$R$4&amp;R1414&amp;CHAR(10)&amp;$S$4&amp;S1414&amp;CHAR(10)&amp;$T$4&amp;T1414&amp;CHAR(10)&amp;$U$4&amp;U1414&amp;V1414&amp;W1414&amp;X1414</f>
        <v xml:space="preserve">---
SEQUENCE: I
UNIT/SUBUNIT: 43a
ROCK NAME: Olivine gabbro
CONTACT: intrusive
TEXTURE: 
IGNEOUS SUMMARY: highly altered olivine gabbro
ALTERATION: highly altered 
VEINS: few fine white veins
STRUCTURE: </v>
      </c>
      <c r="Z1414" s="9" t="str">
        <f t="shared" si="44"/>
        <v xml:space="preserve">---
SEQUENCE: I
UNIT/SUBUNIT: 43a
ROCK NAME: Olivine gabbro
CONTACT: intrusive
TEXTURE: 
IGNEOUS SUMMARY: highly altered olivine gabbro
ALTERATION: highly altered 
VEINS: few fine white veins
STRUCTURE: </v>
      </c>
      <c r="AA1414" s="9" t="s">
        <v>2177</v>
      </c>
    </row>
    <row r="1415" spans="1:27" ht="66" customHeight="1" x14ac:dyDescent="0.55000000000000004">
      <c r="A1415" s="3">
        <v>43341</v>
      </c>
      <c r="B1415" s="3" t="s">
        <v>500</v>
      </c>
      <c r="D1415" s="3" t="s">
        <v>501</v>
      </c>
      <c r="E1415" s="3">
        <v>99</v>
      </c>
      <c r="F1415" s="3">
        <v>1</v>
      </c>
      <c r="G1415" s="71" t="s">
        <v>1247</v>
      </c>
      <c r="H1415" s="3">
        <v>65.5</v>
      </c>
      <c r="I1415" s="3">
        <v>78</v>
      </c>
      <c r="J1415" s="3" t="s">
        <v>184</v>
      </c>
      <c r="K1415" s="72">
        <v>270.35499999999996</v>
      </c>
      <c r="L1415" s="72">
        <v>270.47999999999996</v>
      </c>
      <c r="M1415" s="33" t="s">
        <v>1229</v>
      </c>
      <c r="N1415" s="3" t="s">
        <v>1245</v>
      </c>
      <c r="O1415" s="7" t="s">
        <v>23</v>
      </c>
      <c r="P1415" s="3" t="s">
        <v>69</v>
      </c>
      <c r="Y1415" s="9" t="str">
        <f t="shared" si="45"/>
        <v xml:space="preserve">---
SEQUENCE: I
UNIT/SUBUNIT: 43a
ROCK NAME: Dunite
CONTACT: intrusive
TEXTURE: 
IGNEOUS SUMMARY: 
ALTERATION: 
VEINS: 
STRUCTURE: </v>
      </c>
      <c r="Z1415" s="9" t="str">
        <f t="shared" si="44"/>
        <v/>
      </c>
      <c r="AA1415" s="9" t="s">
        <v>1393</v>
      </c>
    </row>
    <row r="1416" spans="1:27" ht="66" customHeight="1" x14ac:dyDescent="0.55000000000000004">
      <c r="A1416" s="3">
        <v>43341</v>
      </c>
      <c r="B1416" s="3" t="s">
        <v>500</v>
      </c>
      <c r="D1416" s="3" t="s">
        <v>501</v>
      </c>
      <c r="E1416" s="3">
        <v>99</v>
      </c>
      <c r="F1416" s="3">
        <v>1</v>
      </c>
      <c r="G1416" s="71" t="s">
        <v>1247</v>
      </c>
      <c r="H1416" s="3">
        <v>78</v>
      </c>
      <c r="I1416" s="3">
        <v>83</v>
      </c>
      <c r="J1416" s="3" t="s">
        <v>184</v>
      </c>
      <c r="K1416" s="72">
        <v>270.47999999999996</v>
      </c>
      <c r="L1416" s="72">
        <v>270.52999999999997</v>
      </c>
      <c r="M1416" s="33" t="s">
        <v>1229</v>
      </c>
      <c r="N1416" s="3" t="s">
        <v>1245</v>
      </c>
      <c r="O1416" s="7" t="s">
        <v>30</v>
      </c>
      <c r="P1416" s="3" t="s">
        <v>69</v>
      </c>
      <c r="R1416" s="8" t="s">
        <v>800</v>
      </c>
      <c r="S1416" s="3" t="s">
        <v>484</v>
      </c>
      <c r="T1416" s="8" t="s">
        <v>678</v>
      </c>
      <c r="Y1416" s="9" t="str">
        <f t="shared" si="45"/>
        <v xml:space="preserve">---
SEQUENCE: I
UNIT/SUBUNIT: 43a
ROCK NAME: Olivine gabbro
CONTACT: intrusive
TEXTURE: 
IGNEOUS SUMMARY: highly altered olivine gabbro
ALTERATION: highly altered 
VEINS: few fine white veins
STRUCTURE: </v>
      </c>
      <c r="Z1416" s="9" t="str">
        <f t="shared" si="44"/>
        <v xml:space="preserve">---
SEQUENCE: I
UNIT/SUBUNIT: 43a
ROCK NAME: Olivine gabbro
CONTACT: intrusive
TEXTURE: 
IGNEOUS SUMMARY: highly altered olivine gabbro
ALTERATION: highly altered 
VEINS: few fine white veins
STRUCTURE: </v>
      </c>
      <c r="AA1416" s="9" t="s">
        <v>2177</v>
      </c>
    </row>
    <row r="1417" spans="1:27" ht="66" customHeight="1" x14ac:dyDescent="0.55000000000000004">
      <c r="A1417" s="3">
        <v>43341</v>
      </c>
      <c r="B1417" s="3" t="s">
        <v>500</v>
      </c>
      <c r="D1417" s="3" t="s">
        <v>501</v>
      </c>
      <c r="E1417" s="3">
        <v>99</v>
      </c>
      <c r="F1417" s="3">
        <v>2</v>
      </c>
      <c r="G1417" s="71" t="s">
        <v>1248</v>
      </c>
      <c r="H1417" s="3">
        <v>0</v>
      </c>
      <c r="I1417" s="3">
        <v>15.5</v>
      </c>
      <c r="J1417" s="3" t="s">
        <v>184</v>
      </c>
      <c r="K1417" s="72">
        <v>270.52999999999997</v>
      </c>
      <c r="L1417" s="72">
        <v>270.68499999999995</v>
      </c>
      <c r="M1417" s="33" t="s">
        <v>1229</v>
      </c>
      <c r="N1417" s="3" t="s">
        <v>1245</v>
      </c>
      <c r="O1417" s="7" t="s">
        <v>23</v>
      </c>
      <c r="P1417" s="3" t="s">
        <v>25</v>
      </c>
      <c r="R1417" s="9" t="s">
        <v>1334</v>
      </c>
      <c r="S1417" s="10" t="s">
        <v>1334</v>
      </c>
      <c r="T1417" s="9" t="s">
        <v>2323</v>
      </c>
      <c r="Y1417" s="9" t="str">
        <f t="shared" si="45"/>
        <v xml:space="preserve">---
SEQUENCE: I
UNIT/SUBUNIT: 43a
ROCK NAME: Dunite
CONTACT: Continuous
TEXTURE: 
IGNEOUS SUMMARY: serpentinized highly fracture dunite
ALTERATION: serpentinized highly fracture dunite
VEINS: few fine white veins, brown veins, grey veins
STRUCTURE: </v>
      </c>
      <c r="Z1417" s="9" t="str">
        <f t="shared" si="44"/>
        <v xml:space="preserve">---
SEQUENCE: I
UNIT/SUBUNIT: 43a
ROCK NAME: Dunite
CONTACT: Continuous
TEXTURE: 
IGNEOUS SUMMARY: serpentinized highly fracture dunite
ALTERATION: serpentinized highly fracture dunite
VEINS: few fine white veins, brown veins, grey veins
STRUCTURE: </v>
      </c>
      <c r="AA1417" s="9" t="s">
        <v>2178</v>
      </c>
    </row>
    <row r="1418" spans="1:27" ht="66" customHeight="1" x14ac:dyDescent="0.55000000000000004">
      <c r="A1418" s="3">
        <v>43341</v>
      </c>
      <c r="B1418" s="3" t="s">
        <v>500</v>
      </c>
      <c r="D1418" s="3" t="s">
        <v>501</v>
      </c>
      <c r="E1418" s="3">
        <v>99</v>
      </c>
      <c r="F1418" s="3">
        <v>2</v>
      </c>
      <c r="G1418" s="71" t="s">
        <v>1248</v>
      </c>
      <c r="H1418" s="3">
        <v>15.5</v>
      </c>
      <c r="I1418" s="3">
        <v>18</v>
      </c>
      <c r="J1418" s="3" t="s">
        <v>184</v>
      </c>
      <c r="K1418" s="72">
        <v>270.68499999999995</v>
      </c>
      <c r="L1418" s="72">
        <v>270.70999999999998</v>
      </c>
      <c r="M1418" s="33" t="s">
        <v>1229</v>
      </c>
      <c r="N1418" s="3" t="s">
        <v>1245</v>
      </c>
      <c r="O1418" s="7" t="s">
        <v>185</v>
      </c>
      <c r="P1418" s="3" t="s">
        <v>69</v>
      </c>
      <c r="R1418" s="8" t="s">
        <v>1332</v>
      </c>
      <c r="S1418" s="3" t="s">
        <v>484</v>
      </c>
      <c r="T1418" s="8" t="s">
        <v>93</v>
      </c>
      <c r="Y1418" s="9" t="str">
        <f t="shared" si="45"/>
        <v xml:space="preserve">---
SEQUENCE: I
UNIT/SUBUNIT: 43a
ROCK NAME: Clinopyroxenite
CONTACT: intrusive
TEXTURE: 
IGNEOUS SUMMARY: highly altered and dissaminated olivine bearing clinopyroxenite
ALTERATION: highly altered 
VEINS: no veins
STRUCTURE: </v>
      </c>
      <c r="Z1418" s="9" t="str">
        <f t="shared" si="44"/>
        <v xml:space="preserve">---
SEQUENCE: I
UNIT/SUBUNIT: 43a
ROCK NAME: Clinopyroxenite
CONTACT: intrusive
TEXTURE: 
IGNEOUS SUMMARY: highly altered and dissaminated olivine bearing clinopyroxenite
ALTERATION: highly altered 
VEINS: no veins
STRUCTURE: </v>
      </c>
      <c r="AA1418" s="9" t="s">
        <v>2179</v>
      </c>
    </row>
    <row r="1419" spans="1:27" ht="66" customHeight="1" x14ac:dyDescent="0.55000000000000004">
      <c r="A1419" s="3">
        <v>43341</v>
      </c>
      <c r="B1419" s="3" t="s">
        <v>500</v>
      </c>
      <c r="D1419" s="3" t="s">
        <v>501</v>
      </c>
      <c r="E1419" s="3">
        <v>99</v>
      </c>
      <c r="F1419" s="3">
        <v>2</v>
      </c>
      <c r="G1419" s="71" t="s">
        <v>1248</v>
      </c>
      <c r="H1419" s="3">
        <v>18</v>
      </c>
      <c r="I1419" s="3">
        <v>72.5</v>
      </c>
      <c r="J1419" s="3" t="s">
        <v>184</v>
      </c>
      <c r="K1419" s="72">
        <v>270.70999999999998</v>
      </c>
      <c r="L1419" s="72">
        <v>271.255</v>
      </c>
      <c r="M1419" s="33" t="s">
        <v>1229</v>
      </c>
      <c r="N1419" s="3" t="s">
        <v>1245</v>
      </c>
      <c r="O1419" s="7" t="s">
        <v>23</v>
      </c>
      <c r="P1419" s="3" t="s">
        <v>69</v>
      </c>
      <c r="Y1419" s="9" t="str">
        <f t="shared" si="45"/>
        <v xml:space="preserve">---
SEQUENCE: I
UNIT/SUBUNIT: 43a
ROCK NAME: Dunite
CONTACT: intrusive
TEXTURE: 
IGNEOUS SUMMARY: 
ALTERATION: 
VEINS: 
STRUCTURE: </v>
      </c>
      <c r="Z1419" s="9" t="str">
        <f t="shared" si="44"/>
        <v/>
      </c>
      <c r="AA1419" s="9" t="s">
        <v>1393</v>
      </c>
    </row>
    <row r="1420" spans="1:27" ht="66" customHeight="1" x14ac:dyDescent="0.55000000000000004">
      <c r="A1420" s="3">
        <v>43341</v>
      </c>
      <c r="B1420" s="3" t="s">
        <v>500</v>
      </c>
      <c r="D1420" s="3" t="s">
        <v>501</v>
      </c>
      <c r="E1420" s="3">
        <v>99</v>
      </c>
      <c r="F1420" s="3">
        <v>3</v>
      </c>
      <c r="G1420" s="71" t="s">
        <v>1249</v>
      </c>
      <c r="H1420" s="3">
        <v>0</v>
      </c>
      <c r="I1420" s="3">
        <v>11</v>
      </c>
      <c r="J1420" s="3" t="s">
        <v>184</v>
      </c>
      <c r="K1420" s="72">
        <v>271.255</v>
      </c>
      <c r="L1420" s="72">
        <v>271.36500000000001</v>
      </c>
      <c r="M1420" s="33" t="s">
        <v>1229</v>
      </c>
      <c r="N1420" s="3" t="s">
        <v>1245</v>
      </c>
      <c r="O1420" s="7" t="s">
        <v>525</v>
      </c>
      <c r="P1420" s="3" t="s">
        <v>25</v>
      </c>
      <c r="R1420" s="9" t="s">
        <v>1334</v>
      </c>
      <c r="S1420" s="10" t="s">
        <v>1334</v>
      </c>
      <c r="T1420" s="9" t="s">
        <v>2323</v>
      </c>
      <c r="Y1420" s="9" t="str">
        <f t="shared" si="45"/>
        <v xml:space="preserve">---
SEQUENCE: I
UNIT/SUBUNIT: 43a
ROCK NAME: dunite
CONTACT: Continuous
TEXTURE: 
IGNEOUS SUMMARY: serpentinized highly fracture dunite
ALTERATION: serpentinized highly fracture dunite
VEINS: few fine white veins, brown veins, grey veins
STRUCTURE: </v>
      </c>
      <c r="Z1420" s="9" t="str">
        <f t="shared" si="44"/>
        <v xml:space="preserve">---
SEQUENCE: I
UNIT/SUBUNIT: 43a
ROCK NAME: dunite
CONTACT: Continuous
TEXTURE: 
IGNEOUS SUMMARY: serpentinized highly fracture dunite
ALTERATION: serpentinized highly fracture dunite
VEINS: few fine white veins, brown veins, grey veins
STRUCTURE: </v>
      </c>
      <c r="AA1420" s="9" t="s">
        <v>1393</v>
      </c>
    </row>
    <row r="1421" spans="1:27" ht="66" customHeight="1" x14ac:dyDescent="0.55000000000000004">
      <c r="A1421" s="3">
        <v>43341</v>
      </c>
      <c r="B1421" s="3" t="s">
        <v>500</v>
      </c>
      <c r="D1421" s="3" t="s">
        <v>501</v>
      </c>
      <c r="E1421" s="3">
        <v>99</v>
      </c>
      <c r="F1421" s="3">
        <v>3</v>
      </c>
      <c r="G1421" s="71" t="s">
        <v>1249</v>
      </c>
      <c r="H1421" s="3">
        <v>11</v>
      </c>
      <c r="I1421" s="3">
        <v>15.5</v>
      </c>
      <c r="J1421" s="3" t="s">
        <v>184</v>
      </c>
      <c r="K1421" s="72">
        <v>271.36500000000001</v>
      </c>
      <c r="L1421" s="72">
        <v>271.40999999999997</v>
      </c>
      <c r="M1421" s="33" t="s">
        <v>1229</v>
      </c>
      <c r="N1421" s="3" t="s">
        <v>1250</v>
      </c>
      <c r="O1421" s="7" t="s">
        <v>153</v>
      </c>
      <c r="P1421" s="3" t="s">
        <v>65</v>
      </c>
      <c r="R1421" s="8" t="s">
        <v>1335</v>
      </c>
      <c r="S1421" s="3" t="s">
        <v>487</v>
      </c>
      <c r="T1421" s="8" t="s">
        <v>942</v>
      </c>
      <c r="Y1421" s="9" t="str">
        <f t="shared" si="45"/>
        <v xml:space="preserve">---
SEQUENCE: I
UNIT/SUBUNIT: 44a
ROCK NAME: harzburgite
CONTACT: modal
TEXTURE: 
IGNEOUS SUMMARY: serpentinized harzburgite crosscut by sheared olivine gabbro and gabbro dikes
ALTERATION: serpentinized
VEINS: white veins, brown veins, black veins
STRUCTURE: </v>
      </c>
      <c r="Z1421" s="9" t="str">
        <f t="shared" si="44"/>
        <v xml:space="preserve">---
SEQUENCE: I
UNIT/SUBUNIT: 44a
ROCK NAME: harzburgite
CONTACT: modal
TEXTURE: 
IGNEOUS SUMMARY: serpentinized harzburgite crosscut by sheared olivine gabbro and gabbro dikes
ALTERATION: serpentinized
VEINS: white veins, brown veins, black veins
STRUCTURE: </v>
      </c>
      <c r="AA1421" s="9" t="s">
        <v>2180</v>
      </c>
    </row>
    <row r="1422" spans="1:27" ht="66" customHeight="1" x14ac:dyDescent="0.55000000000000004">
      <c r="A1422" s="3">
        <v>43341</v>
      </c>
      <c r="B1422" s="3" t="s">
        <v>500</v>
      </c>
      <c r="D1422" s="3" t="s">
        <v>501</v>
      </c>
      <c r="E1422" s="3">
        <v>99</v>
      </c>
      <c r="F1422" s="3">
        <v>3</v>
      </c>
      <c r="G1422" s="71" t="s">
        <v>1249</v>
      </c>
      <c r="H1422" s="3">
        <v>15.5</v>
      </c>
      <c r="I1422" s="3">
        <v>20.5</v>
      </c>
      <c r="J1422" s="3" t="s">
        <v>184</v>
      </c>
      <c r="K1422" s="72">
        <v>271.40999999999997</v>
      </c>
      <c r="L1422" s="72">
        <v>271.45999999999998</v>
      </c>
      <c r="M1422" s="33" t="s">
        <v>1229</v>
      </c>
      <c r="N1422" s="3" t="s">
        <v>1250</v>
      </c>
      <c r="O1422" s="7" t="s">
        <v>512</v>
      </c>
      <c r="P1422" s="3" t="s">
        <v>69</v>
      </c>
      <c r="Q1422" s="3" t="s">
        <v>171</v>
      </c>
      <c r="R1422" s="8" t="s">
        <v>1336</v>
      </c>
      <c r="S1422" s="3" t="s">
        <v>487</v>
      </c>
      <c r="T1422" s="8" t="s">
        <v>820</v>
      </c>
      <c r="Y1422" s="9" t="str">
        <f t="shared" si="45"/>
        <v xml:space="preserve">---
SEQUENCE: I
UNIT/SUBUNIT: 44a
ROCK NAME: olivine gabbro
CONTACT: intrusive
TEXTURE: granular
IGNEOUS SUMMARY: dark olivine gabbro dike
ALTERATION: serpentinized
VEINS: black veins, grey veins
STRUCTURE: </v>
      </c>
      <c r="Z1422" s="9" t="str">
        <f t="shared" si="44"/>
        <v xml:space="preserve">---
SEQUENCE: I
UNIT/SUBUNIT: 44a
ROCK NAME: olivine gabbro
CONTACT: intrusive
TEXTURE: granular
IGNEOUS SUMMARY: dark olivine gabbro dike
ALTERATION: serpentinized
VEINS: black veins, grey veins
STRUCTURE: </v>
      </c>
      <c r="AA1422" s="9" t="s">
        <v>2181</v>
      </c>
    </row>
    <row r="1423" spans="1:27" ht="66" customHeight="1" x14ac:dyDescent="0.55000000000000004">
      <c r="A1423" s="3">
        <v>43341</v>
      </c>
      <c r="B1423" s="3" t="s">
        <v>500</v>
      </c>
      <c r="D1423" s="3" t="s">
        <v>501</v>
      </c>
      <c r="E1423" s="3">
        <v>99</v>
      </c>
      <c r="F1423" s="3">
        <v>3</v>
      </c>
      <c r="G1423" s="71" t="s">
        <v>1249</v>
      </c>
      <c r="H1423" s="3">
        <v>20.5</v>
      </c>
      <c r="I1423" s="3">
        <v>25.5</v>
      </c>
      <c r="J1423" s="3" t="s">
        <v>184</v>
      </c>
      <c r="K1423" s="72">
        <v>271.45999999999998</v>
      </c>
      <c r="L1423" s="72">
        <v>271.51</v>
      </c>
      <c r="M1423" s="33" t="s">
        <v>1229</v>
      </c>
      <c r="N1423" s="3" t="s">
        <v>1250</v>
      </c>
      <c r="O1423" s="7" t="s">
        <v>153</v>
      </c>
      <c r="P1423" s="3" t="s">
        <v>65</v>
      </c>
      <c r="Y1423" s="9" t="str">
        <f t="shared" si="45"/>
        <v xml:space="preserve">---
SEQUENCE: I
UNIT/SUBUNIT: 44a
ROCK NAME: harzburgite
CONTACT: modal
TEXTURE: 
IGNEOUS SUMMARY: 
ALTERATION: 
VEINS: 
STRUCTURE: </v>
      </c>
      <c r="Z1423" s="9" t="str">
        <f t="shared" si="44"/>
        <v/>
      </c>
      <c r="AA1423" s="9" t="s">
        <v>1393</v>
      </c>
    </row>
    <row r="1424" spans="1:27" ht="66" customHeight="1" x14ac:dyDescent="0.55000000000000004">
      <c r="A1424" s="3">
        <v>43341</v>
      </c>
      <c r="B1424" s="3" t="s">
        <v>500</v>
      </c>
      <c r="D1424" s="3" t="s">
        <v>501</v>
      </c>
      <c r="E1424" s="3">
        <v>99</v>
      </c>
      <c r="F1424" s="3">
        <v>3</v>
      </c>
      <c r="G1424" s="71" t="s">
        <v>1249</v>
      </c>
      <c r="H1424" s="3">
        <v>25.5</v>
      </c>
      <c r="I1424" s="3">
        <v>28</v>
      </c>
      <c r="J1424" s="3" t="s">
        <v>184</v>
      </c>
      <c r="K1424" s="72">
        <v>271.51</v>
      </c>
      <c r="L1424" s="72">
        <v>271.53499999999997</v>
      </c>
      <c r="M1424" s="33" t="s">
        <v>1229</v>
      </c>
      <c r="N1424" s="3" t="s">
        <v>1250</v>
      </c>
      <c r="O1424" s="7" t="s">
        <v>79</v>
      </c>
      <c r="P1424" s="3" t="s">
        <v>69</v>
      </c>
      <c r="Q1424" s="3" t="s">
        <v>171</v>
      </c>
      <c r="R1424" s="8" t="s">
        <v>839</v>
      </c>
      <c r="Y1424" s="9" t="str">
        <f t="shared" si="45"/>
        <v xml:space="preserve">---
SEQUENCE: I
UNIT/SUBUNIT: 44a
ROCK NAME: gabbro
CONTACT: intrusive
TEXTURE: granular
IGNEOUS SUMMARY: gabbroic dike
ALTERATION: 
VEINS: 
STRUCTURE: </v>
      </c>
      <c r="Z1424" s="9" t="str">
        <f t="shared" si="44"/>
        <v xml:space="preserve">---
SEQUENCE: I
UNIT/SUBUNIT: 44a
ROCK NAME: gabbro
CONTACT: intrusive
TEXTURE: granular
IGNEOUS SUMMARY: gabbroic dike
ALTERATION: 
VEINS: 
STRUCTURE: </v>
      </c>
      <c r="AA1424" s="9" t="s">
        <v>2182</v>
      </c>
    </row>
    <row r="1425" spans="1:27" ht="66" customHeight="1" x14ac:dyDescent="0.55000000000000004">
      <c r="A1425" s="3">
        <v>43341</v>
      </c>
      <c r="B1425" s="3" t="s">
        <v>500</v>
      </c>
      <c r="D1425" s="3" t="s">
        <v>501</v>
      </c>
      <c r="E1425" s="3">
        <v>99</v>
      </c>
      <c r="F1425" s="3">
        <v>3</v>
      </c>
      <c r="G1425" s="71" t="s">
        <v>1249</v>
      </c>
      <c r="H1425" s="3">
        <v>28</v>
      </c>
      <c r="I1425" s="3">
        <v>95</v>
      </c>
      <c r="J1425" s="3" t="s">
        <v>184</v>
      </c>
      <c r="K1425" s="72">
        <v>271.53499999999997</v>
      </c>
      <c r="L1425" s="72">
        <v>272.20499999999998</v>
      </c>
      <c r="M1425" s="33" t="s">
        <v>1229</v>
      </c>
      <c r="N1425" s="3" t="s">
        <v>1250</v>
      </c>
      <c r="O1425" s="7" t="s">
        <v>153</v>
      </c>
      <c r="P1425" s="3" t="s">
        <v>65</v>
      </c>
      <c r="Y1425" s="9" t="str">
        <f t="shared" si="45"/>
        <v xml:space="preserve">---
SEQUENCE: I
UNIT/SUBUNIT: 44a
ROCK NAME: harzburgite
CONTACT: modal
TEXTURE: 
IGNEOUS SUMMARY: 
ALTERATION: 
VEINS: 
STRUCTURE: </v>
      </c>
      <c r="Z1425" s="9" t="str">
        <f t="shared" si="44"/>
        <v/>
      </c>
      <c r="AA1425" s="9" t="s">
        <v>1393</v>
      </c>
    </row>
    <row r="1426" spans="1:27" ht="66" customHeight="1" x14ac:dyDescent="0.55000000000000004">
      <c r="A1426" s="3">
        <v>43341</v>
      </c>
      <c r="B1426" s="3" t="s">
        <v>500</v>
      </c>
      <c r="D1426" s="3" t="s">
        <v>501</v>
      </c>
      <c r="E1426" s="3">
        <v>99</v>
      </c>
      <c r="F1426" s="3">
        <v>3</v>
      </c>
      <c r="G1426" s="71" t="s">
        <v>1249</v>
      </c>
      <c r="H1426" s="3">
        <v>95</v>
      </c>
      <c r="I1426" s="3">
        <v>97</v>
      </c>
      <c r="J1426" s="3" t="s">
        <v>184</v>
      </c>
      <c r="K1426" s="72">
        <v>272.20499999999998</v>
      </c>
      <c r="L1426" s="72">
        <v>272.22500000000002</v>
      </c>
      <c r="M1426" s="33" t="s">
        <v>1229</v>
      </c>
      <c r="N1426" s="3" t="s">
        <v>1250</v>
      </c>
      <c r="O1426" s="7" t="s">
        <v>79</v>
      </c>
      <c r="P1426" s="3" t="s">
        <v>69</v>
      </c>
      <c r="R1426" s="8" t="s">
        <v>952</v>
      </c>
      <c r="T1426" s="8" t="s">
        <v>965</v>
      </c>
      <c r="Y1426" s="9" t="str">
        <f t="shared" si="45"/>
        <v xml:space="preserve">---
SEQUENCE: I
UNIT/SUBUNIT: 44a
ROCK NAME: gabbro
CONTACT: intrusive
TEXTURE: 
IGNEOUS SUMMARY: fractured gabbroic dike
ALTERATION: 
VEINS: grey veins, grey-green veins, white veins
STRUCTURE: </v>
      </c>
      <c r="Z1426" s="9" t="str">
        <f t="shared" si="44"/>
        <v xml:space="preserve">---
SEQUENCE: I
UNIT/SUBUNIT: 44a
ROCK NAME: gabbro
CONTACT: intrusive
TEXTURE: 
IGNEOUS SUMMARY: fractured gabbroic dike
ALTERATION: 
VEINS: grey veins, grey-green veins, white veins
STRUCTURE: </v>
      </c>
      <c r="AA1426" s="9" t="s">
        <v>2183</v>
      </c>
    </row>
    <row r="1427" spans="1:27" ht="66" customHeight="1" x14ac:dyDescent="0.55000000000000004">
      <c r="A1427" s="3">
        <v>43341</v>
      </c>
      <c r="B1427" s="3" t="s">
        <v>500</v>
      </c>
      <c r="D1427" s="3" t="s">
        <v>501</v>
      </c>
      <c r="E1427" s="3">
        <v>99</v>
      </c>
      <c r="F1427" s="3">
        <v>4</v>
      </c>
      <c r="G1427" s="71" t="s">
        <v>1251</v>
      </c>
      <c r="H1427" s="3">
        <v>0</v>
      </c>
      <c r="I1427" s="3">
        <v>4</v>
      </c>
      <c r="J1427" s="3" t="s">
        <v>184</v>
      </c>
      <c r="K1427" s="72">
        <v>272.22500000000002</v>
      </c>
      <c r="L1427" s="72">
        <v>272.26500000000004</v>
      </c>
      <c r="M1427" s="33" t="s">
        <v>1229</v>
      </c>
      <c r="N1427" s="3" t="s">
        <v>1250</v>
      </c>
      <c r="O1427" s="7" t="s">
        <v>79</v>
      </c>
      <c r="P1427" s="3" t="s">
        <v>69</v>
      </c>
      <c r="R1427" s="8" t="s">
        <v>952</v>
      </c>
      <c r="S1427" s="3" t="s">
        <v>487</v>
      </c>
      <c r="T1427" s="8" t="s">
        <v>965</v>
      </c>
      <c r="Y1427" s="9" t="str">
        <f t="shared" si="45"/>
        <v xml:space="preserve">---
SEQUENCE: I
UNIT/SUBUNIT: 44a
ROCK NAME: gabbro
CONTACT: intrusive
TEXTURE: 
IGNEOUS SUMMARY: fractured gabbroic dike
ALTERATION: serpentinized
VEINS: grey veins, grey-green veins, white veins
STRUCTURE: </v>
      </c>
      <c r="Z1427" s="9" t="str">
        <f t="shared" si="44"/>
        <v xml:space="preserve">---
SEQUENCE: I
UNIT/SUBUNIT: 44a
ROCK NAME: gabbro
CONTACT: intrusive
TEXTURE: 
IGNEOUS SUMMARY: fractured gabbroic dike
ALTERATION: serpentinized
VEINS: grey veins, grey-green veins, white veins
STRUCTURE: </v>
      </c>
      <c r="AA1427" s="9" t="s">
        <v>2184</v>
      </c>
    </row>
    <row r="1428" spans="1:27" ht="66" customHeight="1" x14ac:dyDescent="0.55000000000000004">
      <c r="A1428" s="3">
        <v>43341</v>
      </c>
      <c r="B1428" s="3" t="s">
        <v>500</v>
      </c>
      <c r="D1428" s="3" t="s">
        <v>501</v>
      </c>
      <c r="E1428" s="3">
        <v>99</v>
      </c>
      <c r="F1428" s="3">
        <v>4</v>
      </c>
      <c r="G1428" s="71" t="s">
        <v>1251</v>
      </c>
      <c r="H1428" s="3">
        <v>4</v>
      </c>
      <c r="I1428" s="3">
        <v>12</v>
      </c>
      <c r="J1428" s="3" t="s">
        <v>184</v>
      </c>
      <c r="K1428" s="72">
        <v>272.26500000000004</v>
      </c>
      <c r="L1428" s="72">
        <v>272.34500000000003</v>
      </c>
      <c r="M1428" s="33" t="s">
        <v>1229</v>
      </c>
      <c r="N1428" s="3" t="s">
        <v>1250</v>
      </c>
      <c r="O1428" s="7" t="s">
        <v>153</v>
      </c>
      <c r="P1428" s="3" t="s">
        <v>69</v>
      </c>
      <c r="R1428" s="8" t="s">
        <v>1335</v>
      </c>
      <c r="S1428" s="3" t="s">
        <v>487</v>
      </c>
      <c r="T1428" s="8" t="s">
        <v>942</v>
      </c>
      <c r="Y1428" s="9" t="str">
        <f t="shared" si="45"/>
        <v xml:space="preserve">---
SEQUENCE: I
UNIT/SUBUNIT: 44a
ROCK NAME: harzburgite
CONTACT: intrusive
TEXTURE: 
IGNEOUS SUMMARY: serpentinized harzburgite crosscut by sheared olivine gabbro and gabbro dikes
ALTERATION: serpentinized
VEINS: white veins, brown veins, black veins
STRUCTURE: </v>
      </c>
      <c r="Z1428" s="9" t="str">
        <f t="shared" si="44"/>
        <v xml:space="preserve">---
SEQUENCE: I
UNIT/SUBUNIT: 44a
ROCK NAME: harzburgite
CONTACT: intrusive
TEXTURE: 
IGNEOUS SUMMARY: serpentinized harzburgite crosscut by sheared olivine gabbro and gabbro dikes
ALTERATION: serpentinized
VEINS: white veins, brown veins, black veins
STRUCTURE: </v>
      </c>
      <c r="AA1428" s="9" t="s">
        <v>2185</v>
      </c>
    </row>
    <row r="1429" spans="1:27" ht="66" customHeight="1" x14ac:dyDescent="0.55000000000000004">
      <c r="A1429" s="3">
        <v>43341</v>
      </c>
      <c r="B1429" s="3" t="s">
        <v>500</v>
      </c>
      <c r="D1429" s="3" t="s">
        <v>501</v>
      </c>
      <c r="E1429" s="3">
        <v>99</v>
      </c>
      <c r="F1429" s="3">
        <v>4</v>
      </c>
      <c r="G1429" s="71" t="s">
        <v>1251</v>
      </c>
      <c r="H1429" s="3">
        <v>12</v>
      </c>
      <c r="I1429" s="3">
        <v>14</v>
      </c>
      <c r="J1429" s="3" t="s">
        <v>184</v>
      </c>
      <c r="K1429" s="72">
        <v>272.34500000000003</v>
      </c>
      <c r="L1429" s="72">
        <v>272.36500000000001</v>
      </c>
      <c r="M1429" s="33" t="s">
        <v>1229</v>
      </c>
      <c r="N1429" s="3" t="s">
        <v>1250</v>
      </c>
      <c r="O1429" s="7" t="s">
        <v>79</v>
      </c>
      <c r="P1429" s="3" t="s">
        <v>69</v>
      </c>
      <c r="T1429" s="8" t="s">
        <v>964</v>
      </c>
      <c r="Y1429" s="9" t="str">
        <f t="shared" si="45"/>
        <v xml:space="preserve">---
SEQUENCE: I
UNIT/SUBUNIT: 44a
ROCK NAME: gabbro
CONTACT: intrusive
TEXTURE: 
IGNEOUS SUMMARY: 
ALTERATION: 
VEINS: grey-green veins, grey veins
STRUCTURE: </v>
      </c>
      <c r="Z1429" s="9" t="str">
        <f t="shared" si="44"/>
        <v/>
      </c>
      <c r="AA1429" s="9" t="s">
        <v>1393</v>
      </c>
    </row>
    <row r="1430" spans="1:27" ht="66" customHeight="1" x14ac:dyDescent="0.55000000000000004">
      <c r="A1430" s="3">
        <v>43341</v>
      </c>
      <c r="B1430" s="3" t="s">
        <v>500</v>
      </c>
      <c r="D1430" s="3" t="s">
        <v>501</v>
      </c>
      <c r="E1430" s="3">
        <v>99</v>
      </c>
      <c r="F1430" s="3">
        <v>4</v>
      </c>
      <c r="G1430" s="71" t="s">
        <v>1251</v>
      </c>
      <c r="H1430" s="3">
        <v>14</v>
      </c>
      <c r="I1430" s="3">
        <v>43</v>
      </c>
      <c r="J1430" s="3" t="s">
        <v>184</v>
      </c>
      <c r="K1430" s="72">
        <v>272.36500000000001</v>
      </c>
      <c r="L1430" s="72">
        <v>272.65500000000003</v>
      </c>
      <c r="M1430" s="33" t="s">
        <v>1229</v>
      </c>
      <c r="N1430" s="3" t="s">
        <v>1250</v>
      </c>
      <c r="O1430" s="7" t="s">
        <v>153</v>
      </c>
      <c r="P1430" s="3" t="s">
        <v>69</v>
      </c>
      <c r="Y1430" s="9" t="str">
        <f t="shared" si="45"/>
        <v xml:space="preserve">---
SEQUENCE: I
UNIT/SUBUNIT: 44a
ROCK NAME: harzburgite
CONTACT: intrusive
TEXTURE: 
IGNEOUS SUMMARY: 
ALTERATION: 
VEINS: 
STRUCTURE: </v>
      </c>
      <c r="Z1430" s="9" t="str">
        <f t="shared" si="44"/>
        <v/>
      </c>
      <c r="AA1430" s="9" t="s">
        <v>1393</v>
      </c>
    </row>
    <row r="1431" spans="1:27" ht="66" customHeight="1" x14ac:dyDescent="0.55000000000000004">
      <c r="A1431" s="3">
        <v>43341</v>
      </c>
      <c r="B1431" s="3" t="s">
        <v>500</v>
      </c>
      <c r="D1431" s="3" t="s">
        <v>501</v>
      </c>
      <c r="E1431" s="3">
        <v>99</v>
      </c>
      <c r="F1431" s="3">
        <v>4</v>
      </c>
      <c r="G1431" s="71" t="s">
        <v>1251</v>
      </c>
      <c r="H1431" s="3">
        <v>43</v>
      </c>
      <c r="I1431" s="3">
        <v>43.5</v>
      </c>
      <c r="J1431" s="3" t="s">
        <v>184</v>
      </c>
      <c r="K1431" s="72">
        <v>272.65500000000003</v>
      </c>
      <c r="L1431" s="72">
        <v>272.66000000000003</v>
      </c>
      <c r="M1431" s="33" t="s">
        <v>1229</v>
      </c>
      <c r="N1431" s="3" t="s">
        <v>1250</v>
      </c>
      <c r="O1431" s="7" t="s">
        <v>79</v>
      </c>
      <c r="P1431" s="3" t="s">
        <v>69</v>
      </c>
      <c r="Q1431" s="3" t="s">
        <v>171</v>
      </c>
      <c r="R1431" s="8" t="s">
        <v>1030</v>
      </c>
      <c r="T1431" s="8" t="s">
        <v>1032</v>
      </c>
      <c r="Y1431" s="9" t="str">
        <f t="shared" si="45"/>
        <v xml:space="preserve">---
SEQUENCE: I
UNIT/SUBUNIT: 44a
ROCK NAME: gabbro
CONTACT: intrusive
TEXTURE: granular
IGNEOUS SUMMARY: sheared gabbroic dike
ALTERATION: 
VEINS: grey veins, 
STRUCTURE: </v>
      </c>
      <c r="Z1431" s="9" t="str">
        <f t="shared" si="44"/>
        <v xml:space="preserve">---
SEQUENCE: I
UNIT/SUBUNIT: 44a
ROCK NAME: gabbro
CONTACT: intrusive
TEXTURE: granular
IGNEOUS SUMMARY: sheared gabbroic dike
ALTERATION: 
VEINS: grey veins, 
STRUCTURE: </v>
      </c>
      <c r="AA1431" s="9" t="s">
        <v>2186</v>
      </c>
    </row>
    <row r="1432" spans="1:27" ht="66" customHeight="1" x14ac:dyDescent="0.55000000000000004">
      <c r="A1432" s="3">
        <v>43341</v>
      </c>
      <c r="B1432" s="3" t="s">
        <v>500</v>
      </c>
      <c r="D1432" s="3" t="s">
        <v>501</v>
      </c>
      <c r="E1432" s="3">
        <v>99</v>
      </c>
      <c r="F1432" s="3">
        <v>4</v>
      </c>
      <c r="G1432" s="71" t="s">
        <v>1251</v>
      </c>
      <c r="H1432" s="3">
        <v>43.5</v>
      </c>
      <c r="I1432" s="3">
        <v>61.5</v>
      </c>
      <c r="J1432" s="3" t="s">
        <v>184</v>
      </c>
      <c r="K1432" s="72">
        <v>272.66000000000003</v>
      </c>
      <c r="L1432" s="72">
        <v>272.84000000000003</v>
      </c>
      <c r="M1432" s="33" t="s">
        <v>1229</v>
      </c>
      <c r="N1432" s="3" t="s">
        <v>1250</v>
      </c>
      <c r="O1432" s="7" t="s">
        <v>153</v>
      </c>
      <c r="P1432" s="3" t="s">
        <v>69</v>
      </c>
      <c r="Y1432" s="9" t="str">
        <f t="shared" si="45"/>
        <v xml:space="preserve">---
SEQUENCE: I
UNIT/SUBUNIT: 44a
ROCK NAME: harzburgite
CONTACT: intrusive
TEXTURE: 
IGNEOUS SUMMARY: 
ALTERATION: 
VEINS: 
STRUCTURE: </v>
      </c>
      <c r="Z1432" s="9" t="str">
        <f t="shared" si="44"/>
        <v/>
      </c>
      <c r="AA1432" s="9" t="s">
        <v>1393</v>
      </c>
    </row>
    <row r="1433" spans="1:27" ht="66" customHeight="1" x14ac:dyDescent="0.55000000000000004">
      <c r="A1433" s="3">
        <v>43341</v>
      </c>
      <c r="B1433" s="3" t="s">
        <v>500</v>
      </c>
      <c r="D1433" s="3" t="s">
        <v>501</v>
      </c>
      <c r="E1433" s="3">
        <v>100</v>
      </c>
      <c r="F1433" s="3">
        <v>1</v>
      </c>
      <c r="G1433" s="71" t="s">
        <v>1252</v>
      </c>
      <c r="H1433" s="3">
        <v>0</v>
      </c>
      <c r="I1433" s="3">
        <v>10.5</v>
      </c>
      <c r="J1433" s="3" t="s">
        <v>184</v>
      </c>
      <c r="K1433" s="72">
        <v>272.7</v>
      </c>
      <c r="L1433" s="72">
        <v>272.80500000000001</v>
      </c>
      <c r="M1433" s="33" t="s">
        <v>1229</v>
      </c>
      <c r="N1433" s="3" t="s">
        <v>1250</v>
      </c>
      <c r="O1433" s="7" t="s">
        <v>153</v>
      </c>
      <c r="P1433" s="3" t="s">
        <v>25</v>
      </c>
      <c r="R1433" s="8" t="s">
        <v>1335</v>
      </c>
      <c r="S1433" s="3" t="s">
        <v>487</v>
      </c>
      <c r="T1433" s="8" t="s">
        <v>942</v>
      </c>
      <c r="Y1433" s="9" t="str">
        <f t="shared" si="45"/>
        <v xml:space="preserve">---
SEQUENCE: I
UNIT/SUBUNIT: 44a
ROCK NAME: harzburgite
CONTACT: Continuous
TEXTURE: 
IGNEOUS SUMMARY: serpentinized harzburgite crosscut by sheared olivine gabbro and gabbro dikes
ALTERATION: serpentinized
VEINS: white veins, brown veins, black veins
STRUCTURE: </v>
      </c>
      <c r="Z1433" s="9" t="str">
        <f t="shared" si="44"/>
        <v xml:space="preserve">---
SEQUENCE: I
UNIT/SUBUNIT: 44a
ROCK NAME: harzburgite
CONTACT: Continuous
TEXTURE: 
IGNEOUS SUMMARY: serpentinized harzburgite crosscut by sheared olivine gabbro and gabbro dikes
ALTERATION: serpentinized
VEINS: white veins, brown veins, black veins
STRUCTURE: </v>
      </c>
      <c r="AA1433" s="9" t="s">
        <v>2187</v>
      </c>
    </row>
    <row r="1434" spans="1:27" ht="66" customHeight="1" x14ac:dyDescent="0.55000000000000004">
      <c r="A1434" s="3">
        <v>43341</v>
      </c>
      <c r="B1434" s="3" t="s">
        <v>500</v>
      </c>
      <c r="D1434" s="3" t="s">
        <v>501</v>
      </c>
      <c r="E1434" s="3">
        <v>100</v>
      </c>
      <c r="F1434" s="3">
        <v>1</v>
      </c>
      <c r="G1434" s="71" t="s">
        <v>1252</v>
      </c>
      <c r="H1434" s="3">
        <v>10.5</v>
      </c>
      <c r="I1434" s="3">
        <v>22</v>
      </c>
      <c r="J1434" s="3" t="s">
        <v>184</v>
      </c>
      <c r="K1434" s="72">
        <v>272.80500000000001</v>
      </c>
      <c r="L1434" s="72">
        <v>272.92</v>
      </c>
      <c r="M1434" s="33" t="s">
        <v>1229</v>
      </c>
      <c r="N1434" s="3" t="s">
        <v>1250</v>
      </c>
      <c r="O1434" s="7" t="s">
        <v>79</v>
      </c>
      <c r="P1434" s="3" t="s">
        <v>69</v>
      </c>
      <c r="R1434" s="8" t="s">
        <v>839</v>
      </c>
      <c r="T1434" s="8" t="s">
        <v>1337</v>
      </c>
      <c r="Y1434" s="9" t="str">
        <f t="shared" si="45"/>
        <v xml:space="preserve">---
SEQUENCE: I
UNIT/SUBUNIT: 44a
ROCK NAME: gabbro
CONTACT: intrusive
TEXTURE: 
IGNEOUS SUMMARY: gabbroic dike
ALTERATION: 
VEINS: GREY VEINS, WHITE VEINS
STRUCTURE: </v>
      </c>
      <c r="Z1434" s="9" t="str">
        <f t="shared" si="44"/>
        <v xml:space="preserve">---
SEQUENCE: I
UNIT/SUBUNIT: 44a
ROCK NAME: gabbro
CONTACT: intrusive
TEXTURE: 
IGNEOUS SUMMARY: gabbroic dike
ALTERATION: 
VEINS: GREY VEINS, WHITE VEINS
STRUCTURE: </v>
      </c>
      <c r="AA1434" s="9" t="s">
        <v>2188</v>
      </c>
    </row>
    <row r="1435" spans="1:27" ht="66" customHeight="1" x14ac:dyDescent="0.55000000000000004">
      <c r="A1435" s="3">
        <v>43341</v>
      </c>
      <c r="B1435" s="3" t="s">
        <v>500</v>
      </c>
      <c r="D1435" s="3" t="s">
        <v>501</v>
      </c>
      <c r="E1435" s="3">
        <v>100</v>
      </c>
      <c r="F1435" s="3">
        <v>1</v>
      </c>
      <c r="G1435" s="71" t="s">
        <v>1252</v>
      </c>
      <c r="H1435" s="3">
        <v>22</v>
      </c>
      <c r="I1435" s="3">
        <v>46</v>
      </c>
      <c r="J1435" s="3" t="s">
        <v>184</v>
      </c>
      <c r="K1435" s="72">
        <v>272.92</v>
      </c>
      <c r="L1435" s="72">
        <v>273.15999999999997</v>
      </c>
      <c r="M1435" s="33" t="s">
        <v>1229</v>
      </c>
      <c r="N1435" s="3" t="s">
        <v>1250</v>
      </c>
      <c r="O1435" s="7" t="s">
        <v>153</v>
      </c>
      <c r="P1435" s="3" t="s">
        <v>69</v>
      </c>
      <c r="Y1435" s="9" t="str">
        <f t="shared" si="45"/>
        <v xml:space="preserve">---
SEQUENCE: I
UNIT/SUBUNIT: 44a
ROCK NAME: harzburgite
CONTACT: intrusive
TEXTURE: 
IGNEOUS SUMMARY: 
ALTERATION: 
VEINS: 
STRUCTURE: </v>
      </c>
      <c r="Z1435" s="9" t="str">
        <f t="shared" ref="Z1435:Z1498" si="46">IF(COUNTA(R1435),Y1435,"")</f>
        <v/>
      </c>
      <c r="AA1435" s="9" t="s">
        <v>1393</v>
      </c>
    </row>
    <row r="1436" spans="1:27" ht="66" customHeight="1" x14ac:dyDescent="0.55000000000000004">
      <c r="A1436" s="3">
        <v>43341</v>
      </c>
      <c r="B1436" s="3" t="s">
        <v>500</v>
      </c>
      <c r="D1436" s="3" t="s">
        <v>501</v>
      </c>
      <c r="E1436" s="3">
        <v>100</v>
      </c>
      <c r="F1436" s="3">
        <v>2</v>
      </c>
      <c r="G1436" s="71" t="s">
        <v>1253</v>
      </c>
      <c r="H1436" s="3">
        <v>0</v>
      </c>
      <c r="I1436" s="3">
        <v>8</v>
      </c>
      <c r="J1436" s="3" t="s">
        <v>184</v>
      </c>
      <c r="K1436" s="72">
        <v>273.16000000000003</v>
      </c>
      <c r="L1436" s="72">
        <v>273.24</v>
      </c>
      <c r="M1436" s="33" t="s">
        <v>1229</v>
      </c>
      <c r="N1436" s="3" t="s">
        <v>1250</v>
      </c>
      <c r="O1436" s="7" t="s">
        <v>153</v>
      </c>
      <c r="P1436" s="3" t="s">
        <v>25</v>
      </c>
      <c r="R1436" s="8" t="s">
        <v>1335</v>
      </c>
      <c r="T1436" s="8" t="s">
        <v>1033</v>
      </c>
      <c r="Y1436" s="9" t="str">
        <f t="shared" si="45"/>
        <v xml:space="preserve">---
SEQUENCE: I
UNIT/SUBUNIT: 44a
ROCK NAME: harzburgite
CONTACT: Continuous
TEXTURE: 
IGNEOUS SUMMARY: serpentinized harzburgite crosscut by sheared olivine gabbro and gabbro dikes
ALTERATION: 
VEINS: black veins, grey veins, white veins
STRUCTURE: </v>
      </c>
      <c r="Z1436" s="9" t="str">
        <f t="shared" si="46"/>
        <v xml:space="preserve">---
SEQUENCE: I
UNIT/SUBUNIT: 44a
ROCK NAME: harzburgite
CONTACT: Continuous
TEXTURE: 
IGNEOUS SUMMARY: serpentinized harzburgite crosscut by sheared olivine gabbro and gabbro dikes
ALTERATION: 
VEINS: black veins, grey veins, white veins
STRUCTURE: </v>
      </c>
      <c r="AA1436" s="9" t="s">
        <v>2189</v>
      </c>
    </row>
    <row r="1437" spans="1:27" ht="66" customHeight="1" x14ac:dyDescent="0.55000000000000004">
      <c r="A1437" s="3">
        <v>43341</v>
      </c>
      <c r="B1437" s="3" t="s">
        <v>500</v>
      </c>
      <c r="D1437" s="3" t="s">
        <v>501</v>
      </c>
      <c r="E1437" s="3">
        <v>100</v>
      </c>
      <c r="F1437" s="3">
        <v>2</v>
      </c>
      <c r="G1437" s="71" t="s">
        <v>1253</v>
      </c>
      <c r="H1437" s="3">
        <v>8</v>
      </c>
      <c r="I1437" s="3">
        <v>10</v>
      </c>
      <c r="J1437" s="3" t="s">
        <v>184</v>
      </c>
      <c r="K1437" s="72">
        <v>273.24</v>
      </c>
      <c r="L1437" s="72">
        <v>273.26000000000005</v>
      </c>
      <c r="M1437" s="33" t="s">
        <v>1229</v>
      </c>
      <c r="N1437" s="3" t="s">
        <v>1250</v>
      </c>
      <c r="O1437" s="7" t="s">
        <v>185</v>
      </c>
      <c r="P1437" s="3" t="s">
        <v>69</v>
      </c>
      <c r="R1437" s="8" t="s">
        <v>955</v>
      </c>
      <c r="T1437" s="8" t="s">
        <v>820</v>
      </c>
      <c r="Y1437" s="9" t="str">
        <f t="shared" si="45"/>
        <v xml:space="preserve">---
SEQUENCE: I
UNIT/SUBUNIT: 44a
ROCK NAME: Clinopyroxenite
CONTACT: intrusive
TEXTURE: 
IGNEOUS SUMMARY: orthopyroxenite dike
ALTERATION: 
VEINS: black veins, grey veins
STRUCTURE: </v>
      </c>
      <c r="Z1437" s="9" t="str">
        <f t="shared" si="46"/>
        <v xml:space="preserve">---
SEQUENCE: I
UNIT/SUBUNIT: 44a
ROCK NAME: Clinopyroxenite
CONTACT: intrusive
TEXTURE: 
IGNEOUS SUMMARY: orthopyroxenite dike
ALTERATION: 
VEINS: black veins, grey veins
STRUCTURE: </v>
      </c>
      <c r="AA1437" s="9" t="s">
        <v>2190</v>
      </c>
    </row>
    <row r="1438" spans="1:27" ht="66" customHeight="1" x14ac:dyDescent="0.55000000000000004">
      <c r="A1438" s="3">
        <v>43341</v>
      </c>
      <c r="B1438" s="3" t="s">
        <v>500</v>
      </c>
      <c r="D1438" s="3" t="s">
        <v>501</v>
      </c>
      <c r="E1438" s="3">
        <v>100</v>
      </c>
      <c r="F1438" s="3">
        <v>2</v>
      </c>
      <c r="G1438" s="71" t="s">
        <v>1253</v>
      </c>
      <c r="H1438" s="3">
        <v>10</v>
      </c>
      <c r="I1438" s="3">
        <v>27</v>
      </c>
      <c r="J1438" s="3" t="s">
        <v>184</v>
      </c>
      <c r="K1438" s="72">
        <v>273.26000000000005</v>
      </c>
      <c r="L1438" s="72">
        <v>273.43</v>
      </c>
      <c r="M1438" s="33" t="s">
        <v>1229</v>
      </c>
      <c r="N1438" s="3" t="s">
        <v>1250</v>
      </c>
      <c r="O1438" s="7" t="s">
        <v>153</v>
      </c>
      <c r="P1438" s="3" t="s">
        <v>69</v>
      </c>
      <c r="Y1438" s="9" t="str">
        <f t="shared" si="45"/>
        <v xml:space="preserve">---
SEQUENCE: I
UNIT/SUBUNIT: 44a
ROCK NAME: harzburgite
CONTACT: intrusive
TEXTURE: 
IGNEOUS SUMMARY: 
ALTERATION: 
VEINS: 
STRUCTURE: </v>
      </c>
      <c r="Z1438" s="9" t="str">
        <f t="shared" si="46"/>
        <v/>
      </c>
      <c r="AA1438" s="9" t="s">
        <v>1393</v>
      </c>
    </row>
    <row r="1439" spans="1:27" ht="66" customHeight="1" x14ac:dyDescent="0.55000000000000004">
      <c r="A1439" s="3">
        <v>43341</v>
      </c>
      <c r="B1439" s="3" t="s">
        <v>500</v>
      </c>
      <c r="D1439" s="3" t="s">
        <v>501</v>
      </c>
      <c r="E1439" s="3">
        <v>100</v>
      </c>
      <c r="F1439" s="3">
        <v>2</v>
      </c>
      <c r="G1439" s="71" t="s">
        <v>1253</v>
      </c>
      <c r="H1439" s="3">
        <v>27</v>
      </c>
      <c r="I1439" s="3">
        <v>29</v>
      </c>
      <c r="J1439" s="3" t="s">
        <v>184</v>
      </c>
      <c r="K1439" s="72">
        <v>273.43</v>
      </c>
      <c r="L1439" s="72">
        <v>273.45000000000005</v>
      </c>
      <c r="M1439" s="33" t="s">
        <v>1229</v>
      </c>
      <c r="N1439" s="3" t="s">
        <v>1250</v>
      </c>
      <c r="O1439" s="7" t="s">
        <v>79</v>
      </c>
      <c r="P1439" s="3" t="s">
        <v>69</v>
      </c>
      <c r="Q1439" s="3" t="s">
        <v>171</v>
      </c>
      <c r="R1439" s="8" t="s">
        <v>839</v>
      </c>
      <c r="T1439" s="8" t="s">
        <v>834</v>
      </c>
      <c r="Y1439" s="9" t="str">
        <f t="shared" si="45"/>
        <v xml:space="preserve">---
SEQUENCE: I
UNIT/SUBUNIT: 44a
ROCK NAME: gabbro
CONTACT: intrusive
TEXTURE: granular
IGNEOUS SUMMARY: gabbroic dike
ALTERATION: 
VEINS: grey veins, white veins
STRUCTURE: </v>
      </c>
      <c r="Z1439" s="9" t="str">
        <f t="shared" si="46"/>
        <v xml:space="preserve">---
SEQUENCE: I
UNIT/SUBUNIT: 44a
ROCK NAME: gabbro
CONTACT: intrusive
TEXTURE: granular
IGNEOUS SUMMARY: gabbroic dike
ALTERATION: 
VEINS: grey veins, white veins
STRUCTURE: </v>
      </c>
      <c r="AA1439" s="9" t="s">
        <v>2191</v>
      </c>
    </row>
    <row r="1440" spans="1:27" ht="66" customHeight="1" x14ac:dyDescent="0.55000000000000004">
      <c r="A1440" s="3">
        <v>43341</v>
      </c>
      <c r="B1440" s="3" t="s">
        <v>500</v>
      </c>
      <c r="D1440" s="3" t="s">
        <v>501</v>
      </c>
      <c r="E1440" s="3">
        <v>100</v>
      </c>
      <c r="F1440" s="3">
        <v>2</v>
      </c>
      <c r="G1440" s="71" t="s">
        <v>1253</v>
      </c>
      <c r="H1440" s="3">
        <v>29</v>
      </c>
      <c r="I1440" s="3">
        <v>47</v>
      </c>
      <c r="J1440" s="3" t="s">
        <v>184</v>
      </c>
      <c r="K1440" s="72">
        <v>273.45000000000005</v>
      </c>
      <c r="L1440" s="72">
        <v>273.63000000000005</v>
      </c>
      <c r="M1440" s="33" t="s">
        <v>1229</v>
      </c>
      <c r="N1440" s="3" t="s">
        <v>1250</v>
      </c>
      <c r="O1440" s="7" t="s">
        <v>153</v>
      </c>
      <c r="P1440" s="3" t="s">
        <v>69</v>
      </c>
      <c r="Y1440" s="9" t="str">
        <f t="shared" si="45"/>
        <v xml:space="preserve">---
SEQUENCE: I
UNIT/SUBUNIT: 44a
ROCK NAME: harzburgite
CONTACT: intrusive
TEXTURE: 
IGNEOUS SUMMARY: 
ALTERATION: 
VEINS: 
STRUCTURE: </v>
      </c>
      <c r="Z1440" s="9" t="str">
        <f t="shared" si="46"/>
        <v/>
      </c>
      <c r="AA1440" s="9" t="s">
        <v>1393</v>
      </c>
    </row>
    <row r="1441" spans="1:27" ht="66" customHeight="1" x14ac:dyDescent="0.55000000000000004">
      <c r="A1441" s="3">
        <v>43341</v>
      </c>
      <c r="B1441" s="3" t="s">
        <v>500</v>
      </c>
      <c r="D1441" s="3" t="s">
        <v>501</v>
      </c>
      <c r="E1441" s="3">
        <v>100</v>
      </c>
      <c r="F1441" s="3">
        <v>2</v>
      </c>
      <c r="G1441" s="71" t="s">
        <v>1253</v>
      </c>
      <c r="H1441" s="3">
        <v>47</v>
      </c>
      <c r="I1441" s="3">
        <v>49</v>
      </c>
      <c r="J1441" s="3" t="s">
        <v>184</v>
      </c>
      <c r="K1441" s="72">
        <v>273.63000000000005</v>
      </c>
      <c r="L1441" s="72">
        <v>273.65000000000003</v>
      </c>
      <c r="M1441" s="33" t="s">
        <v>1229</v>
      </c>
      <c r="N1441" s="3" t="s">
        <v>1250</v>
      </c>
      <c r="O1441" s="7" t="s">
        <v>512</v>
      </c>
      <c r="P1441" s="3" t="s">
        <v>69</v>
      </c>
      <c r="Q1441" s="3" t="s">
        <v>171</v>
      </c>
      <c r="R1441" s="8" t="s">
        <v>829</v>
      </c>
      <c r="T1441" s="8" t="s">
        <v>849</v>
      </c>
      <c r="Y1441" s="9" t="str">
        <f t="shared" si="45"/>
        <v xml:space="preserve">---
SEQUENCE: I
UNIT/SUBUNIT: 44a
ROCK NAME: olivine gabbro
CONTACT: intrusive
TEXTURE: granular
IGNEOUS SUMMARY: olivine gabbro dike
ALTERATION: 
VEINS: grey veins, black veins
STRUCTURE: </v>
      </c>
      <c r="Z1441" s="9" t="str">
        <f t="shared" si="46"/>
        <v xml:space="preserve">---
SEQUENCE: I
UNIT/SUBUNIT: 44a
ROCK NAME: olivine gabbro
CONTACT: intrusive
TEXTURE: granular
IGNEOUS SUMMARY: olivine gabbro dike
ALTERATION: 
VEINS: grey veins, black veins
STRUCTURE: </v>
      </c>
      <c r="AA1441" s="9" t="s">
        <v>2192</v>
      </c>
    </row>
    <row r="1442" spans="1:27" ht="66" customHeight="1" x14ac:dyDescent="0.55000000000000004">
      <c r="A1442" s="3">
        <v>43341</v>
      </c>
      <c r="B1442" s="3" t="s">
        <v>500</v>
      </c>
      <c r="D1442" s="3" t="s">
        <v>501</v>
      </c>
      <c r="E1442" s="3">
        <v>100</v>
      </c>
      <c r="F1442" s="3">
        <v>2</v>
      </c>
      <c r="G1442" s="71" t="s">
        <v>1253</v>
      </c>
      <c r="H1442" s="3">
        <v>49</v>
      </c>
      <c r="I1442" s="3">
        <v>55</v>
      </c>
      <c r="J1442" s="3" t="s">
        <v>184</v>
      </c>
      <c r="K1442" s="72">
        <v>273.65000000000003</v>
      </c>
      <c r="L1442" s="72">
        <v>273.71000000000004</v>
      </c>
      <c r="M1442" s="33" t="s">
        <v>1229</v>
      </c>
      <c r="N1442" s="3" t="s">
        <v>1250</v>
      </c>
      <c r="O1442" s="7" t="s">
        <v>153</v>
      </c>
      <c r="P1442" s="3" t="s">
        <v>69</v>
      </c>
      <c r="Y1442" s="9" t="str">
        <f t="shared" si="45"/>
        <v xml:space="preserve">---
SEQUENCE: I
UNIT/SUBUNIT: 44a
ROCK NAME: harzburgite
CONTACT: intrusive
TEXTURE: 
IGNEOUS SUMMARY: 
ALTERATION: 
VEINS: 
STRUCTURE: </v>
      </c>
      <c r="Z1442" s="9" t="str">
        <f t="shared" si="46"/>
        <v/>
      </c>
      <c r="AA1442" s="9" t="s">
        <v>1393</v>
      </c>
    </row>
    <row r="1443" spans="1:27" ht="66" customHeight="1" x14ac:dyDescent="0.55000000000000004">
      <c r="A1443" s="3">
        <v>43341</v>
      </c>
      <c r="B1443" s="3" t="s">
        <v>500</v>
      </c>
      <c r="D1443" s="3" t="s">
        <v>501</v>
      </c>
      <c r="E1443" s="3">
        <v>100</v>
      </c>
      <c r="F1443" s="3">
        <v>2</v>
      </c>
      <c r="G1443" s="71" t="s">
        <v>1253</v>
      </c>
      <c r="H1443" s="3">
        <v>55</v>
      </c>
      <c r="I1443" s="3">
        <v>84</v>
      </c>
      <c r="J1443" s="3" t="s">
        <v>184</v>
      </c>
      <c r="K1443" s="72">
        <v>273.71000000000004</v>
      </c>
      <c r="L1443" s="72">
        <v>274</v>
      </c>
      <c r="M1443" s="33" t="s">
        <v>1229</v>
      </c>
      <c r="N1443" s="3" t="s">
        <v>1254</v>
      </c>
      <c r="O1443" s="7" t="s">
        <v>525</v>
      </c>
      <c r="P1443" s="3" t="s">
        <v>65</v>
      </c>
      <c r="R1443" s="8" t="s">
        <v>1338</v>
      </c>
      <c r="S1443" s="3" t="s">
        <v>487</v>
      </c>
      <c r="T1443" s="8" t="s">
        <v>1339</v>
      </c>
      <c r="Y1443" s="9" t="str">
        <f t="shared" si="45"/>
        <v xml:space="preserve">---
SEQUENCE: I
UNIT/SUBUNIT: 45a
ROCK NAME: dunite
CONTACT: modal
TEXTURE: 
IGNEOUS SUMMARY: mildly fractured, serpentinized dunite with minor harzburgitic zones and cross-cutting gabbroic dikes
ALTERATION: serpentinized
VEINS: grey veins, brown veins, white veins
STRUCTURE: </v>
      </c>
      <c r="Z1443" s="9" t="str">
        <f t="shared" si="46"/>
        <v xml:space="preserve">---
SEQUENCE: I
UNIT/SUBUNIT: 45a
ROCK NAME: dunite
CONTACT: modal
TEXTURE: 
IGNEOUS SUMMARY: mildly fractured, serpentinized dunite with minor harzburgitic zones and cross-cutting gabbroic dikes
ALTERATION: serpentinized
VEINS: grey veins, brown veins, white veins
STRUCTURE: </v>
      </c>
      <c r="AA1443" s="9" t="s">
        <v>2193</v>
      </c>
    </row>
    <row r="1444" spans="1:27" ht="66" customHeight="1" x14ac:dyDescent="0.55000000000000004">
      <c r="A1444" s="3">
        <v>43341</v>
      </c>
      <c r="B1444" s="3" t="s">
        <v>500</v>
      </c>
      <c r="D1444" s="3" t="s">
        <v>501</v>
      </c>
      <c r="E1444" s="3">
        <v>100</v>
      </c>
      <c r="F1444" s="3">
        <v>3</v>
      </c>
      <c r="G1444" s="71" t="s">
        <v>1255</v>
      </c>
      <c r="H1444" s="3">
        <v>0</v>
      </c>
      <c r="I1444" s="3">
        <v>8</v>
      </c>
      <c r="J1444" s="3" t="s">
        <v>184</v>
      </c>
      <c r="K1444" s="72">
        <v>274</v>
      </c>
      <c r="L1444" s="72">
        <v>274.08</v>
      </c>
      <c r="M1444" s="33" t="s">
        <v>1229</v>
      </c>
      <c r="N1444" s="3" t="s">
        <v>1254</v>
      </c>
      <c r="O1444" s="7" t="s">
        <v>525</v>
      </c>
      <c r="P1444" s="3" t="s">
        <v>25</v>
      </c>
      <c r="R1444" s="8" t="s">
        <v>1338</v>
      </c>
      <c r="S1444" s="3" t="s">
        <v>487</v>
      </c>
      <c r="T1444" s="8" t="s">
        <v>1339</v>
      </c>
      <c r="Y1444" s="9" t="str">
        <f t="shared" si="45"/>
        <v xml:space="preserve">---
SEQUENCE: I
UNIT/SUBUNIT: 45a
ROCK NAME: dunite
CONTACT: Continuous
TEXTURE: 
IGNEOUS SUMMARY: mildly fractured, serpentinized dunite with minor harzburgitic zones and cross-cutting gabbroic dikes
ALTERATION: serpentinized
VEINS: grey veins, brown veins, white veins
STRUCTURE: </v>
      </c>
      <c r="Z1444" s="9" t="str">
        <f t="shared" si="46"/>
        <v xml:space="preserve">---
SEQUENCE: I
UNIT/SUBUNIT: 45a
ROCK NAME: dunite
CONTACT: Continuous
TEXTURE: 
IGNEOUS SUMMARY: mildly fractured, serpentinized dunite with minor harzburgitic zones and cross-cutting gabbroic dikes
ALTERATION: serpentinized
VEINS: grey veins, brown veins, white veins
STRUCTURE: </v>
      </c>
      <c r="AA1444" s="9" t="s">
        <v>2194</v>
      </c>
    </row>
    <row r="1445" spans="1:27" ht="66" customHeight="1" x14ac:dyDescent="0.55000000000000004">
      <c r="A1445" s="3">
        <v>43341</v>
      </c>
      <c r="B1445" s="3" t="s">
        <v>500</v>
      </c>
      <c r="D1445" s="3" t="s">
        <v>501</v>
      </c>
      <c r="E1445" s="3">
        <v>100</v>
      </c>
      <c r="F1445" s="3">
        <v>3</v>
      </c>
      <c r="G1445" s="71" t="s">
        <v>1255</v>
      </c>
      <c r="H1445" s="3">
        <v>8</v>
      </c>
      <c r="I1445" s="3">
        <v>9</v>
      </c>
      <c r="J1445" s="3" t="s">
        <v>184</v>
      </c>
      <c r="K1445" s="72">
        <v>274.08</v>
      </c>
      <c r="L1445" s="72">
        <v>274.08999999999997</v>
      </c>
      <c r="M1445" s="33" t="s">
        <v>1229</v>
      </c>
      <c r="N1445" s="3" t="s">
        <v>1254</v>
      </c>
      <c r="O1445" s="7" t="s">
        <v>79</v>
      </c>
      <c r="P1445" s="3" t="s">
        <v>69</v>
      </c>
      <c r="R1445" s="8" t="s">
        <v>839</v>
      </c>
      <c r="T1445" s="8" t="s">
        <v>964</v>
      </c>
      <c r="Y1445" s="9" t="str">
        <f t="shared" si="45"/>
        <v xml:space="preserve">---
SEQUENCE: I
UNIT/SUBUNIT: 45a
ROCK NAME: gabbro
CONTACT: intrusive
TEXTURE: 
IGNEOUS SUMMARY: gabbroic dike
ALTERATION: 
VEINS: grey-green veins, grey veins
STRUCTURE: </v>
      </c>
      <c r="Z1445" s="9" t="str">
        <f t="shared" si="46"/>
        <v xml:space="preserve">---
SEQUENCE: I
UNIT/SUBUNIT: 45a
ROCK NAME: gabbro
CONTACT: intrusive
TEXTURE: 
IGNEOUS SUMMARY: gabbroic dike
ALTERATION: 
VEINS: grey-green veins, grey veins
STRUCTURE: </v>
      </c>
      <c r="AA1445" s="9" t="s">
        <v>2195</v>
      </c>
    </row>
    <row r="1446" spans="1:27" ht="66" customHeight="1" x14ac:dyDescent="0.55000000000000004">
      <c r="A1446" s="3">
        <v>43341</v>
      </c>
      <c r="B1446" s="3" t="s">
        <v>500</v>
      </c>
      <c r="D1446" s="3" t="s">
        <v>501</v>
      </c>
      <c r="E1446" s="3">
        <v>100</v>
      </c>
      <c r="F1446" s="3">
        <v>3</v>
      </c>
      <c r="G1446" s="71" t="s">
        <v>1255</v>
      </c>
      <c r="H1446" s="3">
        <v>9</v>
      </c>
      <c r="I1446" s="3">
        <v>87</v>
      </c>
      <c r="J1446" s="3" t="s">
        <v>184</v>
      </c>
      <c r="K1446" s="72">
        <v>274.08999999999997</v>
      </c>
      <c r="L1446" s="72">
        <v>274.87</v>
      </c>
      <c r="M1446" s="33" t="s">
        <v>1229</v>
      </c>
      <c r="N1446" s="3" t="s">
        <v>1254</v>
      </c>
      <c r="O1446" s="7" t="s">
        <v>525</v>
      </c>
      <c r="P1446" s="3" t="s">
        <v>69</v>
      </c>
      <c r="Y1446" s="9" t="str">
        <f t="shared" si="45"/>
        <v xml:space="preserve">---
SEQUENCE: I
UNIT/SUBUNIT: 45a
ROCK NAME: dunite
CONTACT: intrusive
TEXTURE: 
IGNEOUS SUMMARY: 
ALTERATION: 
VEINS: 
STRUCTURE: </v>
      </c>
      <c r="Z1446" s="9" t="str">
        <f t="shared" si="46"/>
        <v/>
      </c>
      <c r="AA1446" s="9" t="s">
        <v>1393</v>
      </c>
    </row>
    <row r="1447" spans="1:27" ht="66" customHeight="1" x14ac:dyDescent="0.55000000000000004">
      <c r="A1447" s="3">
        <v>43341</v>
      </c>
      <c r="B1447" s="3" t="s">
        <v>500</v>
      </c>
      <c r="D1447" s="3" t="s">
        <v>501</v>
      </c>
      <c r="E1447" s="3">
        <v>100</v>
      </c>
      <c r="F1447" s="3">
        <v>4</v>
      </c>
      <c r="G1447" s="71" t="s">
        <v>1256</v>
      </c>
      <c r="H1447" s="3">
        <v>0</v>
      </c>
      <c r="I1447" s="3">
        <v>4</v>
      </c>
      <c r="J1447" s="3" t="s">
        <v>184</v>
      </c>
      <c r="K1447" s="72">
        <v>274.87</v>
      </c>
      <c r="L1447" s="72">
        <v>274.91000000000003</v>
      </c>
      <c r="M1447" s="33" t="s">
        <v>1229</v>
      </c>
      <c r="N1447" s="3" t="s">
        <v>1254</v>
      </c>
      <c r="O1447" s="7" t="s">
        <v>525</v>
      </c>
      <c r="P1447" s="3" t="s">
        <v>177</v>
      </c>
      <c r="R1447" s="8" t="s">
        <v>1338</v>
      </c>
      <c r="S1447" s="3" t="s">
        <v>487</v>
      </c>
      <c r="T1447" s="8" t="s">
        <v>1339</v>
      </c>
      <c r="Y1447" s="9" t="str">
        <f t="shared" si="45"/>
        <v xml:space="preserve">---
SEQUENCE: I
UNIT/SUBUNIT: 45a
ROCK NAME: dunite
CONTACT: tectonic
TEXTURE: 
IGNEOUS SUMMARY: mildly fractured, serpentinized dunite with minor harzburgitic zones and cross-cutting gabbroic dikes
ALTERATION: serpentinized
VEINS: grey veins, brown veins, white veins
STRUCTURE: </v>
      </c>
      <c r="Z1447" s="9" t="str">
        <f t="shared" si="46"/>
        <v xml:space="preserve">---
SEQUENCE: I
UNIT/SUBUNIT: 45a
ROCK NAME: dunite
CONTACT: tectonic
TEXTURE: 
IGNEOUS SUMMARY: mildly fractured, serpentinized dunite with minor harzburgitic zones and cross-cutting gabbroic dikes
ALTERATION: serpentinized
VEINS: grey veins, brown veins, white veins
STRUCTURE: </v>
      </c>
      <c r="AA1447" s="9" t="s">
        <v>2196</v>
      </c>
    </row>
    <row r="1448" spans="1:27" ht="66" customHeight="1" x14ac:dyDescent="0.55000000000000004">
      <c r="A1448" s="3">
        <v>43341</v>
      </c>
      <c r="B1448" s="3" t="s">
        <v>500</v>
      </c>
      <c r="D1448" s="3" t="s">
        <v>501</v>
      </c>
      <c r="E1448" s="3">
        <v>100</v>
      </c>
      <c r="F1448" s="3">
        <v>4</v>
      </c>
      <c r="G1448" s="71" t="s">
        <v>1256</v>
      </c>
      <c r="H1448" s="3">
        <v>4</v>
      </c>
      <c r="I1448" s="3">
        <v>12</v>
      </c>
      <c r="J1448" s="3" t="s">
        <v>184</v>
      </c>
      <c r="K1448" s="72">
        <v>274.91000000000003</v>
      </c>
      <c r="L1448" s="72">
        <v>274.99</v>
      </c>
      <c r="M1448" s="33" t="s">
        <v>1229</v>
      </c>
      <c r="N1448" s="3" t="s">
        <v>1254</v>
      </c>
      <c r="O1448" s="7" t="s">
        <v>79</v>
      </c>
      <c r="P1448" s="3" t="s">
        <v>69</v>
      </c>
      <c r="Q1448" s="3" t="s">
        <v>171</v>
      </c>
      <c r="R1448" s="8" t="s">
        <v>952</v>
      </c>
      <c r="T1448" s="8" t="s">
        <v>846</v>
      </c>
      <c r="Y1448" s="9" t="str">
        <f t="shared" si="45"/>
        <v xml:space="preserve">---
SEQUENCE: I
UNIT/SUBUNIT: 45a
ROCK NAME: gabbro
CONTACT: intrusive
TEXTURE: granular
IGNEOUS SUMMARY: fractured gabbroic dike
ALTERATION: 
VEINS: white veins, grey veins
STRUCTURE: </v>
      </c>
      <c r="Z1448" s="9" t="str">
        <f t="shared" si="46"/>
        <v xml:space="preserve">---
SEQUENCE: I
UNIT/SUBUNIT: 45a
ROCK NAME: gabbro
CONTACT: intrusive
TEXTURE: granular
IGNEOUS SUMMARY: fractured gabbroic dike
ALTERATION: 
VEINS: white veins, grey veins
STRUCTURE: </v>
      </c>
      <c r="AA1448" s="9" t="s">
        <v>2197</v>
      </c>
    </row>
    <row r="1449" spans="1:27" ht="66" customHeight="1" x14ac:dyDescent="0.55000000000000004">
      <c r="A1449" s="3">
        <v>43341</v>
      </c>
      <c r="B1449" s="3" t="s">
        <v>500</v>
      </c>
      <c r="D1449" s="3" t="s">
        <v>501</v>
      </c>
      <c r="E1449" s="3">
        <v>100</v>
      </c>
      <c r="F1449" s="3">
        <v>4</v>
      </c>
      <c r="G1449" s="71" t="s">
        <v>1256</v>
      </c>
      <c r="H1449" s="3">
        <v>12</v>
      </c>
      <c r="I1449" s="3">
        <v>90</v>
      </c>
      <c r="J1449" s="3" t="s">
        <v>184</v>
      </c>
      <c r="K1449" s="72">
        <v>274.99</v>
      </c>
      <c r="L1449" s="72">
        <v>275.77</v>
      </c>
      <c r="M1449" s="33" t="s">
        <v>1229</v>
      </c>
      <c r="N1449" s="3" t="s">
        <v>1254</v>
      </c>
      <c r="O1449" s="7" t="s">
        <v>525</v>
      </c>
      <c r="P1449" s="3" t="s">
        <v>69</v>
      </c>
      <c r="Y1449" s="9" t="str">
        <f t="shared" si="45"/>
        <v xml:space="preserve">---
SEQUENCE: I
UNIT/SUBUNIT: 45a
ROCK NAME: dunite
CONTACT: intrusive
TEXTURE: 
IGNEOUS SUMMARY: 
ALTERATION: 
VEINS: 
STRUCTURE: </v>
      </c>
      <c r="Z1449" s="9" t="str">
        <f t="shared" si="46"/>
        <v/>
      </c>
      <c r="AA1449" s="9" t="s">
        <v>1393</v>
      </c>
    </row>
    <row r="1450" spans="1:27" ht="66" customHeight="1" x14ac:dyDescent="0.55000000000000004">
      <c r="A1450" s="3">
        <v>43341</v>
      </c>
      <c r="B1450" s="3" t="s">
        <v>500</v>
      </c>
      <c r="D1450" s="3" t="s">
        <v>501</v>
      </c>
      <c r="E1450" s="3">
        <v>101</v>
      </c>
      <c r="F1450" s="3">
        <v>1</v>
      </c>
      <c r="G1450" s="71" t="s">
        <v>1257</v>
      </c>
      <c r="H1450" s="3">
        <v>0</v>
      </c>
      <c r="I1450" s="3">
        <v>8.5</v>
      </c>
      <c r="J1450" s="3" t="s">
        <v>184</v>
      </c>
      <c r="K1450" s="72">
        <v>275.7</v>
      </c>
      <c r="L1450" s="72">
        <v>275.78499999999997</v>
      </c>
      <c r="M1450" s="33" t="s">
        <v>1229</v>
      </c>
      <c r="N1450" s="3" t="s">
        <v>1254</v>
      </c>
      <c r="O1450" s="7" t="s">
        <v>525</v>
      </c>
      <c r="P1450" s="3" t="s">
        <v>177</v>
      </c>
      <c r="R1450" s="8" t="s">
        <v>1338</v>
      </c>
      <c r="S1450" s="3" t="s">
        <v>487</v>
      </c>
      <c r="T1450" s="8" t="s">
        <v>1339</v>
      </c>
      <c r="Y1450" s="9" t="str">
        <f t="shared" si="45"/>
        <v xml:space="preserve">---
SEQUENCE: I
UNIT/SUBUNIT: 45a
ROCK NAME: dunite
CONTACT: tectonic
TEXTURE: 
IGNEOUS SUMMARY: mildly fractured, serpentinized dunite with minor harzburgitic zones and cross-cutting gabbroic dikes
ALTERATION: serpentinized
VEINS: grey veins, brown veins, white veins
STRUCTURE: </v>
      </c>
      <c r="Z1450" s="9" t="str">
        <f t="shared" si="46"/>
        <v xml:space="preserve">---
SEQUENCE: I
UNIT/SUBUNIT: 45a
ROCK NAME: dunite
CONTACT: tectonic
TEXTURE: 
IGNEOUS SUMMARY: mildly fractured, serpentinized dunite with minor harzburgitic zones and cross-cutting gabbroic dikes
ALTERATION: serpentinized
VEINS: grey veins, brown veins, white veins
STRUCTURE: </v>
      </c>
      <c r="AA1450" s="9" t="s">
        <v>2196</v>
      </c>
    </row>
    <row r="1451" spans="1:27" ht="66" customHeight="1" x14ac:dyDescent="0.55000000000000004">
      <c r="A1451" s="3">
        <v>43341</v>
      </c>
      <c r="B1451" s="3" t="s">
        <v>500</v>
      </c>
      <c r="D1451" s="3" t="s">
        <v>501</v>
      </c>
      <c r="E1451" s="3">
        <v>101</v>
      </c>
      <c r="F1451" s="3">
        <v>1</v>
      </c>
      <c r="G1451" s="71" t="s">
        <v>1257</v>
      </c>
      <c r="H1451" s="3">
        <v>8.5</v>
      </c>
      <c r="I1451" s="3">
        <v>10</v>
      </c>
      <c r="J1451" s="3" t="s">
        <v>184</v>
      </c>
      <c r="K1451" s="72">
        <v>275.78499999999997</v>
      </c>
      <c r="L1451" s="72">
        <v>275.8</v>
      </c>
      <c r="M1451" s="33" t="s">
        <v>1229</v>
      </c>
      <c r="N1451" s="3" t="s">
        <v>1254</v>
      </c>
      <c r="O1451" s="7" t="s">
        <v>512</v>
      </c>
      <c r="P1451" s="3" t="s">
        <v>69</v>
      </c>
      <c r="Q1451" s="3" t="s">
        <v>171</v>
      </c>
      <c r="R1451" s="8" t="s">
        <v>1340</v>
      </c>
      <c r="T1451" s="8" t="s">
        <v>946</v>
      </c>
      <c r="Y1451" s="9" t="str">
        <f t="shared" si="45"/>
        <v xml:space="preserve">---
SEQUENCE: I
UNIT/SUBUNIT: 45a
ROCK NAME: olivine gabbro
CONTACT: intrusive
TEXTURE: granular
IGNEOUS SUMMARY: olivine  gabbro dike
ALTERATION: 
VEINS: grey veins, grey-green veins
STRUCTURE: </v>
      </c>
      <c r="Z1451" s="9" t="str">
        <f t="shared" si="46"/>
        <v xml:space="preserve">---
SEQUENCE: I
UNIT/SUBUNIT: 45a
ROCK NAME: olivine gabbro
CONTACT: intrusive
TEXTURE: granular
IGNEOUS SUMMARY: olivine  gabbro dike
ALTERATION: 
VEINS: grey veins, grey-green veins
STRUCTURE: </v>
      </c>
      <c r="AA1451" s="9" t="s">
        <v>2198</v>
      </c>
    </row>
    <row r="1452" spans="1:27" ht="66" customHeight="1" x14ac:dyDescent="0.55000000000000004">
      <c r="A1452" s="3">
        <v>43341</v>
      </c>
      <c r="B1452" s="3" t="s">
        <v>500</v>
      </c>
      <c r="D1452" s="3" t="s">
        <v>501</v>
      </c>
      <c r="E1452" s="3">
        <v>101</v>
      </c>
      <c r="F1452" s="3">
        <v>1</v>
      </c>
      <c r="G1452" s="71" t="s">
        <v>1257</v>
      </c>
      <c r="H1452" s="3">
        <v>10</v>
      </c>
      <c r="I1452" s="3">
        <v>25.5</v>
      </c>
      <c r="J1452" s="3" t="s">
        <v>184</v>
      </c>
      <c r="K1452" s="72">
        <v>275.8</v>
      </c>
      <c r="L1452" s="72">
        <v>275.95499999999998</v>
      </c>
      <c r="M1452" s="33" t="s">
        <v>1229</v>
      </c>
      <c r="N1452" s="3" t="s">
        <v>1254</v>
      </c>
      <c r="O1452" s="7" t="s">
        <v>525</v>
      </c>
      <c r="P1452" s="3" t="s">
        <v>69</v>
      </c>
      <c r="Y1452" s="9" t="str">
        <f t="shared" si="45"/>
        <v xml:space="preserve">---
SEQUENCE: I
UNIT/SUBUNIT: 45a
ROCK NAME: dunite
CONTACT: intrusive
TEXTURE: 
IGNEOUS SUMMARY: 
ALTERATION: 
VEINS: 
STRUCTURE: </v>
      </c>
      <c r="Z1452" s="9" t="str">
        <f t="shared" si="46"/>
        <v/>
      </c>
      <c r="AA1452" s="9" t="s">
        <v>1393</v>
      </c>
    </row>
    <row r="1453" spans="1:27" ht="66" customHeight="1" x14ac:dyDescent="0.55000000000000004">
      <c r="A1453" s="3">
        <v>43341</v>
      </c>
      <c r="B1453" s="3" t="s">
        <v>500</v>
      </c>
      <c r="D1453" s="3" t="s">
        <v>501</v>
      </c>
      <c r="E1453" s="3">
        <v>101</v>
      </c>
      <c r="F1453" s="3">
        <v>1</v>
      </c>
      <c r="G1453" s="71" t="s">
        <v>1257</v>
      </c>
      <c r="H1453" s="3">
        <v>25.5</v>
      </c>
      <c r="I1453" s="3">
        <v>28.5</v>
      </c>
      <c r="J1453" s="3" t="s">
        <v>184</v>
      </c>
      <c r="K1453" s="72">
        <v>275.95499999999998</v>
      </c>
      <c r="L1453" s="72">
        <v>275.98500000000001</v>
      </c>
      <c r="M1453" s="33" t="s">
        <v>1229</v>
      </c>
      <c r="N1453" s="3" t="s">
        <v>1254</v>
      </c>
      <c r="O1453" s="7" t="s">
        <v>512</v>
      </c>
      <c r="P1453" s="3" t="s">
        <v>69</v>
      </c>
      <c r="Q1453" s="3" t="s">
        <v>171</v>
      </c>
      <c r="R1453" s="8" t="s">
        <v>839</v>
      </c>
      <c r="T1453" s="8" t="s">
        <v>964</v>
      </c>
      <c r="Y1453" s="9" t="str">
        <f t="shared" si="45"/>
        <v xml:space="preserve">---
SEQUENCE: I
UNIT/SUBUNIT: 45a
ROCK NAME: olivine gabbro
CONTACT: intrusive
TEXTURE: granular
IGNEOUS SUMMARY: gabbroic dike
ALTERATION: 
VEINS: grey-green veins, grey veins
STRUCTURE: </v>
      </c>
      <c r="Z1453" s="9" t="str">
        <f t="shared" si="46"/>
        <v xml:space="preserve">---
SEQUENCE: I
UNIT/SUBUNIT: 45a
ROCK NAME: olivine gabbro
CONTACT: intrusive
TEXTURE: granular
IGNEOUS SUMMARY: gabbroic dike
ALTERATION: 
VEINS: grey-green veins, grey veins
STRUCTURE: </v>
      </c>
      <c r="AA1453" s="9" t="s">
        <v>2199</v>
      </c>
    </row>
    <row r="1454" spans="1:27" ht="66" customHeight="1" x14ac:dyDescent="0.55000000000000004">
      <c r="A1454" s="3">
        <v>43341</v>
      </c>
      <c r="B1454" s="3" t="s">
        <v>500</v>
      </c>
      <c r="D1454" s="3" t="s">
        <v>501</v>
      </c>
      <c r="E1454" s="3">
        <v>101</v>
      </c>
      <c r="F1454" s="3">
        <v>1</v>
      </c>
      <c r="G1454" s="71" t="s">
        <v>1257</v>
      </c>
      <c r="H1454" s="3">
        <v>28.5</v>
      </c>
      <c r="I1454" s="3">
        <v>88</v>
      </c>
      <c r="J1454" s="3" t="s">
        <v>184</v>
      </c>
      <c r="K1454" s="72">
        <v>275.98500000000001</v>
      </c>
      <c r="L1454" s="72">
        <v>276.58</v>
      </c>
      <c r="M1454" s="33" t="s">
        <v>1229</v>
      </c>
      <c r="N1454" s="3" t="s">
        <v>1254</v>
      </c>
      <c r="O1454" s="7" t="s">
        <v>525</v>
      </c>
      <c r="P1454" s="3" t="s">
        <v>69</v>
      </c>
      <c r="Y1454" s="9" t="str">
        <f t="shared" si="45"/>
        <v xml:space="preserve">---
SEQUENCE: I
UNIT/SUBUNIT: 45a
ROCK NAME: dunite
CONTACT: intrusive
TEXTURE: 
IGNEOUS SUMMARY: 
ALTERATION: 
VEINS: 
STRUCTURE: </v>
      </c>
      <c r="Z1454" s="9" t="str">
        <f t="shared" si="46"/>
        <v/>
      </c>
      <c r="AA1454" s="9" t="s">
        <v>1393</v>
      </c>
    </row>
    <row r="1455" spans="1:27" ht="66" customHeight="1" x14ac:dyDescent="0.55000000000000004">
      <c r="A1455" s="3">
        <v>43341</v>
      </c>
      <c r="B1455" s="3" t="s">
        <v>500</v>
      </c>
      <c r="D1455" s="3" t="s">
        <v>501</v>
      </c>
      <c r="E1455" s="3">
        <v>101</v>
      </c>
      <c r="F1455" s="3">
        <v>2</v>
      </c>
      <c r="G1455" s="71" t="s">
        <v>1258</v>
      </c>
      <c r="H1455" s="3">
        <v>0</v>
      </c>
      <c r="I1455" s="3">
        <v>23.5</v>
      </c>
      <c r="J1455" s="3" t="s">
        <v>184</v>
      </c>
      <c r="K1455" s="72">
        <v>276.58</v>
      </c>
      <c r="L1455" s="72">
        <v>276.815</v>
      </c>
      <c r="M1455" s="33" t="s">
        <v>1229</v>
      </c>
      <c r="N1455" s="3" t="s">
        <v>1259</v>
      </c>
      <c r="O1455" s="7" t="s">
        <v>153</v>
      </c>
      <c r="P1455" s="3" t="s">
        <v>65</v>
      </c>
      <c r="R1455" s="8" t="s">
        <v>1341</v>
      </c>
      <c r="S1455" s="3" t="s">
        <v>487</v>
      </c>
      <c r="T1455" s="8" t="s">
        <v>1176</v>
      </c>
      <c r="Y1455" s="9" t="str">
        <f t="shared" si="45"/>
        <v xml:space="preserve">---
SEQUENCE: I
UNIT/SUBUNIT: 46a
ROCK NAME: harzburgite
CONTACT: modal
TEXTURE: 
IGNEOUS SUMMARY: serpentinized harzburgite cross-cut by sub-vertical deformed gabbroic dikes
ALTERATION: serpentinized
VEINS: grey-green veins, grey veins, black veins
STRUCTURE: </v>
      </c>
      <c r="Z1455" s="9" t="str">
        <f t="shared" si="46"/>
        <v xml:space="preserve">---
SEQUENCE: I
UNIT/SUBUNIT: 46a
ROCK NAME: harzburgite
CONTACT: modal
TEXTURE: 
IGNEOUS SUMMARY: serpentinized harzburgite cross-cut by sub-vertical deformed gabbroic dikes
ALTERATION: serpentinized
VEINS: grey-green veins, grey veins, black veins
STRUCTURE: </v>
      </c>
      <c r="AA1455" s="9" t="s">
        <v>2200</v>
      </c>
    </row>
    <row r="1456" spans="1:27" ht="66" customHeight="1" x14ac:dyDescent="0.55000000000000004">
      <c r="A1456" s="3">
        <v>43341</v>
      </c>
      <c r="B1456" s="3" t="s">
        <v>500</v>
      </c>
      <c r="D1456" s="3" t="s">
        <v>501</v>
      </c>
      <c r="E1456" s="3">
        <v>101</v>
      </c>
      <c r="F1456" s="3">
        <v>2</v>
      </c>
      <c r="G1456" s="71" t="s">
        <v>1258</v>
      </c>
      <c r="H1456" s="3">
        <v>23.5</v>
      </c>
      <c r="I1456" s="3">
        <v>47</v>
      </c>
      <c r="J1456" s="3" t="s">
        <v>184</v>
      </c>
      <c r="K1456" s="72">
        <v>276.815</v>
      </c>
      <c r="L1456" s="72">
        <v>277.05</v>
      </c>
      <c r="M1456" s="33" t="s">
        <v>1229</v>
      </c>
      <c r="N1456" s="3" t="s">
        <v>1260</v>
      </c>
      <c r="O1456" s="7" t="s">
        <v>512</v>
      </c>
      <c r="P1456" s="3" t="s">
        <v>69</v>
      </c>
      <c r="Q1456" s="3" t="s">
        <v>171</v>
      </c>
      <c r="R1456" s="8" t="s">
        <v>828</v>
      </c>
      <c r="T1456" s="8" t="s">
        <v>1125</v>
      </c>
      <c r="Y1456" s="9" t="str">
        <f t="shared" si="45"/>
        <v xml:space="preserve">---
SEQUENCE: I
UNIT/SUBUNIT: 46b
ROCK NAME: olivine gabbro
CONTACT: intrusive
TEXTURE: granular
IGNEOUS SUMMARY: sheared olivine gabbro dike
ALTERATION: 
VEINS: white veins, grey veins, grey-green veins
STRUCTURE: </v>
      </c>
      <c r="Z1456" s="9" t="str">
        <f t="shared" si="46"/>
        <v xml:space="preserve">---
SEQUENCE: I
UNIT/SUBUNIT: 46b
ROCK NAME: olivine gabbro
CONTACT: intrusive
TEXTURE: granular
IGNEOUS SUMMARY: sheared olivine gabbro dike
ALTERATION: 
VEINS: white veins, grey veins, grey-green veins
STRUCTURE: </v>
      </c>
      <c r="AA1456" s="9" t="s">
        <v>2201</v>
      </c>
    </row>
    <row r="1457" spans="1:27" ht="66" customHeight="1" x14ac:dyDescent="0.55000000000000004">
      <c r="A1457" s="3">
        <v>43341</v>
      </c>
      <c r="B1457" s="3" t="s">
        <v>500</v>
      </c>
      <c r="D1457" s="3" t="s">
        <v>501</v>
      </c>
      <c r="E1457" s="3">
        <v>101</v>
      </c>
      <c r="F1457" s="3">
        <v>2</v>
      </c>
      <c r="G1457" s="71" t="s">
        <v>1258</v>
      </c>
      <c r="H1457" s="3">
        <v>47</v>
      </c>
      <c r="I1457" s="3">
        <v>56</v>
      </c>
      <c r="J1457" s="3" t="s">
        <v>184</v>
      </c>
      <c r="K1457" s="72">
        <v>277.05</v>
      </c>
      <c r="L1457" s="72">
        <v>277.14</v>
      </c>
      <c r="M1457" s="33" t="s">
        <v>1229</v>
      </c>
      <c r="N1457" s="3" t="s">
        <v>1261</v>
      </c>
      <c r="O1457" s="7" t="s">
        <v>153</v>
      </c>
      <c r="P1457" s="3" t="s">
        <v>69</v>
      </c>
      <c r="R1457" s="8" t="s">
        <v>1342</v>
      </c>
      <c r="S1457" s="3" t="s">
        <v>487</v>
      </c>
      <c r="T1457" s="8" t="s">
        <v>849</v>
      </c>
      <c r="Y1457" s="9" t="str">
        <f t="shared" si="45"/>
        <v xml:space="preserve">---
SEQUENCE: I
UNIT/SUBUNIT: 46c
ROCK NAME: harzburgite
CONTACT: intrusive
TEXTURE: 
IGNEOUS SUMMARY: serpentinized harzburgite cross-cut by gabbroic dikes
ALTERATION: serpentinized
VEINS: grey veins, black veins
STRUCTURE: </v>
      </c>
      <c r="Z1457" s="9" t="str">
        <f t="shared" si="46"/>
        <v xml:space="preserve">---
SEQUENCE: I
UNIT/SUBUNIT: 46c
ROCK NAME: harzburgite
CONTACT: intrusive
TEXTURE: 
IGNEOUS SUMMARY: serpentinized harzburgite cross-cut by gabbroic dikes
ALTERATION: serpentinized
VEINS: grey veins, black veins
STRUCTURE: </v>
      </c>
      <c r="AA1457" s="9" t="s">
        <v>2202</v>
      </c>
    </row>
    <row r="1458" spans="1:27" ht="66" customHeight="1" x14ac:dyDescent="0.55000000000000004">
      <c r="A1458" s="3">
        <v>43341</v>
      </c>
      <c r="B1458" s="3" t="s">
        <v>500</v>
      </c>
      <c r="D1458" s="3" t="s">
        <v>501</v>
      </c>
      <c r="E1458" s="3">
        <v>101</v>
      </c>
      <c r="F1458" s="3">
        <v>2</v>
      </c>
      <c r="G1458" s="71" t="s">
        <v>1258</v>
      </c>
      <c r="H1458" s="3">
        <v>56</v>
      </c>
      <c r="I1458" s="3">
        <v>75.5</v>
      </c>
      <c r="J1458" s="3" t="s">
        <v>184</v>
      </c>
      <c r="K1458" s="72">
        <v>277.14</v>
      </c>
      <c r="L1458" s="72">
        <v>277.33499999999998</v>
      </c>
      <c r="M1458" s="33" t="s">
        <v>1229</v>
      </c>
      <c r="N1458" s="3" t="s">
        <v>1261</v>
      </c>
      <c r="O1458" s="7" t="s">
        <v>153</v>
      </c>
      <c r="P1458" s="3" t="s">
        <v>69</v>
      </c>
      <c r="Y1458" s="9" t="str">
        <f t="shared" si="45"/>
        <v xml:space="preserve">---
SEQUENCE: I
UNIT/SUBUNIT: 46c
ROCK NAME: harzburgite
CONTACT: intrusive
TEXTURE: 
IGNEOUS SUMMARY: 
ALTERATION: 
VEINS: 
STRUCTURE: </v>
      </c>
      <c r="Z1458" s="9" t="str">
        <f t="shared" si="46"/>
        <v/>
      </c>
      <c r="AA1458" s="9" t="s">
        <v>1393</v>
      </c>
    </row>
    <row r="1459" spans="1:27" ht="66" customHeight="1" x14ac:dyDescent="0.55000000000000004">
      <c r="A1459" s="3">
        <v>43341</v>
      </c>
      <c r="B1459" s="3" t="s">
        <v>500</v>
      </c>
      <c r="D1459" s="3" t="s">
        <v>501</v>
      </c>
      <c r="E1459" s="3">
        <v>101</v>
      </c>
      <c r="F1459" s="3">
        <v>2</v>
      </c>
      <c r="G1459" s="71" t="s">
        <v>1258</v>
      </c>
      <c r="H1459" s="3">
        <v>75.5</v>
      </c>
      <c r="I1459" s="3">
        <v>77</v>
      </c>
      <c r="J1459" s="3" t="s">
        <v>184</v>
      </c>
      <c r="K1459" s="72">
        <v>277.33499999999998</v>
      </c>
      <c r="L1459" s="72">
        <v>277.34999999999997</v>
      </c>
      <c r="M1459" s="33" t="s">
        <v>1229</v>
      </c>
      <c r="N1459" s="3" t="s">
        <v>1261</v>
      </c>
      <c r="O1459" s="7" t="s">
        <v>512</v>
      </c>
      <c r="P1459" s="3" t="s">
        <v>69</v>
      </c>
      <c r="Q1459" s="3" t="s">
        <v>171</v>
      </c>
      <c r="R1459" s="8" t="s">
        <v>828</v>
      </c>
      <c r="T1459" s="8" t="s">
        <v>830</v>
      </c>
      <c r="Y1459" s="9" t="str">
        <f t="shared" si="45"/>
        <v xml:space="preserve">---
SEQUENCE: I
UNIT/SUBUNIT: 46c
ROCK NAME: olivine gabbro
CONTACT: intrusive
TEXTURE: granular
IGNEOUS SUMMARY: sheared olivine gabbro dike
ALTERATION: 
VEINS: grey veins
STRUCTURE: </v>
      </c>
      <c r="Z1459" s="9" t="str">
        <f t="shared" si="46"/>
        <v xml:space="preserve">---
SEQUENCE: I
UNIT/SUBUNIT: 46c
ROCK NAME: olivine gabbro
CONTACT: intrusive
TEXTURE: granular
IGNEOUS SUMMARY: sheared olivine gabbro dike
ALTERATION: 
VEINS: grey veins
STRUCTURE: </v>
      </c>
      <c r="AA1459" s="9" t="s">
        <v>2203</v>
      </c>
    </row>
    <row r="1460" spans="1:27" ht="66" customHeight="1" x14ac:dyDescent="0.55000000000000004">
      <c r="A1460" s="3">
        <v>43341</v>
      </c>
      <c r="B1460" s="3" t="s">
        <v>500</v>
      </c>
      <c r="D1460" s="3" t="s">
        <v>501</v>
      </c>
      <c r="E1460" s="3">
        <v>101</v>
      </c>
      <c r="F1460" s="3">
        <v>2</v>
      </c>
      <c r="G1460" s="71" t="s">
        <v>1258</v>
      </c>
      <c r="H1460" s="3">
        <v>77</v>
      </c>
      <c r="I1460" s="3">
        <v>86</v>
      </c>
      <c r="J1460" s="3" t="s">
        <v>184</v>
      </c>
      <c r="K1460" s="72">
        <v>277.34999999999997</v>
      </c>
      <c r="L1460" s="72">
        <v>277.44</v>
      </c>
      <c r="M1460" s="33" t="s">
        <v>1229</v>
      </c>
      <c r="N1460" s="3" t="s">
        <v>1261</v>
      </c>
      <c r="O1460" s="7" t="s">
        <v>153</v>
      </c>
      <c r="P1460" s="3" t="s">
        <v>69</v>
      </c>
      <c r="Y1460" s="9" t="str">
        <f t="shared" si="45"/>
        <v xml:space="preserve">---
SEQUENCE: I
UNIT/SUBUNIT: 46c
ROCK NAME: harzburgite
CONTACT: intrusive
TEXTURE: 
IGNEOUS SUMMARY: 
ALTERATION: 
VEINS: 
STRUCTURE: </v>
      </c>
      <c r="Z1460" s="9" t="str">
        <f t="shared" si="46"/>
        <v/>
      </c>
      <c r="AA1460" s="9" t="s">
        <v>1393</v>
      </c>
    </row>
    <row r="1461" spans="1:27" ht="66" customHeight="1" x14ac:dyDescent="0.55000000000000004">
      <c r="A1461" s="3">
        <v>43341</v>
      </c>
      <c r="B1461" s="3" t="s">
        <v>500</v>
      </c>
      <c r="D1461" s="3" t="s">
        <v>501</v>
      </c>
      <c r="E1461" s="3">
        <v>101</v>
      </c>
      <c r="F1461" s="3">
        <v>3</v>
      </c>
      <c r="G1461" s="71" t="s">
        <v>1262</v>
      </c>
      <c r="H1461" s="3">
        <v>0</v>
      </c>
      <c r="I1461" s="3">
        <v>3</v>
      </c>
      <c r="J1461" s="3" t="s">
        <v>184</v>
      </c>
      <c r="K1461" s="72">
        <v>277.44</v>
      </c>
      <c r="L1461" s="72">
        <v>277.46999999999997</v>
      </c>
      <c r="M1461" s="33" t="s">
        <v>1229</v>
      </c>
      <c r="N1461" s="3" t="s">
        <v>1261</v>
      </c>
      <c r="O1461" s="7" t="s">
        <v>153</v>
      </c>
      <c r="P1461" s="3" t="s">
        <v>25</v>
      </c>
      <c r="R1461" s="8" t="s">
        <v>1342</v>
      </c>
      <c r="S1461" s="3" t="s">
        <v>487</v>
      </c>
      <c r="T1461" s="8" t="s">
        <v>849</v>
      </c>
      <c r="Y1461" s="9" t="str">
        <f t="shared" si="45"/>
        <v xml:space="preserve">---
SEQUENCE: I
UNIT/SUBUNIT: 46c
ROCK NAME: harzburgite
CONTACT: Continuous
TEXTURE: 
IGNEOUS SUMMARY: serpentinized harzburgite cross-cut by gabbroic dikes
ALTERATION: serpentinized
VEINS: grey veins, black veins
STRUCTURE: </v>
      </c>
      <c r="Z1461" s="9" t="str">
        <f t="shared" si="46"/>
        <v xml:space="preserve">---
SEQUENCE: I
UNIT/SUBUNIT: 46c
ROCK NAME: harzburgite
CONTACT: Continuous
TEXTURE: 
IGNEOUS SUMMARY: serpentinized harzburgite cross-cut by gabbroic dikes
ALTERATION: serpentinized
VEINS: grey veins, black veins
STRUCTURE: </v>
      </c>
      <c r="AA1461" s="9" t="s">
        <v>2204</v>
      </c>
    </row>
    <row r="1462" spans="1:27" ht="66" customHeight="1" x14ac:dyDescent="0.55000000000000004">
      <c r="A1462" s="3">
        <v>43341</v>
      </c>
      <c r="B1462" s="3" t="s">
        <v>500</v>
      </c>
      <c r="D1462" s="3" t="s">
        <v>501</v>
      </c>
      <c r="E1462" s="3">
        <v>101</v>
      </c>
      <c r="F1462" s="3">
        <v>3</v>
      </c>
      <c r="G1462" s="71" t="s">
        <v>1262</v>
      </c>
      <c r="H1462" s="3">
        <v>3</v>
      </c>
      <c r="I1462" s="3">
        <v>32</v>
      </c>
      <c r="J1462" s="3" t="s">
        <v>184</v>
      </c>
      <c r="K1462" s="72">
        <v>277.46999999999997</v>
      </c>
      <c r="L1462" s="72">
        <v>277.76</v>
      </c>
      <c r="M1462" s="33" t="s">
        <v>1229</v>
      </c>
      <c r="N1462" s="3" t="s">
        <v>1263</v>
      </c>
      <c r="O1462" s="7" t="s">
        <v>512</v>
      </c>
      <c r="P1462" s="3" t="s">
        <v>69</v>
      </c>
      <c r="Q1462" s="3" t="s">
        <v>171</v>
      </c>
      <c r="R1462" s="8" t="s">
        <v>967</v>
      </c>
      <c r="T1462" s="8" t="s">
        <v>848</v>
      </c>
      <c r="Y1462" s="9" t="str">
        <f t="shared" si="45"/>
        <v xml:space="preserve">---
SEQUENCE: I
UNIT/SUBUNIT: 46d
ROCK NAME: olivine gabbro
CONTACT: intrusive
TEXTURE: granular
IGNEOUS SUMMARY: fractured olivine gabbro dike
ALTERATION: 
VEINS: white veins, grey-green veins
STRUCTURE: </v>
      </c>
      <c r="Z1462" s="9" t="str">
        <f t="shared" si="46"/>
        <v xml:space="preserve">---
SEQUENCE: I
UNIT/SUBUNIT: 46d
ROCK NAME: olivine gabbro
CONTACT: intrusive
TEXTURE: granular
IGNEOUS SUMMARY: fractured olivine gabbro dike
ALTERATION: 
VEINS: white veins, grey-green veins
STRUCTURE: </v>
      </c>
      <c r="AA1462" s="9" t="s">
        <v>2205</v>
      </c>
    </row>
    <row r="1463" spans="1:27" ht="66" customHeight="1" x14ac:dyDescent="0.55000000000000004">
      <c r="A1463" s="3">
        <v>43341</v>
      </c>
      <c r="B1463" s="3" t="s">
        <v>500</v>
      </c>
      <c r="D1463" s="3" t="s">
        <v>501</v>
      </c>
      <c r="E1463" s="3">
        <v>101</v>
      </c>
      <c r="F1463" s="3">
        <v>3</v>
      </c>
      <c r="G1463" s="71" t="s">
        <v>1262</v>
      </c>
      <c r="H1463" s="3">
        <v>32</v>
      </c>
      <c r="I1463" s="3">
        <v>77.5</v>
      </c>
      <c r="J1463" s="3" t="s">
        <v>184</v>
      </c>
      <c r="K1463" s="72">
        <v>277.76</v>
      </c>
      <c r="L1463" s="72">
        <v>278.21499999999997</v>
      </c>
      <c r="M1463" s="33" t="s">
        <v>1229</v>
      </c>
      <c r="N1463" s="3" t="s">
        <v>1264</v>
      </c>
      <c r="O1463" s="7" t="s">
        <v>153</v>
      </c>
      <c r="P1463" s="3" t="s">
        <v>69</v>
      </c>
      <c r="R1463" s="8" t="s">
        <v>1343</v>
      </c>
      <c r="S1463" s="3" t="s">
        <v>487</v>
      </c>
      <c r="T1463" s="8" t="s">
        <v>489</v>
      </c>
      <c r="Y1463" s="9" t="str">
        <f t="shared" si="45"/>
        <v xml:space="preserve">---
SEQUENCE: I
UNIT/SUBUNIT: 46e
ROCK NAME: harzburgite
CONTACT: intrusive
TEXTURE: 
IGNEOUS SUMMARY: relatively fresh fractured serpentized harzburgite
ALTERATION: serpentinized
VEINS: black veins
STRUCTURE: </v>
      </c>
      <c r="Z1463" s="9" t="str">
        <f t="shared" si="46"/>
        <v xml:space="preserve">---
SEQUENCE: I
UNIT/SUBUNIT: 46e
ROCK NAME: harzburgite
CONTACT: intrusive
TEXTURE: 
IGNEOUS SUMMARY: relatively fresh fractured serpentized harzburgite
ALTERATION: serpentinized
VEINS: black veins
STRUCTURE: </v>
      </c>
      <c r="AA1463" s="9" t="s">
        <v>2206</v>
      </c>
    </row>
    <row r="1464" spans="1:27" ht="66" customHeight="1" x14ac:dyDescent="0.55000000000000004">
      <c r="A1464" s="3">
        <v>43341</v>
      </c>
      <c r="B1464" s="3" t="s">
        <v>500</v>
      </c>
      <c r="D1464" s="3" t="s">
        <v>501</v>
      </c>
      <c r="E1464" s="3">
        <v>101</v>
      </c>
      <c r="F1464" s="3">
        <v>4</v>
      </c>
      <c r="G1464" s="71" t="s">
        <v>1265</v>
      </c>
      <c r="H1464" s="3">
        <v>0</v>
      </c>
      <c r="I1464" s="3">
        <v>63.5</v>
      </c>
      <c r="J1464" s="3" t="s">
        <v>184</v>
      </c>
      <c r="K1464" s="72">
        <v>278.21499999999997</v>
      </c>
      <c r="L1464" s="72">
        <v>278.84999999999997</v>
      </c>
      <c r="M1464" s="33" t="s">
        <v>1229</v>
      </c>
      <c r="N1464" s="3" t="s">
        <v>1264</v>
      </c>
      <c r="O1464" s="7" t="s">
        <v>153</v>
      </c>
      <c r="P1464" s="3" t="s">
        <v>25</v>
      </c>
      <c r="R1464" s="8" t="s">
        <v>1343</v>
      </c>
      <c r="S1464" s="3" t="s">
        <v>487</v>
      </c>
      <c r="T1464" s="8" t="s">
        <v>825</v>
      </c>
      <c r="Y1464" s="9" t="str">
        <f t="shared" si="45"/>
        <v xml:space="preserve">---
SEQUENCE: I
UNIT/SUBUNIT: 46e
ROCK NAME: harzburgite
CONTACT: Continuous
TEXTURE: 
IGNEOUS SUMMARY: relatively fresh fractured serpentized harzburgite
ALTERATION: serpentinized
VEINS: black veins, white veins
STRUCTURE: </v>
      </c>
      <c r="Z1464" s="9" t="str">
        <f t="shared" si="46"/>
        <v xml:space="preserve">---
SEQUENCE: I
UNIT/SUBUNIT: 46e
ROCK NAME: harzburgite
CONTACT: Continuous
TEXTURE: 
IGNEOUS SUMMARY: relatively fresh fractured serpentized harzburgite
ALTERATION: serpentinized
VEINS: black veins, white veins
STRUCTURE: </v>
      </c>
      <c r="AA1464" s="9" t="s">
        <v>2207</v>
      </c>
    </row>
    <row r="1465" spans="1:27" ht="66" customHeight="1" x14ac:dyDescent="0.55000000000000004">
      <c r="A1465" s="3">
        <v>43341</v>
      </c>
      <c r="B1465" s="3" t="s">
        <v>500</v>
      </c>
      <c r="D1465" s="3" t="s">
        <v>501</v>
      </c>
      <c r="E1465" s="3">
        <v>102</v>
      </c>
      <c r="F1465" s="3">
        <v>1</v>
      </c>
      <c r="G1465" s="71" t="s">
        <v>1266</v>
      </c>
      <c r="H1465" s="3">
        <v>0</v>
      </c>
      <c r="I1465" s="3">
        <v>40.5</v>
      </c>
      <c r="J1465" s="3" t="s">
        <v>184</v>
      </c>
      <c r="K1465" s="72">
        <v>278.7</v>
      </c>
      <c r="L1465" s="72">
        <v>279.10499999999996</v>
      </c>
      <c r="M1465" s="33" t="s">
        <v>1229</v>
      </c>
      <c r="N1465" s="3" t="s">
        <v>1264</v>
      </c>
      <c r="O1465" s="7" t="s">
        <v>153</v>
      </c>
      <c r="P1465" s="3" t="s">
        <v>25</v>
      </c>
      <c r="R1465" s="8" t="s">
        <v>1343</v>
      </c>
      <c r="S1465" s="3" t="s">
        <v>487</v>
      </c>
      <c r="T1465" s="8" t="s">
        <v>1344</v>
      </c>
      <c r="Y1465" s="9" t="str">
        <f t="shared" si="45"/>
        <v xml:space="preserve">---
SEQUENCE: I
UNIT/SUBUNIT: 46e
ROCK NAME: harzburgite
CONTACT: Continuous
TEXTURE: 
IGNEOUS SUMMARY: relatively fresh fractured serpentized harzburgite
ALTERATION: serpentinized
VEINS: black veins, white veins, grey-green veins
STRUCTURE: </v>
      </c>
      <c r="Z1465" s="9" t="str">
        <f t="shared" si="46"/>
        <v xml:space="preserve">---
SEQUENCE: I
UNIT/SUBUNIT: 46e
ROCK NAME: harzburgite
CONTACT: Continuous
TEXTURE: 
IGNEOUS SUMMARY: relatively fresh fractured serpentized harzburgite
ALTERATION: serpentinized
VEINS: black veins, white veins, grey-green veins
STRUCTURE: </v>
      </c>
      <c r="AA1465" s="9" t="s">
        <v>2208</v>
      </c>
    </row>
    <row r="1466" spans="1:27" ht="66" customHeight="1" x14ac:dyDescent="0.55000000000000004">
      <c r="A1466" s="3">
        <v>43341</v>
      </c>
      <c r="B1466" s="3" t="s">
        <v>500</v>
      </c>
      <c r="D1466" s="3" t="s">
        <v>501</v>
      </c>
      <c r="E1466" s="3">
        <v>102</v>
      </c>
      <c r="F1466" s="3">
        <v>1</v>
      </c>
      <c r="G1466" s="71" t="s">
        <v>1266</v>
      </c>
      <c r="H1466" s="3">
        <v>40.5</v>
      </c>
      <c r="I1466" s="3">
        <v>41</v>
      </c>
      <c r="J1466" s="3" t="s">
        <v>184</v>
      </c>
      <c r="K1466" s="72">
        <v>279.10499999999996</v>
      </c>
      <c r="L1466" s="72">
        <v>279.11</v>
      </c>
      <c r="M1466" s="33" t="s">
        <v>1229</v>
      </c>
      <c r="N1466" s="3" t="s">
        <v>1264</v>
      </c>
      <c r="O1466" s="7" t="s">
        <v>512</v>
      </c>
      <c r="P1466" s="3" t="s">
        <v>69</v>
      </c>
      <c r="Q1466" s="3" t="s">
        <v>171</v>
      </c>
      <c r="R1466" s="8" t="s">
        <v>829</v>
      </c>
      <c r="T1466" s="8" t="s">
        <v>489</v>
      </c>
      <c r="Y1466" s="9" t="str">
        <f t="shared" si="45"/>
        <v xml:space="preserve">---
SEQUENCE: I
UNIT/SUBUNIT: 46e
ROCK NAME: olivine gabbro
CONTACT: intrusive
TEXTURE: granular
IGNEOUS SUMMARY: olivine gabbro dike
ALTERATION: 
VEINS: black veins
STRUCTURE: </v>
      </c>
      <c r="Z1466" s="9" t="str">
        <f t="shared" si="46"/>
        <v xml:space="preserve">---
SEQUENCE: I
UNIT/SUBUNIT: 46e
ROCK NAME: olivine gabbro
CONTACT: intrusive
TEXTURE: granular
IGNEOUS SUMMARY: olivine gabbro dike
ALTERATION: 
VEINS: black veins
STRUCTURE: </v>
      </c>
      <c r="AA1466" s="9" t="s">
        <v>2209</v>
      </c>
    </row>
    <row r="1467" spans="1:27" ht="66" customHeight="1" x14ac:dyDescent="0.55000000000000004">
      <c r="A1467" s="3">
        <v>43341</v>
      </c>
      <c r="B1467" s="3" t="s">
        <v>500</v>
      </c>
      <c r="D1467" s="3" t="s">
        <v>501</v>
      </c>
      <c r="E1467" s="3">
        <v>102</v>
      </c>
      <c r="F1467" s="3">
        <v>1</v>
      </c>
      <c r="G1467" s="71" t="s">
        <v>1266</v>
      </c>
      <c r="H1467" s="3">
        <v>41</v>
      </c>
      <c r="I1467" s="3">
        <v>56</v>
      </c>
      <c r="J1467" s="3" t="s">
        <v>184</v>
      </c>
      <c r="K1467" s="72">
        <v>279.11</v>
      </c>
      <c r="L1467" s="72">
        <v>279.26</v>
      </c>
      <c r="M1467" s="33" t="s">
        <v>1229</v>
      </c>
      <c r="N1467" s="3" t="s">
        <v>1264</v>
      </c>
      <c r="O1467" s="7" t="s">
        <v>153</v>
      </c>
      <c r="P1467" s="3" t="s">
        <v>69</v>
      </c>
      <c r="Y1467" s="9" t="str">
        <f t="shared" si="45"/>
        <v xml:space="preserve">---
SEQUENCE: I
UNIT/SUBUNIT: 46e
ROCK NAME: harzburgite
CONTACT: intrusive
TEXTURE: 
IGNEOUS SUMMARY: 
ALTERATION: 
VEINS: 
STRUCTURE: </v>
      </c>
      <c r="Z1467" s="9" t="str">
        <f t="shared" si="46"/>
        <v/>
      </c>
      <c r="AA1467" s="9" t="s">
        <v>1393</v>
      </c>
    </row>
    <row r="1468" spans="1:27" ht="66" customHeight="1" x14ac:dyDescent="0.55000000000000004">
      <c r="A1468" s="3">
        <v>43341</v>
      </c>
      <c r="B1468" s="3" t="s">
        <v>500</v>
      </c>
      <c r="D1468" s="3" t="s">
        <v>501</v>
      </c>
      <c r="E1468" s="3">
        <v>102</v>
      </c>
      <c r="F1468" s="3">
        <v>1</v>
      </c>
      <c r="G1468" s="71" t="s">
        <v>1266</v>
      </c>
      <c r="H1468" s="3">
        <v>56</v>
      </c>
      <c r="I1468" s="3">
        <v>68.5</v>
      </c>
      <c r="J1468" s="3" t="s">
        <v>184</v>
      </c>
      <c r="K1468" s="72">
        <v>279.26</v>
      </c>
      <c r="L1468" s="72">
        <v>279.38499999999999</v>
      </c>
      <c r="M1468" s="33" t="s">
        <v>1229</v>
      </c>
      <c r="N1468" s="3" t="s">
        <v>1267</v>
      </c>
      <c r="O1468" s="7" t="s">
        <v>525</v>
      </c>
      <c r="P1468" s="3" t="s">
        <v>65</v>
      </c>
      <c r="R1468" s="8" t="s">
        <v>1345</v>
      </c>
      <c r="S1468" s="3" t="s">
        <v>487</v>
      </c>
      <c r="T1468" s="8" t="s">
        <v>1346</v>
      </c>
      <c r="Y1468" s="9" t="str">
        <f t="shared" si="45"/>
        <v xml:space="preserve">---
SEQUENCE: I
UNIT/SUBUNIT: 47a
ROCK NAME: dunite
CONTACT: modal
TEXTURE: 
IGNEOUS SUMMARY: serpentinized, fractured dunite with a near-harzburgitic zone and  cross-cutting olivine gabbro dikes
ALTERATION: serpentinized
VEINS: brown veins, grey-green veins, black veins
STRUCTURE: </v>
      </c>
      <c r="Z1468" s="9" t="str">
        <f t="shared" si="46"/>
        <v xml:space="preserve">---
SEQUENCE: I
UNIT/SUBUNIT: 47a
ROCK NAME: dunite
CONTACT: modal
TEXTURE: 
IGNEOUS SUMMARY: serpentinized, fractured dunite with a near-harzburgitic zone and  cross-cutting olivine gabbro dikes
ALTERATION: serpentinized
VEINS: brown veins, grey-green veins, black veins
STRUCTURE: </v>
      </c>
      <c r="AA1468" s="9" t="s">
        <v>2210</v>
      </c>
    </row>
    <row r="1469" spans="1:27" ht="66" customHeight="1" x14ac:dyDescent="0.55000000000000004">
      <c r="A1469" s="3">
        <v>43341</v>
      </c>
      <c r="B1469" s="3" t="s">
        <v>500</v>
      </c>
      <c r="D1469" s="3" t="s">
        <v>501</v>
      </c>
      <c r="E1469" s="3">
        <v>102</v>
      </c>
      <c r="F1469" s="3">
        <v>2</v>
      </c>
      <c r="G1469" s="71" t="s">
        <v>1268</v>
      </c>
      <c r="H1469" s="3">
        <v>0</v>
      </c>
      <c r="I1469" s="3">
        <v>19.5</v>
      </c>
      <c r="J1469" s="3" t="s">
        <v>184</v>
      </c>
      <c r="K1469" s="72">
        <v>279.38499999999999</v>
      </c>
      <c r="L1469" s="72">
        <v>279.58</v>
      </c>
      <c r="M1469" s="33" t="s">
        <v>1229</v>
      </c>
      <c r="N1469" s="3" t="s">
        <v>1267</v>
      </c>
      <c r="O1469" s="7" t="s">
        <v>525</v>
      </c>
      <c r="P1469" s="3" t="s">
        <v>25</v>
      </c>
      <c r="R1469" s="8" t="s">
        <v>1345</v>
      </c>
      <c r="S1469" s="3" t="s">
        <v>487</v>
      </c>
      <c r="T1469" s="8" t="s">
        <v>1346</v>
      </c>
      <c r="Y1469" s="9" t="str">
        <f t="shared" si="45"/>
        <v xml:space="preserve">---
SEQUENCE: I
UNIT/SUBUNIT: 47a
ROCK NAME: dunite
CONTACT: Continuous
TEXTURE: 
IGNEOUS SUMMARY: serpentinized, fractured dunite with a near-harzburgitic zone and  cross-cutting olivine gabbro dikes
ALTERATION: serpentinized
VEINS: brown veins, grey-green veins, black veins
STRUCTURE: </v>
      </c>
      <c r="Z1469" s="9" t="str">
        <f t="shared" si="46"/>
        <v xml:space="preserve">---
SEQUENCE: I
UNIT/SUBUNIT: 47a
ROCK NAME: dunite
CONTACT: Continuous
TEXTURE: 
IGNEOUS SUMMARY: serpentinized, fractured dunite with a near-harzburgitic zone and  cross-cutting olivine gabbro dikes
ALTERATION: serpentinized
VEINS: brown veins, grey-green veins, black veins
STRUCTURE: </v>
      </c>
      <c r="AA1469" s="9" t="s">
        <v>2211</v>
      </c>
    </row>
    <row r="1470" spans="1:27" ht="66" customHeight="1" x14ac:dyDescent="0.55000000000000004">
      <c r="A1470" s="3">
        <v>43341</v>
      </c>
      <c r="B1470" s="3" t="s">
        <v>500</v>
      </c>
      <c r="D1470" s="3" t="s">
        <v>501</v>
      </c>
      <c r="E1470" s="3">
        <v>102</v>
      </c>
      <c r="F1470" s="3">
        <v>2</v>
      </c>
      <c r="G1470" s="71" t="s">
        <v>1268</v>
      </c>
      <c r="H1470" s="3">
        <v>19.5</v>
      </c>
      <c r="I1470" s="3">
        <v>20</v>
      </c>
      <c r="J1470" s="3" t="s">
        <v>184</v>
      </c>
      <c r="K1470" s="72">
        <v>279.58</v>
      </c>
      <c r="L1470" s="72">
        <v>279.58499999999998</v>
      </c>
      <c r="M1470" s="33" t="s">
        <v>1229</v>
      </c>
      <c r="N1470" s="3" t="s">
        <v>1267</v>
      </c>
      <c r="O1470" s="7" t="s">
        <v>512</v>
      </c>
      <c r="P1470" s="3" t="s">
        <v>69</v>
      </c>
      <c r="Q1470" s="3" t="s">
        <v>171</v>
      </c>
      <c r="R1470" s="8" t="s">
        <v>1336</v>
      </c>
      <c r="T1470" s="8" t="s">
        <v>489</v>
      </c>
      <c r="Y1470" s="9" t="str">
        <f t="shared" si="45"/>
        <v xml:space="preserve">---
SEQUENCE: I
UNIT/SUBUNIT: 47a
ROCK NAME: olivine gabbro
CONTACT: intrusive
TEXTURE: granular
IGNEOUS SUMMARY: dark olivine gabbro dike
ALTERATION: 
VEINS: black veins
STRUCTURE: </v>
      </c>
      <c r="Z1470" s="9" t="str">
        <f t="shared" si="46"/>
        <v xml:space="preserve">---
SEQUENCE: I
UNIT/SUBUNIT: 47a
ROCK NAME: olivine gabbro
CONTACT: intrusive
TEXTURE: granular
IGNEOUS SUMMARY: dark olivine gabbro dike
ALTERATION: 
VEINS: black veins
STRUCTURE: </v>
      </c>
      <c r="AA1470" s="9" t="s">
        <v>2212</v>
      </c>
    </row>
    <row r="1471" spans="1:27" ht="66" customHeight="1" x14ac:dyDescent="0.55000000000000004">
      <c r="A1471" s="3">
        <v>43341</v>
      </c>
      <c r="B1471" s="3" t="s">
        <v>500</v>
      </c>
      <c r="D1471" s="3" t="s">
        <v>501</v>
      </c>
      <c r="E1471" s="3">
        <v>102</v>
      </c>
      <c r="F1471" s="3">
        <v>2</v>
      </c>
      <c r="G1471" s="71" t="s">
        <v>1268</v>
      </c>
      <c r="H1471" s="3">
        <v>20</v>
      </c>
      <c r="I1471" s="3">
        <v>22</v>
      </c>
      <c r="J1471" s="3" t="s">
        <v>184</v>
      </c>
      <c r="K1471" s="72">
        <v>279.58499999999998</v>
      </c>
      <c r="L1471" s="72">
        <v>279.60500000000002</v>
      </c>
      <c r="M1471" s="33" t="s">
        <v>1229</v>
      </c>
      <c r="N1471" s="3" t="s">
        <v>1267</v>
      </c>
      <c r="O1471" s="7" t="s">
        <v>525</v>
      </c>
      <c r="P1471" s="3" t="s">
        <v>69</v>
      </c>
      <c r="Y1471" s="9" t="str">
        <f t="shared" si="45"/>
        <v xml:space="preserve">---
SEQUENCE: I
UNIT/SUBUNIT: 47a
ROCK NAME: dunite
CONTACT: intrusive
TEXTURE: 
IGNEOUS SUMMARY: 
ALTERATION: 
VEINS: 
STRUCTURE: </v>
      </c>
      <c r="Z1471" s="9" t="str">
        <f t="shared" si="46"/>
        <v/>
      </c>
      <c r="AA1471" s="9" t="s">
        <v>1393</v>
      </c>
    </row>
    <row r="1472" spans="1:27" ht="66" customHeight="1" x14ac:dyDescent="0.55000000000000004">
      <c r="A1472" s="3">
        <v>43341</v>
      </c>
      <c r="B1472" s="3" t="s">
        <v>500</v>
      </c>
      <c r="D1472" s="3" t="s">
        <v>501</v>
      </c>
      <c r="E1472" s="3">
        <v>102</v>
      </c>
      <c r="F1472" s="3">
        <v>2</v>
      </c>
      <c r="G1472" s="71" t="s">
        <v>1268</v>
      </c>
      <c r="H1472" s="3">
        <v>22</v>
      </c>
      <c r="I1472" s="3">
        <v>28.5</v>
      </c>
      <c r="J1472" s="3" t="s">
        <v>184</v>
      </c>
      <c r="K1472" s="72">
        <v>279.60500000000002</v>
      </c>
      <c r="L1472" s="72">
        <v>279.67</v>
      </c>
      <c r="M1472" s="33" t="s">
        <v>1229</v>
      </c>
      <c r="N1472" s="3" t="s">
        <v>1267</v>
      </c>
      <c r="O1472" s="7" t="s">
        <v>512</v>
      </c>
      <c r="P1472" s="3" t="s">
        <v>69</v>
      </c>
      <c r="Q1472" s="3" t="s">
        <v>171</v>
      </c>
      <c r="R1472" s="8" t="s">
        <v>1336</v>
      </c>
      <c r="T1472" s="8" t="s">
        <v>820</v>
      </c>
      <c r="Y1472" s="9" t="str">
        <f t="shared" si="45"/>
        <v xml:space="preserve">---
SEQUENCE: I
UNIT/SUBUNIT: 47a
ROCK NAME: olivine gabbro
CONTACT: intrusive
TEXTURE: granular
IGNEOUS SUMMARY: dark olivine gabbro dike
ALTERATION: 
VEINS: black veins, grey veins
STRUCTURE: </v>
      </c>
      <c r="Z1472" s="9" t="str">
        <f t="shared" si="46"/>
        <v xml:space="preserve">---
SEQUENCE: I
UNIT/SUBUNIT: 47a
ROCK NAME: olivine gabbro
CONTACT: intrusive
TEXTURE: granular
IGNEOUS SUMMARY: dark olivine gabbro dike
ALTERATION: 
VEINS: black veins, grey veins
STRUCTURE: </v>
      </c>
      <c r="AA1472" s="9" t="s">
        <v>2213</v>
      </c>
    </row>
    <row r="1473" spans="1:27" ht="66" customHeight="1" x14ac:dyDescent="0.55000000000000004">
      <c r="A1473" s="3">
        <v>43341</v>
      </c>
      <c r="B1473" s="3" t="s">
        <v>500</v>
      </c>
      <c r="D1473" s="3" t="s">
        <v>501</v>
      </c>
      <c r="E1473" s="3">
        <v>102</v>
      </c>
      <c r="F1473" s="3">
        <v>2</v>
      </c>
      <c r="G1473" s="71" t="s">
        <v>1268</v>
      </c>
      <c r="H1473" s="3">
        <v>28.5</v>
      </c>
      <c r="I1473" s="3">
        <v>45.5</v>
      </c>
      <c r="J1473" s="3" t="s">
        <v>184</v>
      </c>
      <c r="K1473" s="72">
        <v>279.67</v>
      </c>
      <c r="L1473" s="72">
        <v>279.83999999999997</v>
      </c>
      <c r="M1473" s="33" t="s">
        <v>1229</v>
      </c>
      <c r="N1473" s="3" t="s">
        <v>1267</v>
      </c>
      <c r="O1473" s="7" t="s">
        <v>525</v>
      </c>
      <c r="P1473" s="3" t="s">
        <v>69</v>
      </c>
      <c r="Y1473" s="9" t="str">
        <f t="shared" si="45"/>
        <v xml:space="preserve">---
SEQUENCE: I
UNIT/SUBUNIT: 47a
ROCK NAME: dunite
CONTACT: intrusive
TEXTURE: 
IGNEOUS SUMMARY: 
ALTERATION: 
VEINS: 
STRUCTURE: </v>
      </c>
      <c r="Z1473" s="9" t="str">
        <f t="shared" si="46"/>
        <v/>
      </c>
      <c r="AA1473" s="9" t="s">
        <v>1393</v>
      </c>
    </row>
    <row r="1474" spans="1:27" ht="66" customHeight="1" x14ac:dyDescent="0.55000000000000004">
      <c r="A1474" s="3">
        <v>43341</v>
      </c>
      <c r="B1474" s="3" t="s">
        <v>500</v>
      </c>
      <c r="D1474" s="3" t="s">
        <v>501</v>
      </c>
      <c r="E1474" s="3">
        <v>102</v>
      </c>
      <c r="F1474" s="3">
        <v>2</v>
      </c>
      <c r="G1474" s="71" t="s">
        <v>1268</v>
      </c>
      <c r="H1474" s="3">
        <v>45.5</v>
      </c>
      <c r="I1474" s="3">
        <v>49.5</v>
      </c>
      <c r="J1474" s="3" t="s">
        <v>184</v>
      </c>
      <c r="K1474" s="72">
        <v>279.83999999999997</v>
      </c>
      <c r="L1474" s="72">
        <v>279.88</v>
      </c>
      <c r="M1474" s="33" t="s">
        <v>1229</v>
      </c>
      <c r="N1474" s="3" t="s">
        <v>1267</v>
      </c>
      <c r="O1474" s="7" t="s">
        <v>79</v>
      </c>
      <c r="P1474" s="3" t="s">
        <v>69</v>
      </c>
      <c r="Q1474" s="3" t="s">
        <v>171</v>
      </c>
      <c r="R1474" s="8" t="s">
        <v>829</v>
      </c>
      <c r="T1474" s="8" t="s">
        <v>946</v>
      </c>
      <c r="Y1474" s="9" t="str">
        <f t="shared" si="45"/>
        <v xml:space="preserve">---
SEQUENCE: I
UNIT/SUBUNIT: 47a
ROCK NAME: gabbro
CONTACT: intrusive
TEXTURE: granular
IGNEOUS SUMMARY: olivine gabbro dike
ALTERATION: 
VEINS: grey veins, grey-green veins
STRUCTURE: </v>
      </c>
      <c r="Z1474" s="9" t="str">
        <f t="shared" si="46"/>
        <v xml:space="preserve">---
SEQUENCE: I
UNIT/SUBUNIT: 47a
ROCK NAME: gabbro
CONTACT: intrusive
TEXTURE: granular
IGNEOUS SUMMARY: olivine gabbro dike
ALTERATION: 
VEINS: grey veins, grey-green veins
STRUCTURE: </v>
      </c>
      <c r="AA1474" s="9" t="s">
        <v>2214</v>
      </c>
    </row>
    <row r="1475" spans="1:27" ht="66" customHeight="1" x14ac:dyDescent="0.55000000000000004">
      <c r="A1475" s="3">
        <v>43341</v>
      </c>
      <c r="B1475" s="3" t="s">
        <v>500</v>
      </c>
      <c r="D1475" s="3" t="s">
        <v>501</v>
      </c>
      <c r="E1475" s="3">
        <v>102</v>
      </c>
      <c r="F1475" s="3">
        <v>2</v>
      </c>
      <c r="G1475" s="71" t="s">
        <v>1268</v>
      </c>
      <c r="H1475" s="3">
        <v>49.5</v>
      </c>
      <c r="I1475" s="3">
        <v>63.5</v>
      </c>
      <c r="J1475" s="3" t="s">
        <v>184</v>
      </c>
      <c r="K1475" s="72">
        <v>279.88</v>
      </c>
      <c r="L1475" s="72">
        <v>280.02</v>
      </c>
      <c r="M1475" s="33" t="s">
        <v>1229</v>
      </c>
      <c r="N1475" s="3" t="s">
        <v>1267</v>
      </c>
      <c r="O1475" s="7" t="s">
        <v>525</v>
      </c>
      <c r="P1475" s="3" t="s">
        <v>69</v>
      </c>
      <c r="Y1475" s="9" t="str">
        <f t="shared" si="45"/>
        <v xml:space="preserve">---
SEQUENCE: I
UNIT/SUBUNIT: 47a
ROCK NAME: dunite
CONTACT: intrusive
TEXTURE: 
IGNEOUS SUMMARY: 
ALTERATION: 
VEINS: 
STRUCTURE: </v>
      </c>
      <c r="Z1475" s="9" t="str">
        <f t="shared" si="46"/>
        <v/>
      </c>
      <c r="AA1475" s="9" t="s">
        <v>1393</v>
      </c>
    </row>
    <row r="1476" spans="1:27" ht="66" customHeight="1" x14ac:dyDescent="0.55000000000000004">
      <c r="A1476" s="3">
        <v>43341</v>
      </c>
      <c r="B1476" s="3" t="s">
        <v>500</v>
      </c>
      <c r="D1476" s="3" t="s">
        <v>501</v>
      </c>
      <c r="E1476" s="3">
        <v>102</v>
      </c>
      <c r="F1476" s="3">
        <v>3</v>
      </c>
      <c r="G1476" s="71" t="s">
        <v>1269</v>
      </c>
      <c r="H1476" s="3">
        <v>0</v>
      </c>
      <c r="I1476" s="3">
        <v>20</v>
      </c>
      <c r="J1476" s="3" t="s">
        <v>184</v>
      </c>
      <c r="K1476" s="72">
        <v>280.02</v>
      </c>
      <c r="L1476" s="72">
        <v>280.21999999999997</v>
      </c>
      <c r="M1476" s="33" t="s">
        <v>1229</v>
      </c>
      <c r="N1476" s="3" t="s">
        <v>1267</v>
      </c>
      <c r="O1476" s="7" t="s">
        <v>525</v>
      </c>
      <c r="P1476" s="3" t="s">
        <v>25</v>
      </c>
      <c r="R1476" s="8" t="s">
        <v>1345</v>
      </c>
      <c r="S1476" s="3" t="s">
        <v>487</v>
      </c>
      <c r="T1476" s="8" t="s">
        <v>1346</v>
      </c>
      <c r="Y1476" s="9" t="str">
        <f t="shared" si="45"/>
        <v xml:space="preserve">---
SEQUENCE: I
UNIT/SUBUNIT: 47a
ROCK NAME: dunite
CONTACT: Continuous
TEXTURE: 
IGNEOUS SUMMARY: serpentinized, fractured dunite with a near-harzburgitic zone and  cross-cutting olivine gabbro dikes
ALTERATION: serpentinized
VEINS: brown veins, grey-green veins, black veins
STRUCTURE: </v>
      </c>
      <c r="Z1476" s="9" t="str">
        <f t="shared" si="46"/>
        <v xml:space="preserve">---
SEQUENCE: I
UNIT/SUBUNIT: 47a
ROCK NAME: dunite
CONTACT: Continuous
TEXTURE: 
IGNEOUS SUMMARY: serpentinized, fractured dunite with a near-harzburgitic zone and  cross-cutting olivine gabbro dikes
ALTERATION: serpentinized
VEINS: brown veins, grey-green veins, black veins
STRUCTURE: </v>
      </c>
      <c r="AA1476" s="9" t="s">
        <v>2211</v>
      </c>
    </row>
    <row r="1477" spans="1:27" ht="66" customHeight="1" x14ac:dyDescent="0.55000000000000004">
      <c r="A1477" s="3">
        <v>43341</v>
      </c>
      <c r="B1477" s="3" t="s">
        <v>500</v>
      </c>
      <c r="D1477" s="3" t="s">
        <v>501</v>
      </c>
      <c r="E1477" s="3">
        <v>102</v>
      </c>
      <c r="F1477" s="3">
        <v>3</v>
      </c>
      <c r="G1477" s="71" t="s">
        <v>1269</v>
      </c>
      <c r="H1477" s="3">
        <v>20</v>
      </c>
      <c r="I1477" s="3">
        <v>38</v>
      </c>
      <c r="J1477" s="3" t="s">
        <v>184</v>
      </c>
      <c r="K1477" s="72">
        <v>280.21999999999997</v>
      </c>
      <c r="L1477" s="72">
        <v>280.39999999999998</v>
      </c>
      <c r="M1477" s="33" t="s">
        <v>1229</v>
      </c>
      <c r="N1477" s="3" t="s">
        <v>1270</v>
      </c>
      <c r="O1477" s="7" t="s">
        <v>512</v>
      </c>
      <c r="P1477" s="3" t="s">
        <v>69</v>
      </c>
      <c r="Q1477" s="3" t="s">
        <v>171</v>
      </c>
      <c r="R1477" s="8" t="s">
        <v>967</v>
      </c>
      <c r="T1477" s="8" t="s">
        <v>834</v>
      </c>
      <c r="Y1477" s="9" t="str">
        <f t="shared" si="45"/>
        <v xml:space="preserve">---
SEQUENCE: I
UNIT/SUBUNIT: 47b
ROCK NAME: olivine gabbro
CONTACT: intrusive
TEXTURE: granular
IGNEOUS SUMMARY: fractured olivine gabbro dike
ALTERATION: 
VEINS: grey veins, white veins
STRUCTURE: </v>
      </c>
      <c r="Z1477" s="9" t="str">
        <f t="shared" si="46"/>
        <v xml:space="preserve">---
SEQUENCE: I
UNIT/SUBUNIT: 47b
ROCK NAME: olivine gabbro
CONTACT: intrusive
TEXTURE: granular
IGNEOUS SUMMARY: fractured olivine gabbro dike
ALTERATION: 
VEINS: grey veins, white veins
STRUCTURE: </v>
      </c>
      <c r="AA1477" s="9" t="s">
        <v>2215</v>
      </c>
    </row>
    <row r="1478" spans="1:27" ht="66" customHeight="1" x14ac:dyDescent="0.55000000000000004">
      <c r="A1478" s="3">
        <v>43341</v>
      </c>
      <c r="B1478" s="3" t="s">
        <v>500</v>
      </c>
      <c r="D1478" s="3" t="s">
        <v>501</v>
      </c>
      <c r="E1478" s="3">
        <v>102</v>
      </c>
      <c r="F1478" s="3">
        <v>3</v>
      </c>
      <c r="G1478" s="71" t="s">
        <v>1269</v>
      </c>
      <c r="H1478" s="3">
        <v>38</v>
      </c>
      <c r="I1478" s="3">
        <v>57.5</v>
      </c>
      <c r="J1478" s="3" t="s">
        <v>184</v>
      </c>
      <c r="K1478" s="72">
        <v>280.39999999999998</v>
      </c>
      <c r="L1478" s="72">
        <v>280.59499999999997</v>
      </c>
      <c r="M1478" s="33" t="s">
        <v>1229</v>
      </c>
      <c r="N1478" s="3" t="s">
        <v>1271</v>
      </c>
      <c r="O1478" s="7" t="s">
        <v>525</v>
      </c>
      <c r="P1478" s="3" t="s">
        <v>69</v>
      </c>
      <c r="R1478" s="8" t="s">
        <v>1349</v>
      </c>
      <c r="S1478" s="3" t="s">
        <v>1350</v>
      </c>
      <c r="T1478" s="8" t="s">
        <v>1351</v>
      </c>
      <c r="Y1478" s="9" t="str">
        <f t="shared" ref="Y1478:Y1541" si="47">"---"&amp;CHAR(10)&amp;$M$4&amp;M1478&amp;CHAR(10)&amp;$N$4&amp;N1478&amp;CHAR(10)&amp;$O$4&amp;O1478&amp;CHAR(10)&amp;$P$4&amp;P1478&amp;CHAR(10)&amp;$Q$4&amp;Q1478&amp;CHAR(10)&amp;$R$4&amp;R1478&amp;CHAR(10)&amp;$S$4&amp;S1478&amp;CHAR(10)&amp;$T$4&amp;T1478&amp;CHAR(10)&amp;$U$4&amp;U1478&amp;V1478&amp;W1478&amp;X1478</f>
        <v xml:space="preserve">---
SEQUENCE: I
UNIT/SUBUNIT: 47c
ROCK NAME: dunite
CONTACT: intrusive
TEXTURE: 
IGNEOUS SUMMARY: serpentinized dunite, crosscut by gabbroic and pyroxenitic dikes, moderately fractured
ALTERATION: serpentinized and high oxidation
VEINS: green, white, vertical black veins
STRUCTURE: </v>
      </c>
      <c r="Z1478" s="9" t="str">
        <f t="shared" si="46"/>
        <v xml:space="preserve">---
SEQUENCE: I
UNIT/SUBUNIT: 47c
ROCK NAME: dunite
CONTACT: intrusive
TEXTURE: 
IGNEOUS SUMMARY: serpentinized dunite, crosscut by gabbroic and pyroxenitic dikes, moderately fractured
ALTERATION: serpentinized and high oxidation
VEINS: green, white, vertical black veins
STRUCTURE: </v>
      </c>
      <c r="AA1478" s="9" t="s">
        <v>2216</v>
      </c>
    </row>
    <row r="1479" spans="1:27" ht="66" customHeight="1" x14ac:dyDescent="0.55000000000000004">
      <c r="A1479" s="3">
        <v>43341</v>
      </c>
      <c r="B1479" s="3" t="s">
        <v>500</v>
      </c>
      <c r="D1479" s="3" t="s">
        <v>501</v>
      </c>
      <c r="E1479" s="3">
        <v>102</v>
      </c>
      <c r="F1479" s="3">
        <v>3</v>
      </c>
      <c r="G1479" s="71" t="s">
        <v>1269</v>
      </c>
      <c r="H1479" s="3">
        <v>57.5</v>
      </c>
      <c r="I1479" s="3">
        <v>67</v>
      </c>
      <c r="J1479" s="3" t="s">
        <v>184</v>
      </c>
      <c r="K1479" s="72">
        <v>280.59499999999997</v>
      </c>
      <c r="L1479" s="72">
        <v>280.69</v>
      </c>
      <c r="M1479" s="33" t="s">
        <v>1229</v>
      </c>
      <c r="N1479" s="3" t="s">
        <v>1271</v>
      </c>
      <c r="O1479" s="7" t="s">
        <v>79</v>
      </c>
      <c r="P1479" s="3" t="s">
        <v>69</v>
      </c>
      <c r="Q1479" s="3" t="s">
        <v>171</v>
      </c>
      <c r="R1479" s="8" t="s">
        <v>1347</v>
      </c>
      <c r="T1479" s="8" t="s">
        <v>960</v>
      </c>
      <c r="Y1479" s="9" t="str">
        <f t="shared" si="47"/>
        <v xml:space="preserve">---
SEQUENCE: I
UNIT/SUBUNIT: 47c
ROCK NAME: gabbro
CONTACT: intrusive
TEXTURE: granular
IGNEOUS SUMMARY: sheared gabbroic dike intruded by olivine gabbroic dike
ALTERATION: 
VEINS: grey-green veins, white veins, grey veins
STRUCTURE: </v>
      </c>
      <c r="Z1479" s="9" t="str">
        <f t="shared" si="46"/>
        <v xml:space="preserve">---
SEQUENCE: I
UNIT/SUBUNIT: 47c
ROCK NAME: gabbro
CONTACT: intrusive
TEXTURE: granular
IGNEOUS SUMMARY: sheared gabbroic dike intruded by olivine gabbroic dike
ALTERATION: 
VEINS: grey-green veins, white veins, grey veins
STRUCTURE: </v>
      </c>
      <c r="AA1479" s="9" t="s">
        <v>2217</v>
      </c>
    </row>
    <row r="1480" spans="1:27" ht="66" customHeight="1" x14ac:dyDescent="0.55000000000000004">
      <c r="A1480" s="3">
        <v>43341</v>
      </c>
      <c r="B1480" s="3" t="s">
        <v>500</v>
      </c>
      <c r="D1480" s="3" t="s">
        <v>501</v>
      </c>
      <c r="E1480" s="3">
        <v>102</v>
      </c>
      <c r="F1480" s="3">
        <v>3</v>
      </c>
      <c r="G1480" s="71" t="s">
        <v>1269</v>
      </c>
      <c r="H1480" s="3">
        <v>67</v>
      </c>
      <c r="I1480" s="3">
        <v>95</v>
      </c>
      <c r="J1480" s="3" t="s">
        <v>184</v>
      </c>
      <c r="K1480" s="72">
        <v>280.69</v>
      </c>
      <c r="L1480" s="72">
        <v>280.96999999999997</v>
      </c>
      <c r="M1480" s="33" t="s">
        <v>1229</v>
      </c>
      <c r="N1480" s="3" t="s">
        <v>1271</v>
      </c>
      <c r="O1480" s="7" t="s">
        <v>525</v>
      </c>
      <c r="P1480" s="3" t="s">
        <v>69</v>
      </c>
      <c r="Y1480" s="9" t="str">
        <f t="shared" si="47"/>
        <v xml:space="preserve">---
SEQUENCE: I
UNIT/SUBUNIT: 47c
ROCK NAME: dunite
CONTACT: intrusive
TEXTURE: 
IGNEOUS SUMMARY: 
ALTERATION: 
VEINS: 
STRUCTURE: </v>
      </c>
      <c r="Z1480" s="9" t="str">
        <f t="shared" si="46"/>
        <v/>
      </c>
      <c r="AA1480" s="9" t="s">
        <v>1393</v>
      </c>
    </row>
    <row r="1481" spans="1:27" ht="66" customHeight="1" x14ac:dyDescent="0.55000000000000004">
      <c r="A1481" s="3">
        <v>43341</v>
      </c>
      <c r="B1481" s="3" t="s">
        <v>500</v>
      </c>
      <c r="D1481" s="3" t="s">
        <v>501</v>
      </c>
      <c r="E1481" s="3">
        <v>102</v>
      </c>
      <c r="F1481" s="3">
        <v>4</v>
      </c>
      <c r="G1481" s="71" t="s">
        <v>1272</v>
      </c>
      <c r="H1481" s="3">
        <v>0</v>
      </c>
      <c r="I1481" s="3">
        <v>10</v>
      </c>
      <c r="J1481" s="3" t="s">
        <v>184</v>
      </c>
      <c r="K1481" s="72">
        <v>280.97000000000003</v>
      </c>
      <c r="L1481" s="72">
        <v>281.07000000000005</v>
      </c>
      <c r="M1481" s="33" t="s">
        <v>1229</v>
      </c>
      <c r="N1481" s="3" t="s">
        <v>1271</v>
      </c>
      <c r="O1481" s="7" t="s">
        <v>525</v>
      </c>
      <c r="P1481" s="3" t="s">
        <v>177</v>
      </c>
      <c r="R1481" s="8" t="s">
        <v>1349</v>
      </c>
      <c r="S1481" s="3" t="s">
        <v>1350</v>
      </c>
      <c r="T1481" s="8" t="s">
        <v>1351</v>
      </c>
      <c r="Y1481" s="9" t="str">
        <f t="shared" si="47"/>
        <v xml:space="preserve">---
SEQUENCE: I
UNIT/SUBUNIT: 47c
ROCK NAME: dunite
CONTACT: tectonic
TEXTURE: 
IGNEOUS SUMMARY: serpentinized dunite, crosscut by gabbroic and pyroxenitic dikes, moderately fractured
ALTERATION: serpentinized and high oxidation
VEINS: green, white, vertical black veins
STRUCTURE: </v>
      </c>
      <c r="Z1481" s="9" t="str">
        <f t="shared" si="46"/>
        <v xml:space="preserve">---
SEQUENCE: I
UNIT/SUBUNIT: 47c
ROCK NAME: dunite
CONTACT: tectonic
TEXTURE: 
IGNEOUS SUMMARY: serpentinized dunite, crosscut by gabbroic and pyroxenitic dikes, moderately fractured
ALTERATION: serpentinized and high oxidation
VEINS: green, white, vertical black veins
STRUCTURE: </v>
      </c>
      <c r="AA1481" s="9" t="s">
        <v>2218</v>
      </c>
    </row>
    <row r="1482" spans="1:27" ht="66" customHeight="1" x14ac:dyDescent="0.55000000000000004">
      <c r="A1482" s="3">
        <v>43341</v>
      </c>
      <c r="B1482" s="3" t="s">
        <v>500</v>
      </c>
      <c r="D1482" s="3" t="s">
        <v>501</v>
      </c>
      <c r="E1482" s="3">
        <v>102</v>
      </c>
      <c r="F1482" s="3">
        <v>4</v>
      </c>
      <c r="G1482" s="71" t="s">
        <v>1272</v>
      </c>
      <c r="H1482" s="3">
        <v>10</v>
      </c>
      <c r="I1482" s="3">
        <v>11.5</v>
      </c>
      <c r="J1482" s="3" t="s">
        <v>184</v>
      </c>
      <c r="K1482" s="72">
        <v>281.07000000000005</v>
      </c>
      <c r="L1482" s="72">
        <v>281.08500000000004</v>
      </c>
      <c r="M1482" s="33" t="s">
        <v>1229</v>
      </c>
      <c r="N1482" s="3" t="s">
        <v>1271</v>
      </c>
      <c r="O1482" s="7" t="s">
        <v>79</v>
      </c>
      <c r="P1482" s="3" t="s">
        <v>69</v>
      </c>
      <c r="Q1482" s="3" t="s">
        <v>171</v>
      </c>
      <c r="R1482" s="8" t="s">
        <v>1348</v>
      </c>
      <c r="T1482" s="8" t="s">
        <v>834</v>
      </c>
      <c r="Y1482" s="9" t="str">
        <f t="shared" si="47"/>
        <v xml:space="preserve">---
SEQUENCE: I
UNIT/SUBUNIT: 47c
ROCK NAME: gabbro
CONTACT: intrusive
TEXTURE: granular
IGNEOUS SUMMARY: sheared, fractured gabbroic dike
ALTERATION: 
VEINS: grey veins, white veins
STRUCTURE: </v>
      </c>
      <c r="Z1482" s="9" t="str">
        <f t="shared" si="46"/>
        <v xml:space="preserve">---
SEQUENCE: I
UNIT/SUBUNIT: 47c
ROCK NAME: gabbro
CONTACT: intrusive
TEXTURE: granular
IGNEOUS SUMMARY: sheared, fractured gabbroic dike
ALTERATION: 
VEINS: grey veins, white veins
STRUCTURE: </v>
      </c>
      <c r="AA1482" s="9" t="s">
        <v>2219</v>
      </c>
    </row>
    <row r="1483" spans="1:27" ht="66" customHeight="1" x14ac:dyDescent="0.55000000000000004">
      <c r="A1483" s="3">
        <v>43341</v>
      </c>
      <c r="B1483" s="3" t="s">
        <v>500</v>
      </c>
      <c r="D1483" s="3" t="s">
        <v>501</v>
      </c>
      <c r="E1483" s="3">
        <v>102</v>
      </c>
      <c r="F1483" s="3">
        <v>4</v>
      </c>
      <c r="G1483" s="71" t="s">
        <v>1272</v>
      </c>
      <c r="H1483" s="3">
        <v>11.5</v>
      </c>
      <c r="I1483" s="3">
        <v>96.5</v>
      </c>
      <c r="J1483" s="3" t="s">
        <v>184</v>
      </c>
      <c r="K1483" s="72">
        <v>281.08500000000004</v>
      </c>
      <c r="L1483" s="72">
        <v>281.935</v>
      </c>
      <c r="M1483" s="33" t="s">
        <v>1229</v>
      </c>
      <c r="N1483" s="3" t="s">
        <v>1271</v>
      </c>
      <c r="O1483" s="7" t="s">
        <v>525</v>
      </c>
      <c r="P1483" s="3" t="s">
        <v>69</v>
      </c>
      <c r="Y1483" s="9" t="str">
        <f t="shared" si="47"/>
        <v xml:space="preserve">---
SEQUENCE: I
UNIT/SUBUNIT: 47c
ROCK NAME: dunite
CONTACT: intrusive
TEXTURE: 
IGNEOUS SUMMARY: 
ALTERATION: 
VEINS: 
STRUCTURE: </v>
      </c>
      <c r="Z1483" s="9" t="str">
        <f t="shared" si="46"/>
        <v/>
      </c>
      <c r="AA1483" s="9" t="s">
        <v>1393</v>
      </c>
    </row>
    <row r="1484" spans="1:27" ht="66" customHeight="1" x14ac:dyDescent="0.55000000000000004">
      <c r="A1484" s="3">
        <v>43341</v>
      </c>
      <c r="B1484" s="3" t="s">
        <v>500</v>
      </c>
      <c r="D1484" s="3" t="s">
        <v>501</v>
      </c>
      <c r="E1484" s="3">
        <v>103</v>
      </c>
      <c r="F1484" s="3">
        <v>1</v>
      </c>
      <c r="G1484" s="71" t="s">
        <v>1273</v>
      </c>
      <c r="H1484" s="3">
        <v>0</v>
      </c>
      <c r="I1484" s="3">
        <v>17</v>
      </c>
      <c r="J1484" s="3" t="s">
        <v>184</v>
      </c>
      <c r="K1484" s="72">
        <v>281.7</v>
      </c>
      <c r="L1484" s="72">
        <v>281.87</v>
      </c>
      <c r="M1484" s="33" t="s">
        <v>1229</v>
      </c>
      <c r="N1484" s="3" t="s">
        <v>1271</v>
      </c>
      <c r="O1484" s="7" t="s">
        <v>525</v>
      </c>
      <c r="P1484" s="3" t="s">
        <v>25</v>
      </c>
      <c r="R1484" s="8" t="s">
        <v>1349</v>
      </c>
      <c r="S1484" s="3" t="s">
        <v>1350</v>
      </c>
      <c r="T1484" s="8" t="s">
        <v>1351</v>
      </c>
      <c r="Y1484" s="9" t="str">
        <f t="shared" si="47"/>
        <v xml:space="preserve">---
SEQUENCE: I
UNIT/SUBUNIT: 47c
ROCK NAME: dunite
CONTACT: Continuous
TEXTURE: 
IGNEOUS SUMMARY: serpentinized dunite, crosscut by gabbroic and pyroxenitic dikes, moderately fractured
ALTERATION: serpentinized and high oxidation
VEINS: green, white, vertical black veins
STRUCTURE: </v>
      </c>
      <c r="Z1484" s="9" t="str">
        <f t="shared" si="46"/>
        <v xml:space="preserve">---
SEQUENCE: I
UNIT/SUBUNIT: 47c
ROCK NAME: dunite
CONTACT: Continuous
TEXTURE: 
IGNEOUS SUMMARY: serpentinized dunite, crosscut by gabbroic and pyroxenitic dikes, moderately fractured
ALTERATION: serpentinized and high oxidation
VEINS: green, white, vertical black veins
STRUCTURE: </v>
      </c>
      <c r="AA1484" s="9" t="s">
        <v>1393</v>
      </c>
    </row>
    <row r="1485" spans="1:27" ht="66" customHeight="1" x14ac:dyDescent="0.55000000000000004">
      <c r="A1485" s="3">
        <v>43341</v>
      </c>
      <c r="B1485" s="3" t="s">
        <v>500</v>
      </c>
      <c r="D1485" s="3" t="s">
        <v>501</v>
      </c>
      <c r="E1485" s="3">
        <v>103</v>
      </c>
      <c r="F1485" s="3">
        <v>1</v>
      </c>
      <c r="G1485" s="71" t="s">
        <v>1273</v>
      </c>
      <c r="H1485" s="3">
        <v>17</v>
      </c>
      <c r="I1485" s="3">
        <v>17.5</v>
      </c>
      <c r="J1485" s="3" t="s">
        <v>184</v>
      </c>
      <c r="K1485" s="72">
        <v>281.87</v>
      </c>
      <c r="L1485" s="72">
        <v>281.875</v>
      </c>
      <c r="M1485" s="33" t="s">
        <v>1229</v>
      </c>
      <c r="N1485" s="3" t="s">
        <v>1271</v>
      </c>
      <c r="O1485" s="7" t="s">
        <v>79</v>
      </c>
      <c r="P1485" s="3" t="s">
        <v>69</v>
      </c>
      <c r="Q1485" s="3" t="s">
        <v>171</v>
      </c>
      <c r="R1485" s="8" t="s">
        <v>839</v>
      </c>
      <c r="T1485" s="8" t="s">
        <v>946</v>
      </c>
      <c r="Y1485" s="9" t="str">
        <f t="shared" si="47"/>
        <v xml:space="preserve">---
SEQUENCE: I
UNIT/SUBUNIT: 47c
ROCK NAME: gabbro
CONTACT: intrusive
TEXTURE: granular
IGNEOUS SUMMARY: gabbroic dike
ALTERATION: 
VEINS: grey veins, grey-green veins
STRUCTURE: </v>
      </c>
      <c r="Z1485" s="9" t="str">
        <f t="shared" si="46"/>
        <v xml:space="preserve">---
SEQUENCE: I
UNIT/SUBUNIT: 47c
ROCK NAME: gabbro
CONTACT: intrusive
TEXTURE: granular
IGNEOUS SUMMARY: gabbroic dike
ALTERATION: 
VEINS: grey veins, grey-green veins
STRUCTURE: </v>
      </c>
      <c r="AA1485" s="9" t="s">
        <v>2220</v>
      </c>
    </row>
    <row r="1486" spans="1:27" ht="66" customHeight="1" x14ac:dyDescent="0.55000000000000004">
      <c r="A1486" s="3">
        <v>43341</v>
      </c>
      <c r="B1486" s="3" t="s">
        <v>500</v>
      </c>
      <c r="D1486" s="3" t="s">
        <v>501</v>
      </c>
      <c r="E1486" s="3">
        <v>103</v>
      </c>
      <c r="F1486" s="3">
        <v>1</v>
      </c>
      <c r="G1486" s="71" t="s">
        <v>1273</v>
      </c>
      <c r="H1486" s="3">
        <v>17.5</v>
      </c>
      <c r="I1486" s="3">
        <v>52</v>
      </c>
      <c r="J1486" s="3" t="s">
        <v>184</v>
      </c>
      <c r="K1486" s="72">
        <v>281.875</v>
      </c>
      <c r="L1486" s="72">
        <v>282.21999999999997</v>
      </c>
      <c r="M1486" s="33" t="s">
        <v>1229</v>
      </c>
      <c r="N1486" s="3" t="s">
        <v>1271</v>
      </c>
      <c r="O1486" s="7" t="s">
        <v>525</v>
      </c>
      <c r="P1486" s="3" t="s">
        <v>69</v>
      </c>
      <c r="Y1486" s="9" t="str">
        <f t="shared" si="47"/>
        <v xml:space="preserve">---
SEQUENCE: I
UNIT/SUBUNIT: 47c
ROCK NAME: dunite
CONTACT: intrusive
TEXTURE: 
IGNEOUS SUMMARY: 
ALTERATION: 
VEINS: 
STRUCTURE: </v>
      </c>
      <c r="Z1486" s="9" t="str">
        <f t="shared" si="46"/>
        <v/>
      </c>
      <c r="AA1486" s="9" t="s">
        <v>1393</v>
      </c>
    </row>
    <row r="1487" spans="1:27" ht="66" customHeight="1" x14ac:dyDescent="0.55000000000000004">
      <c r="A1487" s="3">
        <v>43341</v>
      </c>
      <c r="B1487" s="3" t="s">
        <v>500</v>
      </c>
      <c r="D1487" s="3" t="s">
        <v>501</v>
      </c>
      <c r="E1487" s="3">
        <v>103</v>
      </c>
      <c r="F1487" s="3">
        <v>2</v>
      </c>
      <c r="G1487" s="71" t="s">
        <v>1274</v>
      </c>
      <c r="H1487" s="3">
        <v>0</v>
      </c>
      <c r="I1487" s="3">
        <v>52.5</v>
      </c>
      <c r="J1487" s="3" t="s">
        <v>184</v>
      </c>
      <c r="K1487" s="72">
        <v>282.22000000000003</v>
      </c>
      <c r="L1487" s="72">
        <v>282.745</v>
      </c>
      <c r="M1487" s="33" t="s">
        <v>1229</v>
      </c>
      <c r="N1487" s="3" t="s">
        <v>1271</v>
      </c>
      <c r="O1487" s="7" t="s">
        <v>525</v>
      </c>
      <c r="P1487" s="3" t="s">
        <v>25</v>
      </c>
      <c r="R1487" s="8" t="s">
        <v>1349</v>
      </c>
      <c r="S1487" s="3" t="s">
        <v>1350</v>
      </c>
      <c r="T1487" s="8" t="s">
        <v>1351</v>
      </c>
      <c r="Y1487" s="9" t="str">
        <f t="shared" si="47"/>
        <v xml:space="preserve">---
SEQUENCE: I
UNIT/SUBUNIT: 47c
ROCK NAME: dunite
CONTACT: Continuous
TEXTURE: 
IGNEOUS SUMMARY: serpentinized dunite, crosscut by gabbroic and pyroxenitic dikes, moderately fractured
ALTERATION: serpentinized and high oxidation
VEINS: green, white, vertical black veins
STRUCTURE: </v>
      </c>
      <c r="Z1487" s="9" t="str">
        <f t="shared" si="46"/>
        <v xml:space="preserve">---
SEQUENCE: I
UNIT/SUBUNIT: 47c
ROCK NAME: dunite
CONTACT: Continuous
TEXTURE: 
IGNEOUS SUMMARY: serpentinized dunite, crosscut by gabbroic and pyroxenitic dikes, moderately fractured
ALTERATION: serpentinized and high oxidation
VEINS: green, white, vertical black veins
STRUCTURE: </v>
      </c>
      <c r="AA1487" s="9" t="s">
        <v>2221</v>
      </c>
    </row>
    <row r="1488" spans="1:27" ht="66" customHeight="1" x14ac:dyDescent="0.55000000000000004">
      <c r="A1488" s="3">
        <v>43341</v>
      </c>
      <c r="B1488" s="3" t="s">
        <v>500</v>
      </c>
      <c r="D1488" s="3" t="s">
        <v>501</v>
      </c>
      <c r="E1488" s="3">
        <v>103</v>
      </c>
      <c r="F1488" s="3">
        <v>2</v>
      </c>
      <c r="G1488" s="71" t="s">
        <v>1274</v>
      </c>
      <c r="H1488" s="3">
        <v>52.5</v>
      </c>
      <c r="I1488" s="3">
        <v>54.5</v>
      </c>
      <c r="J1488" s="3" t="s">
        <v>184</v>
      </c>
      <c r="K1488" s="72">
        <v>282.745</v>
      </c>
      <c r="L1488" s="72">
        <v>282.76500000000004</v>
      </c>
      <c r="M1488" s="33" t="s">
        <v>1229</v>
      </c>
      <c r="N1488" s="3" t="s">
        <v>1271</v>
      </c>
      <c r="O1488" s="7" t="s">
        <v>79</v>
      </c>
      <c r="P1488" s="3" t="s">
        <v>69</v>
      </c>
      <c r="R1488" s="8" t="s">
        <v>952</v>
      </c>
      <c r="T1488" s="8" t="s">
        <v>834</v>
      </c>
      <c r="Y1488" s="9" t="str">
        <f t="shared" si="47"/>
        <v xml:space="preserve">---
SEQUENCE: I
UNIT/SUBUNIT: 47c
ROCK NAME: gabbro
CONTACT: intrusive
TEXTURE: 
IGNEOUS SUMMARY: fractured gabbroic dike
ALTERATION: 
VEINS: grey veins, white veins
STRUCTURE: </v>
      </c>
      <c r="Z1488" s="9" t="str">
        <f t="shared" si="46"/>
        <v xml:space="preserve">---
SEQUENCE: I
UNIT/SUBUNIT: 47c
ROCK NAME: gabbro
CONTACT: intrusive
TEXTURE: 
IGNEOUS SUMMARY: fractured gabbroic dike
ALTERATION: 
VEINS: grey veins, white veins
STRUCTURE: </v>
      </c>
      <c r="AA1488" s="9" t="s">
        <v>2222</v>
      </c>
    </row>
    <row r="1489" spans="1:27" ht="66" customHeight="1" x14ac:dyDescent="0.55000000000000004">
      <c r="A1489" s="3">
        <v>43341</v>
      </c>
      <c r="B1489" s="3" t="s">
        <v>500</v>
      </c>
      <c r="D1489" s="3" t="s">
        <v>501</v>
      </c>
      <c r="E1489" s="3">
        <v>103</v>
      </c>
      <c r="F1489" s="3">
        <v>2</v>
      </c>
      <c r="G1489" s="71" t="s">
        <v>1274</v>
      </c>
      <c r="H1489" s="3">
        <v>54.5</v>
      </c>
      <c r="I1489" s="3">
        <v>80</v>
      </c>
      <c r="J1489" s="3" t="s">
        <v>184</v>
      </c>
      <c r="K1489" s="72">
        <v>282.76500000000004</v>
      </c>
      <c r="L1489" s="72">
        <v>283.02000000000004</v>
      </c>
      <c r="M1489" s="33" t="s">
        <v>1229</v>
      </c>
      <c r="N1489" s="3" t="s">
        <v>1271</v>
      </c>
      <c r="O1489" s="7" t="s">
        <v>525</v>
      </c>
      <c r="P1489" s="3" t="s">
        <v>69</v>
      </c>
      <c r="Y1489" s="9" t="str">
        <f t="shared" si="47"/>
        <v xml:space="preserve">---
SEQUENCE: I
UNIT/SUBUNIT: 47c
ROCK NAME: dunite
CONTACT: intrusive
TEXTURE: 
IGNEOUS SUMMARY: 
ALTERATION: 
VEINS: 
STRUCTURE: </v>
      </c>
      <c r="Z1489" s="9" t="str">
        <f t="shared" si="46"/>
        <v/>
      </c>
      <c r="AA1489" s="9" t="s">
        <v>1393</v>
      </c>
    </row>
    <row r="1490" spans="1:27" ht="66" customHeight="1" x14ac:dyDescent="0.55000000000000004">
      <c r="A1490" s="3">
        <v>43341</v>
      </c>
      <c r="B1490" s="3" t="s">
        <v>500</v>
      </c>
      <c r="D1490" s="3" t="s">
        <v>501</v>
      </c>
      <c r="E1490" s="3">
        <v>103</v>
      </c>
      <c r="F1490" s="3">
        <v>2</v>
      </c>
      <c r="G1490" s="71" t="s">
        <v>1274</v>
      </c>
      <c r="H1490" s="3">
        <v>80</v>
      </c>
      <c r="I1490" s="3">
        <v>81.5</v>
      </c>
      <c r="J1490" s="3" t="s">
        <v>184</v>
      </c>
      <c r="K1490" s="72">
        <v>283.02000000000004</v>
      </c>
      <c r="L1490" s="72">
        <v>283.03500000000003</v>
      </c>
      <c r="M1490" s="33" t="s">
        <v>1229</v>
      </c>
      <c r="N1490" s="3" t="s">
        <v>1271</v>
      </c>
      <c r="O1490" s="7" t="s">
        <v>30</v>
      </c>
      <c r="P1490" s="3" t="s">
        <v>69</v>
      </c>
      <c r="Q1490" s="3" t="s">
        <v>171</v>
      </c>
      <c r="R1490" s="8" t="s">
        <v>829</v>
      </c>
      <c r="T1490" s="8" t="s">
        <v>834</v>
      </c>
      <c r="Y1490" s="9" t="str">
        <f t="shared" si="47"/>
        <v xml:space="preserve">---
SEQUENCE: I
UNIT/SUBUNIT: 47c
ROCK NAME: Olivine gabbro
CONTACT: intrusive
TEXTURE: granular
IGNEOUS SUMMARY: olivine gabbro dike
ALTERATION: 
VEINS: grey veins, white veins
STRUCTURE: </v>
      </c>
      <c r="Z1490" s="9" t="str">
        <f t="shared" si="46"/>
        <v xml:space="preserve">---
SEQUENCE: I
UNIT/SUBUNIT: 47c
ROCK NAME: Olivine gabbro
CONTACT: intrusive
TEXTURE: granular
IGNEOUS SUMMARY: olivine gabbro dike
ALTERATION: 
VEINS: grey veins, white veins
STRUCTURE: </v>
      </c>
      <c r="AA1490" s="9" t="s">
        <v>2223</v>
      </c>
    </row>
    <row r="1491" spans="1:27" ht="66" customHeight="1" x14ac:dyDescent="0.55000000000000004">
      <c r="A1491" s="3">
        <v>43341</v>
      </c>
      <c r="B1491" s="3" t="s">
        <v>500</v>
      </c>
      <c r="D1491" s="3" t="s">
        <v>501</v>
      </c>
      <c r="E1491" s="3">
        <v>103</v>
      </c>
      <c r="F1491" s="3">
        <v>2</v>
      </c>
      <c r="G1491" s="71" t="s">
        <v>1274</v>
      </c>
      <c r="H1491" s="3">
        <v>81.5</v>
      </c>
      <c r="I1491" s="3">
        <v>82</v>
      </c>
      <c r="J1491" s="3" t="s">
        <v>184</v>
      </c>
      <c r="K1491" s="72">
        <v>283.03500000000003</v>
      </c>
      <c r="L1491" s="72">
        <v>283.04000000000002</v>
      </c>
      <c r="M1491" s="33" t="s">
        <v>1229</v>
      </c>
      <c r="N1491" s="3" t="s">
        <v>1271</v>
      </c>
      <c r="O1491" s="7" t="s">
        <v>525</v>
      </c>
      <c r="P1491" s="3" t="s">
        <v>69</v>
      </c>
      <c r="Y1491" s="9" t="str">
        <f t="shared" si="47"/>
        <v xml:space="preserve">---
SEQUENCE: I
UNIT/SUBUNIT: 47c
ROCK NAME: dunite
CONTACT: intrusive
TEXTURE: 
IGNEOUS SUMMARY: 
ALTERATION: 
VEINS: 
STRUCTURE: </v>
      </c>
      <c r="Z1491" s="9" t="str">
        <f t="shared" si="46"/>
        <v/>
      </c>
      <c r="AA1491" s="9" t="s">
        <v>1393</v>
      </c>
    </row>
    <row r="1492" spans="1:27" ht="66" customHeight="1" x14ac:dyDescent="0.55000000000000004">
      <c r="A1492" s="3">
        <v>43341</v>
      </c>
      <c r="B1492" s="3" t="s">
        <v>500</v>
      </c>
      <c r="D1492" s="3" t="s">
        <v>501</v>
      </c>
      <c r="E1492" s="3">
        <v>103</v>
      </c>
      <c r="F1492" s="3">
        <v>2</v>
      </c>
      <c r="G1492" s="71" t="s">
        <v>1274</v>
      </c>
      <c r="H1492" s="3">
        <v>82</v>
      </c>
      <c r="I1492" s="3">
        <v>90</v>
      </c>
      <c r="J1492" s="3" t="s">
        <v>184</v>
      </c>
      <c r="K1492" s="72">
        <v>283.04000000000002</v>
      </c>
      <c r="L1492" s="72">
        <v>283.12</v>
      </c>
      <c r="M1492" s="33" t="s">
        <v>1229</v>
      </c>
      <c r="N1492" s="3" t="s">
        <v>1271</v>
      </c>
      <c r="O1492" s="7" t="s">
        <v>512</v>
      </c>
      <c r="P1492" s="3" t="s">
        <v>69</v>
      </c>
      <c r="Q1492" s="3" t="s">
        <v>171</v>
      </c>
      <c r="R1492" s="8" t="s">
        <v>829</v>
      </c>
      <c r="T1492" s="8" t="s">
        <v>960</v>
      </c>
      <c r="Y1492" s="9" t="str">
        <f t="shared" si="47"/>
        <v xml:space="preserve">---
SEQUENCE: I
UNIT/SUBUNIT: 47c
ROCK NAME: olivine gabbro
CONTACT: intrusive
TEXTURE: granular
IGNEOUS SUMMARY: olivine gabbro dike
ALTERATION: 
VEINS: grey-green veins, white veins, grey veins
STRUCTURE: </v>
      </c>
      <c r="Z1492" s="9" t="str">
        <f t="shared" si="46"/>
        <v xml:space="preserve">---
SEQUENCE: I
UNIT/SUBUNIT: 47c
ROCK NAME: olivine gabbro
CONTACT: intrusive
TEXTURE: granular
IGNEOUS SUMMARY: olivine gabbro dike
ALTERATION: 
VEINS: grey-green veins, white veins, grey veins
STRUCTURE: </v>
      </c>
      <c r="AA1492" s="9" t="s">
        <v>2224</v>
      </c>
    </row>
    <row r="1493" spans="1:27" ht="66" customHeight="1" x14ac:dyDescent="0.55000000000000004">
      <c r="A1493" s="3">
        <v>43341</v>
      </c>
      <c r="B1493" s="3" t="s">
        <v>500</v>
      </c>
      <c r="D1493" s="3" t="s">
        <v>501</v>
      </c>
      <c r="E1493" s="3">
        <v>103</v>
      </c>
      <c r="F1493" s="3">
        <v>2</v>
      </c>
      <c r="G1493" s="71" t="s">
        <v>1274</v>
      </c>
      <c r="H1493" s="3">
        <v>90</v>
      </c>
      <c r="I1493" s="3">
        <v>93</v>
      </c>
      <c r="J1493" s="3" t="s">
        <v>184</v>
      </c>
      <c r="K1493" s="72">
        <v>283.12</v>
      </c>
      <c r="L1493" s="72">
        <v>283.15000000000003</v>
      </c>
      <c r="M1493" s="33" t="s">
        <v>1229</v>
      </c>
      <c r="N1493" s="3" t="s">
        <v>1271</v>
      </c>
      <c r="O1493" s="7" t="s">
        <v>525</v>
      </c>
      <c r="P1493" s="3" t="s">
        <v>69</v>
      </c>
      <c r="Y1493" s="9" t="str">
        <f t="shared" si="47"/>
        <v xml:space="preserve">---
SEQUENCE: I
UNIT/SUBUNIT: 47c
ROCK NAME: dunite
CONTACT: intrusive
TEXTURE: 
IGNEOUS SUMMARY: 
ALTERATION: 
VEINS: 
STRUCTURE: </v>
      </c>
      <c r="Z1493" s="9" t="str">
        <f t="shared" si="46"/>
        <v/>
      </c>
      <c r="AA1493" s="9" t="s">
        <v>1393</v>
      </c>
    </row>
    <row r="1494" spans="1:27" ht="66" customHeight="1" x14ac:dyDescent="0.55000000000000004">
      <c r="A1494" s="3">
        <v>43341</v>
      </c>
      <c r="B1494" s="3" t="s">
        <v>500</v>
      </c>
      <c r="D1494" s="3" t="s">
        <v>501</v>
      </c>
      <c r="E1494" s="3">
        <v>103</v>
      </c>
      <c r="F1494" s="3">
        <v>3</v>
      </c>
      <c r="G1494" s="71" t="s">
        <v>1275</v>
      </c>
      <c r="H1494" s="3">
        <v>0</v>
      </c>
      <c r="I1494" s="3">
        <v>36</v>
      </c>
      <c r="J1494" s="3" t="s">
        <v>184</v>
      </c>
      <c r="K1494" s="72">
        <v>283.14999999999998</v>
      </c>
      <c r="L1494" s="72">
        <v>283.51</v>
      </c>
      <c r="M1494" s="33" t="s">
        <v>1229</v>
      </c>
      <c r="N1494" s="3" t="s">
        <v>1271</v>
      </c>
      <c r="O1494" s="7" t="s">
        <v>23</v>
      </c>
      <c r="P1494" s="3" t="s">
        <v>25</v>
      </c>
      <c r="R1494" s="8" t="s">
        <v>1349</v>
      </c>
      <c r="S1494" s="3" t="s">
        <v>1350</v>
      </c>
      <c r="T1494" s="8" t="s">
        <v>1351</v>
      </c>
      <c r="Y1494" s="9" t="str">
        <f t="shared" si="47"/>
        <v xml:space="preserve">---
SEQUENCE: I
UNIT/SUBUNIT: 47c
ROCK NAME: Dunite
CONTACT: Continuous
TEXTURE: 
IGNEOUS SUMMARY: serpentinized dunite, crosscut by gabbroic and pyroxenitic dikes, moderately fractured
ALTERATION: serpentinized and high oxidation
VEINS: green, white, vertical black veins
STRUCTURE: </v>
      </c>
      <c r="Z1494" s="9" t="str">
        <f t="shared" si="46"/>
        <v xml:space="preserve">---
SEQUENCE: I
UNIT/SUBUNIT: 47c
ROCK NAME: Dunite
CONTACT: Continuous
TEXTURE: 
IGNEOUS SUMMARY: serpentinized dunite, crosscut by gabbroic and pyroxenitic dikes, moderately fractured
ALTERATION: serpentinized and high oxidation
VEINS: green, white, vertical black veins
STRUCTURE: </v>
      </c>
      <c r="AA1494" s="9" t="s">
        <v>2225</v>
      </c>
    </row>
    <row r="1495" spans="1:27" ht="66" customHeight="1" x14ac:dyDescent="0.55000000000000004">
      <c r="A1495" s="3">
        <v>43341</v>
      </c>
      <c r="B1495" s="3" t="s">
        <v>500</v>
      </c>
      <c r="D1495" s="3" t="s">
        <v>501</v>
      </c>
      <c r="E1495" s="3">
        <v>103</v>
      </c>
      <c r="F1495" s="3">
        <v>3</v>
      </c>
      <c r="G1495" s="71" t="s">
        <v>1275</v>
      </c>
      <c r="H1495" s="3">
        <v>36</v>
      </c>
      <c r="I1495" s="3">
        <v>37</v>
      </c>
      <c r="J1495" s="3" t="s">
        <v>184</v>
      </c>
      <c r="K1495" s="72">
        <v>283.51</v>
      </c>
      <c r="L1495" s="72">
        <v>283.52</v>
      </c>
      <c r="M1495" s="33" t="s">
        <v>1229</v>
      </c>
      <c r="N1495" s="3" t="s">
        <v>1271</v>
      </c>
      <c r="O1495" s="7" t="s">
        <v>185</v>
      </c>
      <c r="P1495" s="3" t="s">
        <v>27</v>
      </c>
      <c r="Q1495" s="3" t="s">
        <v>28</v>
      </c>
      <c r="S1495" s="3" t="s">
        <v>160</v>
      </c>
      <c r="Y1495" s="9" t="str">
        <f t="shared" si="47"/>
        <v xml:space="preserve">---
SEQUENCE: I
UNIT/SUBUNIT: 47c
ROCK NAME: Clinopyroxenite
CONTACT: Intrusive
TEXTURE: Granular
IGNEOUS SUMMARY: 
ALTERATION: highly altered
VEINS: 
STRUCTURE: </v>
      </c>
      <c r="Z1495" s="9" t="str">
        <f t="shared" si="46"/>
        <v/>
      </c>
      <c r="AA1495" s="9" t="s">
        <v>1393</v>
      </c>
    </row>
    <row r="1496" spans="1:27" ht="66" customHeight="1" x14ac:dyDescent="0.55000000000000004">
      <c r="A1496" s="3">
        <v>43341</v>
      </c>
      <c r="B1496" s="3" t="s">
        <v>500</v>
      </c>
      <c r="D1496" s="3" t="s">
        <v>501</v>
      </c>
      <c r="E1496" s="3">
        <v>103</v>
      </c>
      <c r="F1496" s="3">
        <v>3</v>
      </c>
      <c r="G1496" s="71" t="s">
        <v>1275</v>
      </c>
      <c r="H1496" s="3">
        <v>37</v>
      </c>
      <c r="I1496" s="3">
        <v>84</v>
      </c>
      <c r="J1496" s="3" t="s">
        <v>184</v>
      </c>
      <c r="K1496" s="72">
        <v>283.52</v>
      </c>
      <c r="L1496" s="72">
        <v>283.98999999999995</v>
      </c>
      <c r="M1496" s="33" t="s">
        <v>1229</v>
      </c>
      <c r="N1496" s="3" t="s">
        <v>1271</v>
      </c>
      <c r="O1496" s="7" t="s">
        <v>525</v>
      </c>
      <c r="P1496" s="3" t="s">
        <v>27</v>
      </c>
      <c r="Y1496" s="9" t="str">
        <f t="shared" si="47"/>
        <v xml:space="preserve">---
SEQUENCE: I
UNIT/SUBUNIT: 47c
ROCK NAME: dunite
CONTACT: Intrusive
TEXTURE: 
IGNEOUS SUMMARY: 
ALTERATION: 
VEINS: 
STRUCTURE: </v>
      </c>
      <c r="Z1496" s="9" t="str">
        <f t="shared" si="46"/>
        <v/>
      </c>
      <c r="AA1496" s="9" t="s">
        <v>1393</v>
      </c>
    </row>
    <row r="1497" spans="1:27" ht="66" customHeight="1" x14ac:dyDescent="0.55000000000000004">
      <c r="A1497" s="3">
        <v>43341</v>
      </c>
      <c r="B1497" s="3" t="s">
        <v>500</v>
      </c>
      <c r="D1497" s="3" t="s">
        <v>501</v>
      </c>
      <c r="E1497" s="3">
        <v>103</v>
      </c>
      <c r="F1497" s="3">
        <v>4</v>
      </c>
      <c r="G1497" s="71" t="s">
        <v>1276</v>
      </c>
      <c r="H1497" s="3">
        <v>0</v>
      </c>
      <c r="I1497" s="3">
        <v>68</v>
      </c>
      <c r="J1497" s="3" t="s">
        <v>184</v>
      </c>
      <c r="K1497" s="72">
        <v>283.99</v>
      </c>
      <c r="L1497" s="72">
        <v>284.67</v>
      </c>
      <c r="M1497" s="33" t="s">
        <v>1229</v>
      </c>
      <c r="N1497" s="3" t="s">
        <v>1271</v>
      </c>
      <c r="O1497" s="7" t="s">
        <v>23</v>
      </c>
      <c r="P1497" s="3" t="s">
        <v>25</v>
      </c>
      <c r="R1497" s="8" t="s">
        <v>1349</v>
      </c>
      <c r="S1497" s="3" t="s">
        <v>1350</v>
      </c>
      <c r="T1497" s="8" t="s">
        <v>1351</v>
      </c>
      <c r="Y1497" s="9" t="str">
        <f t="shared" si="47"/>
        <v xml:space="preserve">---
SEQUENCE: I
UNIT/SUBUNIT: 47c
ROCK NAME: Dunite
CONTACT: Continuous
TEXTURE: 
IGNEOUS SUMMARY: serpentinized dunite, crosscut by gabbroic and pyroxenitic dikes, moderately fractured
ALTERATION: serpentinized and high oxidation
VEINS: green, white, vertical black veins
STRUCTURE: </v>
      </c>
      <c r="Z1497" s="9" t="str">
        <f t="shared" si="46"/>
        <v xml:space="preserve">---
SEQUENCE: I
UNIT/SUBUNIT: 47c
ROCK NAME: Dunite
CONTACT: Continuous
TEXTURE: 
IGNEOUS SUMMARY: serpentinized dunite, crosscut by gabbroic and pyroxenitic dikes, moderately fractured
ALTERATION: serpentinized and high oxidation
VEINS: green, white, vertical black veins
STRUCTURE: </v>
      </c>
      <c r="AA1497" s="9" t="s">
        <v>2225</v>
      </c>
    </row>
    <row r="1498" spans="1:27" ht="66" customHeight="1" x14ac:dyDescent="0.55000000000000004">
      <c r="A1498" s="3">
        <v>43341</v>
      </c>
      <c r="B1498" s="3" t="s">
        <v>500</v>
      </c>
      <c r="D1498" s="3" t="s">
        <v>501</v>
      </c>
      <c r="E1498" s="3">
        <v>103</v>
      </c>
      <c r="F1498" s="3">
        <v>4</v>
      </c>
      <c r="G1498" s="71" t="s">
        <v>1276</v>
      </c>
      <c r="H1498" s="3">
        <v>68</v>
      </c>
      <c r="I1498" s="3">
        <v>69.5</v>
      </c>
      <c r="J1498" s="3" t="s">
        <v>184</v>
      </c>
      <c r="K1498" s="72">
        <v>284.67</v>
      </c>
      <c r="L1498" s="72">
        <v>284.685</v>
      </c>
      <c r="M1498" s="33" t="s">
        <v>1229</v>
      </c>
      <c r="N1498" s="3" t="s">
        <v>1271</v>
      </c>
      <c r="O1498" s="7" t="s">
        <v>185</v>
      </c>
      <c r="P1498" s="3" t="s">
        <v>27</v>
      </c>
      <c r="Q1498" s="3" t="s">
        <v>28</v>
      </c>
      <c r="S1498" s="3" t="s">
        <v>160</v>
      </c>
      <c r="Y1498" s="9" t="str">
        <f t="shared" si="47"/>
        <v xml:space="preserve">---
SEQUENCE: I
UNIT/SUBUNIT: 47c
ROCK NAME: Clinopyroxenite
CONTACT: Intrusive
TEXTURE: Granular
IGNEOUS SUMMARY: 
ALTERATION: highly altered
VEINS: 
STRUCTURE: </v>
      </c>
      <c r="Z1498" s="9" t="str">
        <f t="shared" si="46"/>
        <v/>
      </c>
      <c r="AA1498" s="9" t="s">
        <v>1393</v>
      </c>
    </row>
    <row r="1499" spans="1:27" ht="66" customHeight="1" x14ac:dyDescent="0.55000000000000004">
      <c r="A1499" s="3">
        <v>43341</v>
      </c>
      <c r="B1499" s="3" t="s">
        <v>500</v>
      </c>
      <c r="D1499" s="3" t="s">
        <v>501</v>
      </c>
      <c r="E1499" s="3">
        <v>103</v>
      </c>
      <c r="F1499" s="3">
        <v>4</v>
      </c>
      <c r="G1499" s="71" t="s">
        <v>1276</v>
      </c>
      <c r="H1499" s="3">
        <v>69.5</v>
      </c>
      <c r="I1499" s="3">
        <v>79</v>
      </c>
      <c r="J1499" s="3" t="s">
        <v>184</v>
      </c>
      <c r="K1499" s="72">
        <v>284.685</v>
      </c>
      <c r="L1499" s="72">
        <v>284.78000000000003</v>
      </c>
      <c r="M1499" s="33" t="s">
        <v>1229</v>
      </c>
      <c r="N1499" s="3" t="s">
        <v>1271</v>
      </c>
      <c r="O1499" s="7" t="s">
        <v>23</v>
      </c>
      <c r="P1499" s="3" t="s">
        <v>27</v>
      </c>
      <c r="Y1499" s="9" t="str">
        <f t="shared" si="47"/>
        <v xml:space="preserve">---
SEQUENCE: I
UNIT/SUBUNIT: 47c
ROCK NAME: Dunite
CONTACT: Intrusive
TEXTURE: 
IGNEOUS SUMMARY: 
ALTERATION: 
VEINS: 
STRUCTURE: </v>
      </c>
      <c r="Z1499" s="9" t="str">
        <f t="shared" ref="Z1499:Z1562" si="48">IF(COUNTA(R1499),Y1499,"")</f>
        <v/>
      </c>
      <c r="AA1499" s="9" t="s">
        <v>1393</v>
      </c>
    </row>
    <row r="1500" spans="1:27" ht="66" customHeight="1" x14ac:dyDescent="0.55000000000000004">
      <c r="A1500" s="3">
        <v>43341</v>
      </c>
      <c r="B1500" s="3" t="s">
        <v>500</v>
      </c>
      <c r="D1500" s="3" t="s">
        <v>501</v>
      </c>
      <c r="E1500" s="3">
        <v>104</v>
      </c>
      <c r="F1500" s="3">
        <v>1</v>
      </c>
      <c r="G1500" s="71" t="s">
        <v>1277</v>
      </c>
      <c r="H1500" s="3">
        <v>0</v>
      </c>
      <c r="I1500" s="3">
        <v>67.5</v>
      </c>
      <c r="J1500" s="3" t="s">
        <v>184</v>
      </c>
      <c r="K1500" s="72">
        <v>284.7</v>
      </c>
      <c r="L1500" s="72">
        <v>285.375</v>
      </c>
      <c r="M1500" s="33" t="s">
        <v>1229</v>
      </c>
      <c r="N1500" s="3" t="s">
        <v>1271</v>
      </c>
      <c r="O1500" s="7" t="s">
        <v>23</v>
      </c>
      <c r="P1500" s="3" t="s">
        <v>25</v>
      </c>
      <c r="R1500" s="8" t="s">
        <v>1349</v>
      </c>
      <c r="S1500" s="3" t="s">
        <v>1350</v>
      </c>
      <c r="T1500" s="8" t="s">
        <v>1351</v>
      </c>
      <c r="Y1500" s="9" t="str">
        <f t="shared" si="47"/>
        <v xml:space="preserve">---
SEQUENCE: I
UNIT/SUBUNIT: 47c
ROCK NAME: Dunite
CONTACT: Continuous
TEXTURE: 
IGNEOUS SUMMARY: serpentinized dunite, crosscut by gabbroic and pyroxenitic dikes, moderately fractured
ALTERATION: serpentinized and high oxidation
VEINS: green, white, vertical black veins
STRUCTURE: </v>
      </c>
      <c r="Z1500" s="9" t="str">
        <f t="shared" si="48"/>
        <v xml:space="preserve">---
SEQUENCE: I
UNIT/SUBUNIT: 47c
ROCK NAME: Dunite
CONTACT: Continuous
TEXTURE: 
IGNEOUS SUMMARY: serpentinized dunite, crosscut by gabbroic and pyroxenitic dikes, moderately fractured
ALTERATION: serpentinized and high oxidation
VEINS: green, white, vertical black veins
STRUCTURE: </v>
      </c>
      <c r="AA1500" s="9" t="s">
        <v>2225</v>
      </c>
    </row>
    <row r="1501" spans="1:27" ht="66" customHeight="1" x14ac:dyDescent="0.55000000000000004">
      <c r="A1501" s="3">
        <v>43341</v>
      </c>
      <c r="B1501" s="3" t="s">
        <v>500</v>
      </c>
      <c r="D1501" s="3" t="s">
        <v>501</v>
      </c>
      <c r="E1501" s="3">
        <v>104</v>
      </c>
      <c r="F1501" s="3">
        <v>1</v>
      </c>
      <c r="G1501" s="71" t="s">
        <v>1277</v>
      </c>
      <c r="H1501" s="3">
        <v>67.5</v>
      </c>
      <c r="I1501" s="3">
        <v>68.5</v>
      </c>
      <c r="J1501" s="3" t="s">
        <v>184</v>
      </c>
      <c r="K1501" s="72">
        <v>285.375</v>
      </c>
      <c r="L1501" s="72">
        <v>285.38499999999999</v>
      </c>
      <c r="M1501" s="33" t="s">
        <v>1229</v>
      </c>
      <c r="N1501" s="3" t="s">
        <v>1271</v>
      </c>
      <c r="O1501" s="7" t="s">
        <v>30</v>
      </c>
      <c r="P1501" s="3" t="s">
        <v>27</v>
      </c>
      <c r="Q1501" s="3" t="s">
        <v>28</v>
      </c>
      <c r="S1501" s="3" t="s">
        <v>160</v>
      </c>
      <c r="Y1501" s="9" t="str">
        <f t="shared" si="47"/>
        <v xml:space="preserve">---
SEQUENCE: I
UNIT/SUBUNIT: 47c
ROCK NAME: Olivine gabbro
CONTACT: Intrusive
TEXTURE: Granular
IGNEOUS SUMMARY: 
ALTERATION: highly altered
VEINS: 
STRUCTURE: </v>
      </c>
      <c r="Z1501" s="9" t="str">
        <f t="shared" si="48"/>
        <v/>
      </c>
      <c r="AA1501" s="9" t="s">
        <v>1393</v>
      </c>
    </row>
    <row r="1502" spans="1:27" ht="66" customHeight="1" x14ac:dyDescent="0.55000000000000004">
      <c r="A1502" s="3">
        <v>43341</v>
      </c>
      <c r="B1502" s="3" t="s">
        <v>500</v>
      </c>
      <c r="D1502" s="3" t="s">
        <v>501</v>
      </c>
      <c r="E1502" s="3">
        <v>104</v>
      </c>
      <c r="F1502" s="3">
        <v>1</v>
      </c>
      <c r="G1502" s="71" t="s">
        <v>1277</v>
      </c>
      <c r="H1502" s="3">
        <v>68.5</v>
      </c>
      <c r="I1502" s="3">
        <v>82.5</v>
      </c>
      <c r="J1502" s="3" t="s">
        <v>184</v>
      </c>
      <c r="K1502" s="72">
        <v>285.38499999999999</v>
      </c>
      <c r="L1502" s="72">
        <v>285.52499999999998</v>
      </c>
      <c r="M1502" s="33" t="s">
        <v>1229</v>
      </c>
      <c r="N1502" s="3" t="s">
        <v>1271</v>
      </c>
      <c r="O1502" s="7" t="s">
        <v>23</v>
      </c>
      <c r="P1502" s="3" t="s">
        <v>27</v>
      </c>
      <c r="Y1502" s="9" t="str">
        <f t="shared" si="47"/>
        <v xml:space="preserve">---
SEQUENCE: I
UNIT/SUBUNIT: 47c
ROCK NAME: Dunite
CONTACT: Intrusive
TEXTURE: 
IGNEOUS SUMMARY: 
ALTERATION: 
VEINS: 
STRUCTURE: </v>
      </c>
      <c r="Z1502" s="9" t="str">
        <f t="shared" si="48"/>
        <v/>
      </c>
      <c r="AA1502" s="9" t="s">
        <v>1393</v>
      </c>
    </row>
    <row r="1503" spans="1:27" ht="66" customHeight="1" x14ac:dyDescent="0.55000000000000004">
      <c r="A1503" s="3">
        <v>43341</v>
      </c>
      <c r="B1503" s="3" t="s">
        <v>500</v>
      </c>
      <c r="D1503" s="3" t="s">
        <v>501</v>
      </c>
      <c r="E1503" s="3">
        <v>104</v>
      </c>
      <c r="F1503" s="3">
        <v>1</v>
      </c>
      <c r="G1503" s="71" t="s">
        <v>1277</v>
      </c>
      <c r="H1503" s="3">
        <v>82.5</v>
      </c>
      <c r="I1503" s="3">
        <v>89</v>
      </c>
      <c r="J1503" s="3" t="s">
        <v>184</v>
      </c>
      <c r="K1503" s="72">
        <v>285.52499999999998</v>
      </c>
      <c r="L1503" s="72">
        <v>285.58999999999997</v>
      </c>
      <c r="M1503" s="33" t="s">
        <v>1229</v>
      </c>
      <c r="N1503" s="3" t="s">
        <v>1271</v>
      </c>
      <c r="O1503" s="7" t="s">
        <v>30</v>
      </c>
      <c r="P1503" s="3" t="s">
        <v>27</v>
      </c>
      <c r="Q1503" s="3" t="s">
        <v>28</v>
      </c>
      <c r="S1503" s="3" t="s">
        <v>160</v>
      </c>
      <c r="Y1503" s="9" t="str">
        <f t="shared" si="47"/>
        <v xml:space="preserve">---
SEQUENCE: I
UNIT/SUBUNIT: 47c
ROCK NAME: Olivine gabbro
CONTACT: Intrusive
TEXTURE: Granular
IGNEOUS SUMMARY: 
ALTERATION: highly altered
VEINS: 
STRUCTURE: </v>
      </c>
      <c r="Z1503" s="9" t="str">
        <f t="shared" si="48"/>
        <v/>
      </c>
      <c r="AA1503" s="9" t="s">
        <v>1393</v>
      </c>
    </row>
    <row r="1504" spans="1:27" ht="66" customHeight="1" x14ac:dyDescent="0.55000000000000004">
      <c r="A1504" s="3">
        <v>43341</v>
      </c>
      <c r="B1504" s="3" t="s">
        <v>500</v>
      </c>
      <c r="D1504" s="3" t="s">
        <v>501</v>
      </c>
      <c r="E1504" s="3">
        <v>104</v>
      </c>
      <c r="F1504" s="3">
        <v>2</v>
      </c>
      <c r="G1504" s="71" t="s">
        <v>1278</v>
      </c>
      <c r="H1504" s="3">
        <v>0</v>
      </c>
      <c r="I1504" s="3">
        <v>21</v>
      </c>
      <c r="J1504" s="3" t="s">
        <v>184</v>
      </c>
      <c r="K1504" s="72">
        <v>285.58999999999997</v>
      </c>
      <c r="L1504" s="72">
        <v>285.79999999999995</v>
      </c>
      <c r="M1504" s="33" t="s">
        <v>1229</v>
      </c>
      <c r="N1504" s="3" t="s">
        <v>1271</v>
      </c>
      <c r="O1504" s="7" t="s">
        <v>23</v>
      </c>
      <c r="P1504" s="3" t="s">
        <v>25</v>
      </c>
      <c r="R1504" s="8" t="s">
        <v>1349</v>
      </c>
      <c r="S1504" s="3" t="s">
        <v>1350</v>
      </c>
      <c r="T1504" s="8" t="s">
        <v>1351</v>
      </c>
      <c r="Y1504" s="9" t="str">
        <f t="shared" si="47"/>
        <v xml:space="preserve">---
SEQUENCE: I
UNIT/SUBUNIT: 47c
ROCK NAME: Dunite
CONTACT: Continuous
TEXTURE: 
IGNEOUS SUMMARY: serpentinized dunite, crosscut by gabbroic and pyroxenitic dikes, moderately fractured
ALTERATION: serpentinized and high oxidation
VEINS: green, white, vertical black veins
STRUCTURE: </v>
      </c>
      <c r="Z1504" s="9" t="str">
        <f t="shared" si="48"/>
        <v xml:space="preserve">---
SEQUENCE: I
UNIT/SUBUNIT: 47c
ROCK NAME: Dunite
CONTACT: Continuous
TEXTURE: 
IGNEOUS SUMMARY: serpentinized dunite, crosscut by gabbroic and pyroxenitic dikes, moderately fractured
ALTERATION: serpentinized and high oxidation
VEINS: green, white, vertical black veins
STRUCTURE: </v>
      </c>
      <c r="AA1504" s="9" t="s">
        <v>2225</v>
      </c>
    </row>
    <row r="1505" spans="1:27" ht="66" customHeight="1" x14ac:dyDescent="0.55000000000000004">
      <c r="A1505" s="3">
        <v>43341</v>
      </c>
      <c r="B1505" s="3" t="s">
        <v>500</v>
      </c>
      <c r="D1505" s="3" t="s">
        <v>501</v>
      </c>
      <c r="E1505" s="3">
        <v>104</v>
      </c>
      <c r="F1505" s="3">
        <v>2</v>
      </c>
      <c r="G1505" s="71" t="s">
        <v>1278</v>
      </c>
      <c r="H1505" s="3">
        <v>21</v>
      </c>
      <c r="I1505" s="3">
        <v>25.5</v>
      </c>
      <c r="J1505" s="3" t="s">
        <v>184</v>
      </c>
      <c r="K1505" s="72">
        <v>285.79999999999995</v>
      </c>
      <c r="L1505" s="72">
        <v>285.84499999999997</v>
      </c>
      <c r="M1505" s="33" t="s">
        <v>1229</v>
      </c>
      <c r="N1505" s="3" t="s">
        <v>1279</v>
      </c>
      <c r="O1505" s="7" t="s">
        <v>30</v>
      </c>
      <c r="P1505" s="3" t="s">
        <v>27</v>
      </c>
      <c r="R1505" s="8" t="s">
        <v>1352</v>
      </c>
      <c r="S1505" s="3" t="s">
        <v>160</v>
      </c>
      <c r="Y1505" s="9" t="str">
        <f t="shared" si="47"/>
        <v xml:space="preserve">---
SEQUENCE: I
UNIT/SUBUNIT: 48a
ROCK NAME: Olivine gabbro
CONTACT: Intrusive
TEXTURE: 
IGNEOUS SUMMARY: rodingitised
ALTERATION: highly altered
VEINS: 
STRUCTURE: </v>
      </c>
      <c r="Z1505" s="9" t="str">
        <f t="shared" si="48"/>
        <v xml:space="preserve">---
SEQUENCE: I
UNIT/SUBUNIT: 48a
ROCK NAME: Olivine gabbro
CONTACT: Intrusive
TEXTURE: 
IGNEOUS SUMMARY: rodingitised
ALTERATION: highly altered
VEINS: 
STRUCTURE: </v>
      </c>
      <c r="AA1505" s="9" t="s">
        <v>2226</v>
      </c>
    </row>
    <row r="1506" spans="1:27" ht="66" customHeight="1" x14ac:dyDescent="0.55000000000000004">
      <c r="A1506" s="3">
        <v>43341</v>
      </c>
      <c r="B1506" s="3" t="s">
        <v>500</v>
      </c>
      <c r="D1506" s="3" t="s">
        <v>501</v>
      </c>
      <c r="E1506" s="3">
        <v>104</v>
      </c>
      <c r="F1506" s="3">
        <v>2</v>
      </c>
      <c r="G1506" s="71" t="s">
        <v>1278</v>
      </c>
      <c r="H1506" s="3">
        <v>25.5</v>
      </c>
      <c r="I1506" s="3">
        <v>36.5</v>
      </c>
      <c r="J1506" s="3" t="s">
        <v>184</v>
      </c>
      <c r="K1506" s="72">
        <v>285.84499999999997</v>
      </c>
      <c r="L1506" s="72">
        <v>285.95499999999998</v>
      </c>
      <c r="M1506" s="33" t="s">
        <v>1229</v>
      </c>
      <c r="N1506" s="3" t="s">
        <v>1279</v>
      </c>
      <c r="O1506" s="7" t="s">
        <v>32</v>
      </c>
      <c r="P1506" s="3" t="s">
        <v>27</v>
      </c>
      <c r="Q1506" s="3" t="s">
        <v>28</v>
      </c>
      <c r="R1506" s="8" t="s">
        <v>1353</v>
      </c>
      <c r="S1506" s="3" t="s">
        <v>492</v>
      </c>
      <c r="T1506" s="8" t="s">
        <v>486</v>
      </c>
      <c r="Y1506" s="9" t="str">
        <f t="shared" si="47"/>
        <v xml:space="preserve">---
SEQUENCE: I
UNIT/SUBUNIT: 48a
ROCK NAME: Harzburgite
CONTACT: Intrusive
TEXTURE: Granular
IGNEOUS SUMMARY: serpentinized harzburgite, crosscut by gabbroic and pyroxenitic dikes, moderately fractured, dunitic zones
ALTERATION: serpentinized 
VEINS: white veins
STRUCTURE: </v>
      </c>
      <c r="Z1506" s="9" t="str">
        <f t="shared" si="48"/>
        <v xml:space="preserve">---
SEQUENCE: I
UNIT/SUBUNIT: 48a
ROCK NAME: Harzburgite
CONTACT: Intrusive
TEXTURE: Granular
IGNEOUS SUMMARY: serpentinized harzburgite, crosscut by gabbroic and pyroxenitic dikes, moderately fractured, dunitic zones
ALTERATION: serpentinized 
VEINS: white veins
STRUCTURE: </v>
      </c>
      <c r="AA1506" s="9" t="s">
        <v>2227</v>
      </c>
    </row>
    <row r="1507" spans="1:27" ht="66" customHeight="1" x14ac:dyDescent="0.55000000000000004">
      <c r="A1507" s="3">
        <v>43341</v>
      </c>
      <c r="B1507" s="3" t="s">
        <v>500</v>
      </c>
      <c r="D1507" s="3" t="s">
        <v>501</v>
      </c>
      <c r="E1507" s="3">
        <v>104</v>
      </c>
      <c r="F1507" s="3">
        <v>3</v>
      </c>
      <c r="G1507" s="71" t="s">
        <v>1280</v>
      </c>
      <c r="H1507" s="3">
        <v>0</v>
      </c>
      <c r="I1507" s="3">
        <v>4.5</v>
      </c>
      <c r="J1507" s="3" t="s">
        <v>184</v>
      </c>
      <c r="K1507" s="72">
        <v>285.95499999999998</v>
      </c>
      <c r="L1507" s="72">
        <v>286</v>
      </c>
      <c r="M1507" s="33" t="s">
        <v>1229</v>
      </c>
      <c r="N1507" s="3" t="s">
        <v>1279</v>
      </c>
      <c r="O1507" s="7" t="s">
        <v>185</v>
      </c>
      <c r="P1507" s="3" t="s">
        <v>25</v>
      </c>
      <c r="Q1507" s="3" t="s">
        <v>28</v>
      </c>
      <c r="Y1507" s="9" t="str">
        <f t="shared" si="47"/>
        <v xml:space="preserve">---
SEQUENCE: I
UNIT/SUBUNIT: 48a
ROCK NAME: Clinopyroxenite
CONTACT: Continuous
TEXTURE: Granular
IGNEOUS SUMMARY: 
ALTERATION: 
VEINS: 
STRUCTURE: </v>
      </c>
      <c r="Z1507" s="9" t="str">
        <f t="shared" si="48"/>
        <v/>
      </c>
      <c r="AA1507" s="9" t="s">
        <v>1393</v>
      </c>
    </row>
    <row r="1508" spans="1:27" ht="66" customHeight="1" x14ac:dyDescent="0.55000000000000004">
      <c r="A1508" s="3">
        <v>43341</v>
      </c>
      <c r="B1508" s="3" t="s">
        <v>500</v>
      </c>
      <c r="D1508" s="3" t="s">
        <v>501</v>
      </c>
      <c r="E1508" s="3">
        <v>104</v>
      </c>
      <c r="F1508" s="3">
        <v>3</v>
      </c>
      <c r="G1508" s="71" t="s">
        <v>1280</v>
      </c>
      <c r="H1508" s="3">
        <v>4.5</v>
      </c>
      <c r="I1508" s="3">
        <v>64</v>
      </c>
      <c r="J1508" s="3" t="s">
        <v>184</v>
      </c>
      <c r="K1508" s="72">
        <v>286</v>
      </c>
      <c r="L1508" s="72">
        <v>286.59499999999997</v>
      </c>
      <c r="M1508" s="33" t="s">
        <v>1229</v>
      </c>
      <c r="N1508" s="3" t="s">
        <v>1279</v>
      </c>
      <c r="O1508" s="7" t="s">
        <v>32</v>
      </c>
      <c r="P1508" s="3" t="s">
        <v>27</v>
      </c>
      <c r="Q1508" s="3" t="s">
        <v>28</v>
      </c>
      <c r="R1508" s="8" t="s">
        <v>1353</v>
      </c>
      <c r="S1508" s="3" t="s">
        <v>492</v>
      </c>
      <c r="T1508" s="8" t="s">
        <v>486</v>
      </c>
      <c r="Y1508" s="9" t="str">
        <f t="shared" si="47"/>
        <v xml:space="preserve">---
SEQUENCE: I
UNIT/SUBUNIT: 48a
ROCK NAME: Harzburgite
CONTACT: Intrusive
TEXTURE: Granular
IGNEOUS SUMMARY: serpentinized harzburgite, crosscut by gabbroic and pyroxenitic dikes, moderately fractured, dunitic zones
ALTERATION: serpentinized 
VEINS: white veins
STRUCTURE: </v>
      </c>
      <c r="Z1508" s="9" t="str">
        <f t="shared" si="48"/>
        <v xml:space="preserve">---
SEQUENCE: I
UNIT/SUBUNIT: 48a
ROCK NAME: Harzburgite
CONTACT: Intrusive
TEXTURE: Granular
IGNEOUS SUMMARY: serpentinized harzburgite, crosscut by gabbroic and pyroxenitic dikes, moderately fractured, dunitic zones
ALTERATION: serpentinized 
VEINS: white veins
STRUCTURE: </v>
      </c>
      <c r="AA1508" s="9" t="s">
        <v>2227</v>
      </c>
    </row>
    <row r="1509" spans="1:27" ht="66" customHeight="1" x14ac:dyDescent="0.55000000000000004">
      <c r="A1509" s="3">
        <v>43341</v>
      </c>
      <c r="B1509" s="3" t="s">
        <v>500</v>
      </c>
      <c r="D1509" s="3" t="s">
        <v>501</v>
      </c>
      <c r="E1509" s="3">
        <v>104</v>
      </c>
      <c r="F1509" s="3">
        <v>3</v>
      </c>
      <c r="G1509" s="71" t="s">
        <v>1280</v>
      </c>
      <c r="H1509" s="3">
        <v>64</v>
      </c>
      <c r="I1509" s="3">
        <v>65</v>
      </c>
      <c r="J1509" s="3" t="s">
        <v>184</v>
      </c>
      <c r="K1509" s="72">
        <v>286.59499999999997</v>
      </c>
      <c r="L1509" s="72">
        <v>286.60499999999996</v>
      </c>
      <c r="M1509" s="33" t="s">
        <v>1229</v>
      </c>
      <c r="N1509" s="3" t="s">
        <v>1279</v>
      </c>
      <c r="O1509" s="7" t="s">
        <v>185</v>
      </c>
      <c r="P1509" s="3" t="s">
        <v>27</v>
      </c>
      <c r="Q1509" s="3" t="s">
        <v>28</v>
      </c>
      <c r="S1509" s="3" t="s">
        <v>160</v>
      </c>
      <c r="Y1509" s="9" t="str">
        <f t="shared" si="47"/>
        <v xml:space="preserve">---
SEQUENCE: I
UNIT/SUBUNIT: 48a
ROCK NAME: Clinopyroxenite
CONTACT: Intrusive
TEXTURE: Granular
IGNEOUS SUMMARY: 
ALTERATION: highly altered
VEINS: 
STRUCTURE: </v>
      </c>
      <c r="Z1509" s="9" t="str">
        <f t="shared" si="48"/>
        <v/>
      </c>
      <c r="AA1509" s="9" t="s">
        <v>1393</v>
      </c>
    </row>
    <row r="1510" spans="1:27" ht="66" customHeight="1" x14ac:dyDescent="0.55000000000000004">
      <c r="A1510" s="3">
        <v>43341</v>
      </c>
      <c r="B1510" s="3" t="s">
        <v>500</v>
      </c>
      <c r="D1510" s="3" t="s">
        <v>501</v>
      </c>
      <c r="E1510" s="3">
        <v>104</v>
      </c>
      <c r="F1510" s="3">
        <v>3</v>
      </c>
      <c r="G1510" s="71" t="s">
        <v>1280</v>
      </c>
      <c r="H1510" s="3">
        <v>65</v>
      </c>
      <c r="I1510" s="3">
        <v>89</v>
      </c>
      <c r="J1510" s="3" t="s">
        <v>184</v>
      </c>
      <c r="K1510" s="72">
        <v>286.60499999999996</v>
      </c>
      <c r="L1510" s="72">
        <v>286.84499999999997</v>
      </c>
      <c r="M1510" s="33" t="s">
        <v>1229</v>
      </c>
      <c r="N1510" s="3" t="s">
        <v>1279</v>
      </c>
      <c r="O1510" s="7" t="s">
        <v>32</v>
      </c>
      <c r="P1510" s="3" t="s">
        <v>27</v>
      </c>
      <c r="Q1510" s="3" t="s">
        <v>28</v>
      </c>
      <c r="Y1510" s="9" t="str">
        <f t="shared" si="47"/>
        <v xml:space="preserve">---
SEQUENCE: I
UNIT/SUBUNIT: 48a
ROCK NAME: Harzburgite
CONTACT: Intrusive
TEXTURE: Granular
IGNEOUS SUMMARY: 
ALTERATION: 
VEINS: 
STRUCTURE: </v>
      </c>
      <c r="Z1510" s="9" t="str">
        <f t="shared" si="48"/>
        <v/>
      </c>
      <c r="AA1510" s="9" t="s">
        <v>1393</v>
      </c>
    </row>
    <row r="1511" spans="1:27" ht="66" customHeight="1" x14ac:dyDescent="0.55000000000000004">
      <c r="A1511" s="3">
        <v>43341</v>
      </c>
      <c r="B1511" s="3" t="s">
        <v>500</v>
      </c>
      <c r="D1511" s="3" t="s">
        <v>501</v>
      </c>
      <c r="E1511" s="3">
        <v>104</v>
      </c>
      <c r="F1511" s="3">
        <v>3</v>
      </c>
      <c r="G1511" s="71" t="s">
        <v>1280</v>
      </c>
      <c r="H1511" s="3">
        <v>89</v>
      </c>
      <c r="I1511" s="3">
        <v>95</v>
      </c>
      <c r="J1511" s="3" t="s">
        <v>184</v>
      </c>
      <c r="K1511" s="72">
        <v>286.84499999999997</v>
      </c>
      <c r="L1511" s="72">
        <v>286.90499999999997</v>
      </c>
      <c r="M1511" s="33" t="s">
        <v>1229</v>
      </c>
      <c r="N1511" s="3" t="s">
        <v>1281</v>
      </c>
      <c r="O1511" s="7" t="s">
        <v>30</v>
      </c>
      <c r="P1511" s="3" t="s">
        <v>27</v>
      </c>
      <c r="S1511" s="3" t="s">
        <v>160</v>
      </c>
      <c r="T1511" s="8" t="s">
        <v>475</v>
      </c>
      <c r="Y1511" s="9" t="str">
        <f t="shared" si="47"/>
        <v xml:space="preserve">---
SEQUENCE: I
UNIT/SUBUNIT: 48b
ROCK NAME: Olivine gabbro
CONTACT: Intrusive
TEXTURE: 
IGNEOUS SUMMARY: 
ALTERATION: highly altered
VEINS: green, white veins
STRUCTURE: </v>
      </c>
      <c r="Z1511" s="9" t="str">
        <f t="shared" si="48"/>
        <v/>
      </c>
      <c r="AA1511" s="9" t="s">
        <v>1393</v>
      </c>
    </row>
    <row r="1512" spans="1:27" ht="66" customHeight="1" x14ac:dyDescent="0.55000000000000004">
      <c r="A1512" s="3">
        <v>43341</v>
      </c>
      <c r="B1512" s="3" t="s">
        <v>500</v>
      </c>
      <c r="D1512" s="3" t="s">
        <v>501</v>
      </c>
      <c r="E1512" s="3">
        <v>104</v>
      </c>
      <c r="F1512" s="3">
        <v>4</v>
      </c>
      <c r="G1512" s="71" t="s">
        <v>1282</v>
      </c>
      <c r="H1512" s="3">
        <v>0</v>
      </c>
      <c r="I1512" s="3">
        <v>26.5</v>
      </c>
      <c r="J1512" s="3" t="s">
        <v>184</v>
      </c>
      <c r="K1512" s="72">
        <v>286.90499999999997</v>
      </c>
      <c r="L1512" s="72">
        <v>287.16999999999996</v>
      </c>
      <c r="M1512" s="33" t="s">
        <v>1229</v>
      </c>
      <c r="N1512" s="3" t="s">
        <v>1281</v>
      </c>
      <c r="O1512" s="7" t="s">
        <v>30</v>
      </c>
      <c r="P1512" s="3" t="s">
        <v>25</v>
      </c>
      <c r="R1512" s="8" t="s">
        <v>1352</v>
      </c>
      <c r="S1512" s="3" t="s">
        <v>160</v>
      </c>
      <c r="Y1512" s="9" t="str">
        <f t="shared" si="47"/>
        <v xml:space="preserve">---
SEQUENCE: I
UNIT/SUBUNIT: 48b
ROCK NAME: Olivine gabbro
CONTACT: Continuous
TEXTURE: 
IGNEOUS SUMMARY: rodingitised
ALTERATION: highly altered
VEINS: 
STRUCTURE: </v>
      </c>
      <c r="Z1512" s="9" t="str">
        <f t="shared" si="48"/>
        <v xml:space="preserve">---
SEQUENCE: I
UNIT/SUBUNIT: 48b
ROCK NAME: Olivine gabbro
CONTACT: Continuous
TEXTURE: 
IGNEOUS SUMMARY: rodingitised
ALTERATION: highly altered
VEINS: 
STRUCTURE: </v>
      </c>
      <c r="AA1512" s="9" t="s">
        <v>2228</v>
      </c>
    </row>
    <row r="1513" spans="1:27" ht="66" customHeight="1" x14ac:dyDescent="0.55000000000000004">
      <c r="A1513" s="3">
        <v>43341</v>
      </c>
      <c r="B1513" s="3" t="s">
        <v>500</v>
      </c>
      <c r="D1513" s="3" t="s">
        <v>501</v>
      </c>
      <c r="E1513" s="3">
        <v>104</v>
      </c>
      <c r="F1513" s="3">
        <v>4</v>
      </c>
      <c r="G1513" s="71" t="s">
        <v>1282</v>
      </c>
      <c r="H1513" s="3">
        <v>26.5</v>
      </c>
      <c r="I1513" s="3">
        <v>48</v>
      </c>
      <c r="J1513" s="3" t="s">
        <v>184</v>
      </c>
      <c r="K1513" s="72">
        <v>287.16999999999996</v>
      </c>
      <c r="L1513" s="72">
        <v>287.38499999999999</v>
      </c>
      <c r="M1513" s="33" t="s">
        <v>1229</v>
      </c>
      <c r="N1513" s="3" t="s">
        <v>1281</v>
      </c>
      <c r="O1513" s="7" t="s">
        <v>32</v>
      </c>
      <c r="P1513" s="3" t="s">
        <v>27</v>
      </c>
      <c r="Q1513" s="3" t="s">
        <v>28</v>
      </c>
      <c r="R1513" s="8" t="s">
        <v>1354</v>
      </c>
      <c r="S1513" s="3" t="s">
        <v>1355</v>
      </c>
      <c r="T1513" s="8" t="s">
        <v>475</v>
      </c>
      <c r="Y1513" s="9" t="str">
        <f t="shared" si="47"/>
        <v xml:space="preserve">---
SEQUENCE: I
UNIT/SUBUNIT: 48b
ROCK NAME: Harzburgite
CONTACT: Intrusive
TEXTURE: Granular
IGNEOUS SUMMARY: serpentinized harzburgite, crosscut by branched out gabbroic and pyroxenitic dikes, moderately fractured, rodingitization
ALTERATION: higlhly serpentinized 
VEINS: green, white veins
STRUCTURE: </v>
      </c>
      <c r="Z1513" s="9" t="str">
        <f t="shared" si="48"/>
        <v xml:space="preserve">---
SEQUENCE: I
UNIT/SUBUNIT: 48b
ROCK NAME: Harzburgite
CONTACT: Intrusive
TEXTURE: Granular
IGNEOUS SUMMARY: serpentinized harzburgite, crosscut by branched out gabbroic and pyroxenitic dikes, moderately fractured, rodingitization
ALTERATION: higlhly serpentinized 
VEINS: green, white veins
STRUCTURE: </v>
      </c>
      <c r="AA1513" s="9" t="s">
        <v>2229</v>
      </c>
    </row>
    <row r="1514" spans="1:27" ht="66" customHeight="1" x14ac:dyDescent="0.55000000000000004">
      <c r="A1514" s="3">
        <v>43341</v>
      </c>
      <c r="B1514" s="3" t="s">
        <v>500</v>
      </c>
      <c r="D1514" s="3" t="s">
        <v>501</v>
      </c>
      <c r="E1514" s="3">
        <v>104</v>
      </c>
      <c r="F1514" s="3">
        <v>4</v>
      </c>
      <c r="G1514" s="71" t="s">
        <v>1282</v>
      </c>
      <c r="H1514" s="3">
        <v>48</v>
      </c>
      <c r="I1514" s="3">
        <v>52</v>
      </c>
      <c r="J1514" s="3" t="s">
        <v>184</v>
      </c>
      <c r="K1514" s="72">
        <v>287.38499999999999</v>
      </c>
      <c r="L1514" s="72">
        <v>287.42499999999995</v>
      </c>
      <c r="M1514" s="33" t="s">
        <v>1229</v>
      </c>
      <c r="N1514" s="3" t="s">
        <v>1281</v>
      </c>
      <c r="O1514" s="7" t="s">
        <v>30</v>
      </c>
      <c r="P1514" s="3" t="s">
        <v>27</v>
      </c>
      <c r="R1514" s="8" t="s">
        <v>1352</v>
      </c>
      <c r="S1514" s="3" t="s">
        <v>160</v>
      </c>
      <c r="T1514" s="8" t="s">
        <v>475</v>
      </c>
      <c r="Y1514" s="9" t="str">
        <f t="shared" si="47"/>
        <v xml:space="preserve">---
SEQUENCE: I
UNIT/SUBUNIT: 48b
ROCK NAME: Olivine gabbro
CONTACT: Intrusive
TEXTURE: 
IGNEOUS SUMMARY: rodingitised
ALTERATION: highly altered
VEINS: green, white veins
STRUCTURE: </v>
      </c>
      <c r="Z1514" s="9" t="str">
        <f t="shared" si="48"/>
        <v xml:space="preserve">---
SEQUENCE: I
UNIT/SUBUNIT: 48b
ROCK NAME: Olivine gabbro
CONTACT: Intrusive
TEXTURE: 
IGNEOUS SUMMARY: rodingitised
ALTERATION: highly altered
VEINS: green, white veins
STRUCTURE: </v>
      </c>
      <c r="AA1514" s="9" t="s">
        <v>2230</v>
      </c>
    </row>
    <row r="1515" spans="1:27" ht="66" customHeight="1" x14ac:dyDescent="0.55000000000000004">
      <c r="A1515" s="3">
        <v>43341</v>
      </c>
      <c r="B1515" s="3" t="s">
        <v>500</v>
      </c>
      <c r="D1515" s="3" t="s">
        <v>501</v>
      </c>
      <c r="E1515" s="3">
        <v>104</v>
      </c>
      <c r="F1515" s="3">
        <v>4</v>
      </c>
      <c r="G1515" s="71" t="s">
        <v>1282</v>
      </c>
      <c r="H1515" s="3">
        <v>52</v>
      </c>
      <c r="I1515" s="3">
        <v>89</v>
      </c>
      <c r="J1515" s="3" t="s">
        <v>184</v>
      </c>
      <c r="K1515" s="72">
        <v>287.42499999999995</v>
      </c>
      <c r="L1515" s="72">
        <v>287.79499999999996</v>
      </c>
      <c r="M1515" s="33" t="s">
        <v>1229</v>
      </c>
      <c r="N1515" s="3" t="s">
        <v>1281</v>
      </c>
      <c r="O1515" s="7" t="s">
        <v>32</v>
      </c>
      <c r="P1515" s="3" t="s">
        <v>27</v>
      </c>
      <c r="Q1515" s="3" t="s">
        <v>28</v>
      </c>
      <c r="Y1515" s="9" t="str">
        <f t="shared" si="47"/>
        <v xml:space="preserve">---
SEQUENCE: I
UNIT/SUBUNIT: 48b
ROCK NAME: Harzburgite
CONTACT: Intrusive
TEXTURE: Granular
IGNEOUS SUMMARY: 
ALTERATION: 
VEINS: 
STRUCTURE: </v>
      </c>
      <c r="Z1515" s="9" t="str">
        <f t="shared" si="48"/>
        <v/>
      </c>
      <c r="AA1515" s="9" t="s">
        <v>1393</v>
      </c>
    </row>
    <row r="1516" spans="1:27" ht="66" customHeight="1" x14ac:dyDescent="0.55000000000000004">
      <c r="A1516" s="3">
        <v>43341</v>
      </c>
      <c r="B1516" s="3" t="s">
        <v>500</v>
      </c>
      <c r="D1516" s="3" t="s">
        <v>501</v>
      </c>
      <c r="E1516" s="3">
        <v>105</v>
      </c>
      <c r="F1516" s="3">
        <v>1</v>
      </c>
      <c r="G1516" s="71" t="s">
        <v>1283</v>
      </c>
      <c r="H1516" s="3">
        <v>0</v>
      </c>
      <c r="I1516" s="3">
        <v>47</v>
      </c>
      <c r="J1516" s="3" t="s">
        <v>184</v>
      </c>
      <c r="K1516" s="72">
        <v>287.7</v>
      </c>
      <c r="L1516" s="72">
        <v>288.17</v>
      </c>
      <c r="M1516" s="33" t="s">
        <v>1229</v>
      </c>
      <c r="N1516" s="3" t="s">
        <v>1281</v>
      </c>
      <c r="O1516" s="7" t="s">
        <v>32</v>
      </c>
      <c r="P1516" s="3" t="s">
        <v>25</v>
      </c>
      <c r="Q1516" s="3" t="s">
        <v>28</v>
      </c>
      <c r="R1516" s="8" t="s">
        <v>1354</v>
      </c>
      <c r="S1516" s="3" t="s">
        <v>1355</v>
      </c>
      <c r="T1516" s="8" t="s">
        <v>475</v>
      </c>
      <c r="Y1516" s="9" t="str">
        <f t="shared" si="47"/>
        <v xml:space="preserve">---
SEQUENCE: I
UNIT/SUBUNIT: 48b
ROCK NAME: Harzburgite
CONTACT: Continuous
TEXTURE: Granular
IGNEOUS SUMMARY: serpentinized harzburgite, crosscut by branched out gabbroic and pyroxenitic dikes, moderately fractured, rodingitization
ALTERATION: higlhly serpentinized 
VEINS: green, white veins
STRUCTURE: </v>
      </c>
      <c r="Z1516" s="9" t="str">
        <f t="shared" si="48"/>
        <v xml:space="preserve">---
SEQUENCE: I
UNIT/SUBUNIT: 48b
ROCK NAME: Harzburgite
CONTACT: Continuous
TEXTURE: Granular
IGNEOUS SUMMARY: serpentinized harzburgite, crosscut by branched out gabbroic and pyroxenitic dikes, moderately fractured, rodingitization
ALTERATION: higlhly serpentinized 
VEINS: green, white veins
STRUCTURE: </v>
      </c>
      <c r="AA1516" s="9" t="s">
        <v>2231</v>
      </c>
    </row>
    <row r="1517" spans="1:27" ht="66" customHeight="1" x14ac:dyDescent="0.55000000000000004">
      <c r="A1517" s="3">
        <v>43341</v>
      </c>
      <c r="B1517" s="3" t="s">
        <v>500</v>
      </c>
      <c r="D1517" s="3" t="s">
        <v>501</v>
      </c>
      <c r="E1517" s="3">
        <v>105</v>
      </c>
      <c r="F1517" s="3">
        <v>1</v>
      </c>
      <c r="G1517" s="71" t="s">
        <v>1283</v>
      </c>
      <c r="H1517" s="3">
        <v>47</v>
      </c>
      <c r="I1517" s="3">
        <v>50</v>
      </c>
      <c r="J1517" s="3" t="s">
        <v>184</v>
      </c>
      <c r="K1517" s="72">
        <v>288.17</v>
      </c>
      <c r="L1517" s="72">
        <v>288.2</v>
      </c>
      <c r="M1517" s="33" t="s">
        <v>1229</v>
      </c>
      <c r="N1517" s="3" t="s">
        <v>1281</v>
      </c>
      <c r="O1517" s="7" t="s">
        <v>30</v>
      </c>
      <c r="P1517" s="3" t="s">
        <v>27</v>
      </c>
      <c r="S1517" s="3" t="s">
        <v>160</v>
      </c>
      <c r="T1517" s="8" t="s">
        <v>1356</v>
      </c>
      <c r="Y1517" s="9" t="str">
        <f t="shared" si="47"/>
        <v xml:space="preserve">---
SEQUENCE: I
UNIT/SUBUNIT: 48b
ROCK NAME: Olivine gabbro
CONTACT: Intrusive
TEXTURE: 
IGNEOUS SUMMARY: 
ALTERATION: highly altered
VEINS: black, white veins
STRUCTURE: </v>
      </c>
      <c r="Z1517" s="9" t="str">
        <f t="shared" si="48"/>
        <v/>
      </c>
      <c r="AA1517" s="9" t="s">
        <v>1393</v>
      </c>
    </row>
    <row r="1518" spans="1:27" ht="66" customHeight="1" x14ac:dyDescent="0.55000000000000004">
      <c r="A1518" s="3">
        <v>43341</v>
      </c>
      <c r="B1518" s="3" t="s">
        <v>500</v>
      </c>
      <c r="D1518" s="3" t="s">
        <v>501</v>
      </c>
      <c r="E1518" s="3">
        <v>105</v>
      </c>
      <c r="F1518" s="3">
        <v>1</v>
      </c>
      <c r="G1518" s="71" t="s">
        <v>1283</v>
      </c>
      <c r="H1518" s="3">
        <v>50</v>
      </c>
      <c r="I1518" s="3">
        <v>72</v>
      </c>
      <c r="J1518" s="3" t="s">
        <v>184</v>
      </c>
      <c r="K1518" s="72">
        <v>288.2</v>
      </c>
      <c r="L1518" s="72">
        <v>288.42</v>
      </c>
      <c r="M1518" s="33" t="s">
        <v>1229</v>
      </c>
      <c r="N1518" s="3" t="s">
        <v>1284</v>
      </c>
      <c r="O1518" s="7" t="s">
        <v>23</v>
      </c>
      <c r="P1518" s="3" t="s">
        <v>27</v>
      </c>
      <c r="R1518" s="8" t="s">
        <v>1357</v>
      </c>
      <c r="S1518" s="3" t="s">
        <v>492</v>
      </c>
      <c r="T1518" s="8" t="s">
        <v>1356</v>
      </c>
      <c r="Y1518" s="9" t="str">
        <f t="shared" si="47"/>
        <v xml:space="preserve">---
SEQUENCE: I
UNIT/SUBUNIT: 48c
ROCK NAME: Dunite
CONTACT: Intrusive
TEXTURE: 
IGNEOUS SUMMARY: serpentinized dunite, harzburgitic patche, crosscut by pyroxenitic dikes, lightly fractured
ALTERATION: serpentinized 
VEINS: black, white veins
STRUCTURE: </v>
      </c>
      <c r="Z1518" s="9" t="str">
        <f t="shared" si="48"/>
        <v xml:space="preserve">---
SEQUENCE: I
UNIT/SUBUNIT: 48c
ROCK NAME: Dunite
CONTACT: Intrusive
TEXTURE: 
IGNEOUS SUMMARY: serpentinized dunite, harzburgitic patche, crosscut by pyroxenitic dikes, lightly fractured
ALTERATION: serpentinized 
VEINS: black, white veins
STRUCTURE: </v>
      </c>
      <c r="AA1518" s="9" t="s">
        <v>2232</v>
      </c>
    </row>
    <row r="1519" spans="1:27" ht="66" customHeight="1" x14ac:dyDescent="0.55000000000000004">
      <c r="A1519" s="3">
        <v>43341</v>
      </c>
      <c r="B1519" s="3" t="s">
        <v>500</v>
      </c>
      <c r="D1519" s="3" t="s">
        <v>501</v>
      </c>
      <c r="E1519" s="3">
        <v>105</v>
      </c>
      <c r="F1519" s="3">
        <v>2</v>
      </c>
      <c r="G1519" s="71" t="s">
        <v>1285</v>
      </c>
      <c r="H1519" s="3">
        <v>0</v>
      </c>
      <c r="I1519" s="3">
        <v>26</v>
      </c>
      <c r="J1519" s="3" t="s">
        <v>184</v>
      </c>
      <c r="K1519" s="72">
        <v>288.42</v>
      </c>
      <c r="L1519" s="72">
        <v>288.68</v>
      </c>
      <c r="M1519" s="33" t="s">
        <v>1229</v>
      </c>
      <c r="N1519" s="3" t="s">
        <v>1284</v>
      </c>
      <c r="O1519" s="7" t="s">
        <v>23</v>
      </c>
      <c r="P1519" s="3" t="s">
        <v>25</v>
      </c>
      <c r="R1519" s="8" t="s">
        <v>1357</v>
      </c>
      <c r="S1519" s="3" t="s">
        <v>492</v>
      </c>
      <c r="T1519" s="8" t="s">
        <v>1356</v>
      </c>
      <c r="Y1519" s="9" t="str">
        <f t="shared" si="47"/>
        <v xml:space="preserve">---
SEQUENCE: I
UNIT/SUBUNIT: 48c
ROCK NAME: Dunite
CONTACT: Continuous
TEXTURE: 
IGNEOUS SUMMARY: serpentinized dunite, harzburgitic patche, crosscut by pyroxenitic dikes, lightly fractured
ALTERATION: serpentinized 
VEINS: black, white veins
STRUCTURE: </v>
      </c>
      <c r="Z1519" s="9" t="str">
        <f t="shared" si="48"/>
        <v xml:space="preserve">---
SEQUENCE: I
UNIT/SUBUNIT: 48c
ROCK NAME: Dunite
CONTACT: Continuous
TEXTURE: 
IGNEOUS SUMMARY: serpentinized dunite, harzburgitic patche, crosscut by pyroxenitic dikes, lightly fractured
ALTERATION: serpentinized 
VEINS: black, white veins
STRUCTURE: </v>
      </c>
      <c r="AA1519" s="9" t="s">
        <v>2233</v>
      </c>
    </row>
    <row r="1520" spans="1:27" ht="66" customHeight="1" x14ac:dyDescent="0.55000000000000004">
      <c r="A1520" s="3">
        <v>43341</v>
      </c>
      <c r="B1520" s="3" t="s">
        <v>500</v>
      </c>
      <c r="D1520" s="3" t="s">
        <v>501</v>
      </c>
      <c r="E1520" s="3">
        <v>105</v>
      </c>
      <c r="F1520" s="3">
        <v>2</v>
      </c>
      <c r="G1520" s="71" t="s">
        <v>1285</v>
      </c>
      <c r="H1520" s="3">
        <v>26</v>
      </c>
      <c r="I1520" s="3">
        <v>34</v>
      </c>
      <c r="J1520" s="3" t="s">
        <v>184</v>
      </c>
      <c r="K1520" s="72">
        <v>288.68</v>
      </c>
      <c r="L1520" s="72">
        <v>288.76</v>
      </c>
      <c r="M1520" s="33" t="s">
        <v>1229</v>
      </c>
      <c r="N1520" s="3" t="s">
        <v>1284</v>
      </c>
      <c r="O1520" s="7" t="s">
        <v>185</v>
      </c>
      <c r="P1520" s="3" t="s">
        <v>27</v>
      </c>
      <c r="Q1520" s="3" t="s">
        <v>28</v>
      </c>
      <c r="S1520" s="3" t="s">
        <v>160</v>
      </c>
      <c r="T1520" s="8" t="s">
        <v>475</v>
      </c>
      <c r="Y1520" s="9" t="str">
        <f t="shared" si="47"/>
        <v xml:space="preserve">---
SEQUENCE: I
UNIT/SUBUNIT: 48c
ROCK NAME: Clinopyroxenite
CONTACT: Intrusive
TEXTURE: Granular
IGNEOUS SUMMARY: 
ALTERATION: highly altered
VEINS: green, white veins
STRUCTURE: </v>
      </c>
      <c r="Z1520" s="9" t="str">
        <f t="shared" si="48"/>
        <v/>
      </c>
      <c r="AA1520" s="9" t="s">
        <v>1393</v>
      </c>
    </row>
    <row r="1521" spans="1:27" ht="66" customHeight="1" x14ac:dyDescent="0.55000000000000004">
      <c r="A1521" s="3">
        <v>43341</v>
      </c>
      <c r="B1521" s="3" t="s">
        <v>500</v>
      </c>
      <c r="D1521" s="3" t="s">
        <v>501</v>
      </c>
      <c r="E1521" s="3">
        <v>105</v>
      </c>
      <c r="F1521" s="3">
        <v>2</v>
      </c>
      <c r="G1521" s="71" t="s">
        <v>1285</v>
      </c>
      <c r="H1521" s="3">
        <v>34</v>
      </c>
      <c r="I1521" s="3">
        <v>54</v>
      </c>
      <c r="J1521" s="3" t="s">
        <v>184</v>
      </c>
      <c r="K1521" s="72">
        <v>288.76</v>
      </c>
      <c r="L1521" s="72">
        <v>288.96000000000004</v>
      </c>
      <c r="M1521" s="33" t="s">
        <v>1229</v>
      </c>
      <c r="N1521" s="3" t="s">
        <v>1284</v>
      </c>
      <c r="O1521" s="7" t="s">
        <v>23</v>
      </c>
      <c r="P1521" s="3" t="s">
        <v>27</v>
      </c>
      <c r="Y1521" s="9" t="str">
        <f t="shared" si="47"/>
        <v xml:space="preserve">---
SEQUENCE: I
UNIT/SUBUNIT: 48c
ROCK NAME: Dunite
CONTACT: Intrusive
TEXTURE: 
IGNEOUS SUMMARY: 
ALTERATION: 
VEINS: 
STRUCTURE: </v>
      </c>
      <c r="Z1521" s="9" t="str">
        <f t="shared" si="48"/>
        <v/>
      </c>
      <c r="AA1521" s="9" t="s">
        <v>1393</v>
      </c>
    </row>
    <row r="1522" spans="1:27" ht="66" customHeight="1" x14ac:dyDescent="0.55000000000000004">
      <c r="A1522" s="3">
        <v>43341</v>
      </c>
      <c r="B1522" s="3" t="s">
        <v>500</v>
      </c>
      <c r="D1522" s="3" t="s">
        <v>501</v>
      </c>
      <c r="E1522" s="3">
        <v>105</v>
      </c>
      <c r="F1522" s="3">
        <v>2</v>
      </c>
      <c r="G1522" s="71" t="s">
        <v>1285</v>
      </c>
      <c r="H1522" s="3">
        <v>54</v>
      </c>
      <c r="I1522" s="3">
        <v>63</v>
      </c>
      <c r="J1522" s="3" t="s">
        <v>184</v>
      </c>
      <c r="K1522" s="72">
        <v>288.96000000000004</v>
      </c>
      <c r="L1522" s="72">
        <v>289.05</v>
      </c>
      <c r="M1522" s="33" t="s">
        <v>1229</v>
      </c>
      <c r="N1522" s="3" t="s">
        <v>1286</v>
      </c>
      <c r="O1522" s="7" t="s">
        <v>32</v>
      </c>
      <c r="P1522" s="3" t="s">
        <v>29</v>
      </c>
      <c r="Q1522" s="3" t="s">
        <v>28</v>
      </c>
      <c r="R1522" s="8" t="s">
        <v>1358</v>
      </c>
      <c r="S1522" s="3" t="s">
        <v>492</v>
      </c>
      <c r="T1522" s="8" t="s">
        <v>1356</v>
      </c>
      <c r="Y1522" s="9" t="str">
        <f t="shared" si="47"/>
        <v xml:space="preserve">---
SEQUENCE: I
UNIT/SUBUNIT: 48d
ROCK NAME: Harzburgite
CONTACT: Modal
TEXTURE: Granular
IGNEOUS SUMMARY: serpentinized harzburgite, crosscut by gabbroic and pyroxenitic dikes from thick to thin
ALTERATION: serpentinized 
VEINS: black, white veins
STRUCTURE: </v>
      </c>
      <c r="Z1522" s="9" t="str">
        <f t="shared" si="48"/>
        <v xml:space="preserve">---
SEQUENCE: I
UNIT/SUBUNIT: 48d
ROCK NAME: Harzburgite
CONTACT: Modal
TEXTURE: Granular
IGNEOUS SUMMARY: serpentinized harzburgite, crosscut by gabbroic and pyroxenitic dikes from thick to thin
ALTERATION: serpentinized 
VEINS: black, white veins
STRUCTURE: </v>
      </c>
      <c r="AA1522" s="9" t="s">
        <v>2234</v>
      </c>
    </row>
    <row r="1523" spans="1:27" ht="66" customHeight="1" x14ac:dyDescent="0.55000000000000004">
      <c r="A1523" s="3">
        <v>43341</v>
      </c>
      <c r="B1523" s="3" t="s">
        <v>500</v>
      </c>
      <c r="D1523" s="3" t="s">
        <v>501</v>
      </c>
      <c r="E1523" s="3">
        <v>105</v>
      </c>
      <c r="F1523" s="3">
        <v>3</v>
      </c>
      <c r="G1523" s="71" t="s">
        <v>1287</v>
      </c>
      <c r="H1523" s="3">
        <v>0</v>
      </c>
      <c r="I1523" s="3">
        <v>84</v>
      </c>
      <c r="J1523" s="3" t="s">
        <v>184</v>
      </c>
      <c r="K1523" s="72">
        <v>289.05</v>
      </c>
      <c r="L1523" s="72">
        <v>289.89</v>
      </c>
      <c r="M1523" s="33" t="s">
        <v>1229</v>
      </c>
      <c r="N1523" s="3" t="s">
        <v>1286</v>
      </c>
      <c r="O1523" s="7" t="s">
        <v>32</v>
      </c>
      <c r="P1523" s="3" t="s">
        <v>25</v>
      </c>
      <c r="Q1523" s="3" t="s">
        <v>28</v>
      </c>
      <c r="R1523" s="8" t="s">
        <v>1358</v>
      </c>
      <c r="S1523" s="3" t="s">
        <v>492</v>
      </c>
      <c r="T1523" s="8" t="s">
        <v>1356</v>
      </c>
      <c r="Y1523" s="9" t="str">
        <f t="shared" si="47"/>
        <v xml:space="preserve">---
SEQUENCE: I
UNIT/SUBUNIT: 48d
ROCK NAME: Harzburgite
CONTACT: Continuous
TEXTURE: Granular
IGNEOUS SUMMARY: serpentinized harzburgite, crosscut by gabbroic and pyroxenitic dikes from thick to thin
ALTERATION: serpentinized 
VEINS: black, white veins
STRUCTURE: </v>
      </c>
      <c r="Z1523" s="9" t="str">
        <f t="shared" si="48"/>
        <v xml:space="preserve">---
SEQUENCE: I
UNIT/SUBUNIT: 48d
ROCK NAME: Harzburgite
CONTACT: Continuous
TEXTURE: Granular
IGNEOUS SUMMARY: serpentinized harzburgite, crosscut by gabbroic and pyroxenitic dikes from thick to thin
ALTERATION: serpentinized 
VEINS: black, white veins
STRUCTURE: </v>
      </c>
      <c r="AA1523" s="9" t="s">
        <v>2235</v>
      </c>
    </row>
    <row r="1524" spans="1:27" ht="66" customHeight="1" x14ac:dyDescent="0.55000000000000004">
      <c r="A1524" s="3">
        <v>43341</v>
      </c>
      <c r="B1524" s="3" t="s">
        <v>500</v>
      </c>
      <c r="D1524" s="3" t="s">
        <v>501</v>
      </c>
      <c r="E1524" s="3">
        <v>105</v>
      </c>
      <c r="F1524" s="3">
        <v>4</v>
      </c>
      <c r="G1524" s="71" t="s">
        <v>1288</v>
      </c>
      <c r="H1524" s="3">
        <v>0</v>
      </c>
      <c r="I1524" s="3">
        <v>6.5</v>
      </c>
      <c r="J1524" s="3" t="s">
        <v>184</v>
      </c>
      <c r="K1524" s="72">
        <v>289.89</v>
      </c>
      <c r="L1524" s="72">
        <v>289.95499999999998</v>
      </c>
      <c r="M1524" s="33" t="s">
        <v>1229</v>
      </c>
      <c r="N1524" s="3" t="s">
        <v>1286</v>
      </c>
      <c r="O1524" s="7" t="s">
        <v>32</v>
      </c>
      <c r="P1524" s="3" t="s">
        <v>25</v>
      </c>
      <c r="Q1524" s="3" t="s">
        <v>28</v>
      </c>
      <c r="R1524" s="8" t="s">
        <v>1358</v>
      </c>
      <c r="S1524" s="3" t="s">
        <v>492</v>
      </c>
      <c r="T1524" s="8" t="s">
        <v>1356</v>
      </c>
      <c r="Y1524" s="9" t="str">
        <f t="shared" si="47"/>
        <v xml:space="preserve">---
SEQUENCE: I
UNIT/SUBUNIT: 48d
ROCK NAME: Harzburgite
CONTACT: Continuous
TEXTURE: Granular
IGNEOUS SUMMARY: serpentinized harzburgite, crosscut by gabbroic and pyroxenitic dikes from thick to thin
ALTERATION: serpentinized 
VEINS: black, white veins
STRUCTURE: </v>
      </c>
      <c r="Z1524" s="9" t="str">
        <f t="shared" si="48"/>
        <v xml:space="preserve">---
SEQUENCE: I
UNIT/SUBUNIT: 48d
ROCK NAME: Harzburgite
CONTACT: Continuous
TEXTURE: Granular
IGNEOUS SUMMARY: serpentinized harzburgite, crosscut by gabbroic and pyroxenitic dikes from thick to thin
ALTERATION: serpentinized 
VEINS: black, white veins
STRUCTURE: </v>
      </c>
      <c r="AA1524" s="9" t="s">
        <v>2235</v>
      </c>
    </row>
    <row r="1525" spans="1:27" ht="66" customHeight="1" x14ac:dyDescent="0.55000000000000004">
      <c r="A1525" s="3">
        <v>43341</v>
      </c>
      <c r="B1525" s="3" t="s">
        <v>500</v>
      </c>
      <c r="D1525" s="3" t="s">
        <v>501</v>
      </c>
      <c r="E1525" s="3">
        <v>105</v>
      </c>
      <c r="F1525" s="3">
        <v>4</v>
      </c>
      <c r="G1525" s="71" t="s">
        <v>1288</v>
      </c>
      <c r="H1525" s="3">
        <v>6.5</v>
      </c>
      <c r="I1525" s="3">
        <v>24</v>
      </c>
      <c r="J1525" s="3" t="s">
        <v>184</v>
      </c>
      <c r="K1525" s="72">
        <v>289.95499999999998</v>
      </c>
      <c r="L1525" s="72">
        <v>290.13</v>
      </c>
      <c r="M1525" s="33" t="s">
        <v>1229</v>
      </c>
      <c r="N1525" s="3" t="s">
        <v>1286</v>
      </c>
      <c r="O1525" s="7" t="s">
        <v>185</v>
      </c>
      <c r="P1525" s="3" t="s">
        <v>27</v>
      </c>
      <c r="Q1525" s="3" t="s">
        <v>1289</v>
      </c>
      <c r="S1525" s="3" t="s">
        <v>160</v>
      </c>
      <c r="Y1525" s="9" t="str">
        <f t="shared" si="47"/>
        <v xml:space="preserve">---
SEQUENCE: I
UNIT/SUBUNIT: 48d
ROCK NAME: Clinopyroxenite
CONTACT: Intrusive
TEXTURE: Intergranular
IGNEOUS SUMMARY: 
ALTERATION: highly altered
VEINS: 
STRUCTURE: </v>
      </c>
      <c r="Z1525" s="9" t="str">
        <f t="shared" si="48"/>
        <v/>
      </c>
      <c r="AA1525" s="9" t="s">
        <v>1393</v>
      </c>
    </row>
    <row r="1526" spans="1:27" ht="66" customHeight="1" x14ac:dyDescent="0.55000000000000004">
      <c r="A1526" s="3">
        <v>43341</v>
      </c>
      <c r="B1526" s="3" t="s">
        <v>500</v>
      </c>
      <c r="D1526" s="3" t="s">
        <v>501</v>
      </c>
      <c r="E1526" s="3">
        <v>105</v>
      </c>
      <c r="F1526" s="3">
        <v>4</v>
      </c>
      <c r="G1526" s="71" t="s">
        <v>1288</v>
      </c>
      <c r="H1526" s="3">
        <v>24</v>
      </c>
      <c r="I1526" s="3">
        <v>45.5</v>
      </c>
      <c r="J1526" s="3" t="s">
        <v>184</v>
      </c>
      <c r="K1526" s="72">
        <v>290.13</v>
      </c>
      <c r="L1526" s="72">
        <v>290.34499999999997</v>
      </c>
      <c r="M1526" s="33" t="s">
        <v>1229</v>
      </c>
      <c r="N1526" s="3" t="s">
        <v>1286</v>
      </c>
      <c r="O1526" s="7" t="s">
        <v>32</v>
      </c>
      <c r="P1526" s="3" t="s">
        <v>27</v>
      </c>
      <c r="Q1526" s="3" t="s">
        <v>28</v>
      </c>
      <c r="Y1526" s="9" t="str">
        <f t="shared" si="47"/>
        <v xml:space="preserve">---
SEQUENCE: I
UNIT/SUBUNIT: 48d
ROCK NAME: Harzburgite
CONTACT: Intrusive
TEXTURE: Granular
IGNEOUS SUMMARY: 
ALTERATION: 
VEINS: 
STRUCTURE: </v>
      </c>
      <c r="Z1526" s="9" t="str">
        <f t="shared" si="48"/>
        <v/>
      </c>
      <c r="AA1526" s="9" t="s">
        <v>1393</v>
      </c>
    </row>
    <row r="1527" spans="1:27" ht="66" customHeight="1" x14ac:dyDescent="0.55000000000000004">
      <c r="A1527" s="3">
        <v>43341</v>
      </c>
      <c r="B1527" s="3" t="s">
        <v>500</v>
      </c>
      <c r="D1527" s="3" t="s">
        <v>501</v>
      </c>
      <c r="E1527" s="3">
        <v>105</v>
      </c>
      <c r="F1527" s="3">
        <v>4</v>
      </c>
      <c r="G1527" s="71" t="s">
        <v>1288</v>
      </c>
      <c r="H1527" s="3">
        <v>45.5</v>
      </c>
      <c r="I1527" s="3">
        <v>49</v>
      </c>
      <c r="J1527" s="3" t="s">
        <v>184</v>
      </c>
      <c r="K1527" s="72">
        <v>290.34499999999997</v>
      </c>
      <c r="L1527" s="72">
        <v>290.38</v>
      </c>
      <c r="M1527" s="33" t="s">
        <v>1229</v>
      </c>
      <c r="N1527" s="3" t="s">
        <v>1286</v>
      </c>
      <c r="O1527" s="7" t="s">
        <v>30</v>
      </c>
      <c r="P1527" s="3" t="s">
        <v>27</v>
      </c>
      <c r="Q1527" s="3" t="s">
        <v>28</v>
      </c>
      <c r="S1527" s="3" t="s">
        <v>160</v>
      </c>
      <c r="T1527" s="8" t="s">
        <v>475</v>
      </c>
      <c r="Y1527" s="9" t="str">
        <f t="shared" si="47"/>
        <v xml:space="preserve">---
SEQUENCE: I
UNIT/SUBUNIT: 48d
ROCK NAME: Olivine gabbro
CONTACT: Intrusive
TEXTURE: Granular
IGNEOUS SUMMARY: 
ALTERATION: highly altered
VEINS: green, white veins
STRUCTURE: </v>
      </c>
      <c r="Z1527" s="9" t="str">
        <f t="shared" si="48"/>
        <v/>
      </c>
      <c r="AA1527" s="9" t="s">
        <v>1393</v>
      </c>
    </row>
    <row r="1528" spans="1:27" ht="66" customHeight="1" x14ac:dyDescent="0.55000000000000004">
      <c r="A1528" s="3">
        <v>43341</v>
      </c>
      <c r="B1528" s="3" t="s">
        <v>500</v>
      </c>
      <c r="D1528" s="3" t="s">
        <v>501</v>
      </c>
      <c r="E1528" s="3">
        <v>105</v>
      </c>
      <c r="F1528" s="3">
        <v>4</v>
      </c>
      <c r="G1528" s="71" t="s">
        <v>1288</v>
      </c>
      <c r="H1528" s="3">
        <v>49</v>
      </c>
      <c r="I1528" s="3">
        <v>62</v>
      </c>
      <c r="J1528" s="3" t="s">
        <v>184</v>
      </c>
      <c r="K1528" s="72">
        <v>290.38</v>
      </c>
      <c r="L1528" s="72">
        <v>290.51</v>
      </c>
      <c r="M1528" s="33" t="s">
        <v>1229</v>
      </c>
      <c r="N1528" s="3" t="s">
        <v>1286</v>
      </c>
      <c r="O1528" s="7" t="s">
        <v>32</v>
      </c>
      <c r="P1528" s="3" t="s">
        <v>27</v>
      </c>
      <c r="Q1528" s="3" t="s">
        <v>28</v>
      </c>
      <c r="Y1528" s="9" t="str">
        <f t="shared" si="47"/>
        <v xml:space="preserve">---
SEQUENCE: I
UNIT/SUBUNIT: 48d
ROCK NAME: Harzburgite
CONTACT: Intrusive
TEXTURE: Granular
IGNEOUS SUMMARY: 
ALTERATION: 
VEINS: 
STRUCTURE: </v>
      </c>
      <c r="Z1528" s="9" t="str">
        <f t="shared" si="48"/>
        <v/>
      </c>
      <c r="AA1528" s="9" t="s">
        <v>1393</v>
      </c>
    </row>
    <row r="1529" spans="1:27" ht="66" customHeight="1" x14ac:dyDescent="0.55000000000000004">
      <c r="A1529" s="3">
        <v>43341</v>
      </c>
      <c r="B1529" s="3" t="s">
        <v>500</v>
      </c>
      <c r="D1529" s="3" t="s">
        <v>501</v>
      </c>
      <c r="E1529" s="3">
        <v>105</v>
      </c>
      <c r="F1529" s="3">
        <v>4</v>
      </c>
      <c r="G1529" s="71" t="s">
        <v>1288</v>
      </c>
      <c r="H1529" s="3">
        <v>62</v>
      </c>
      <c r="I1529" s="3">
        <v>63</v>
      </c>
      <c r="J1529" s="3" t="s">
        <v>184</v>
      </c>
      <c r="K1529" s="72">
        <v>290.51</v>
      </c>
      <c r="L1529" s="72">
        <v>290.52</v>
      </c>
      <c r="M1529" s="33" t="s">
        <v>1229</v>
      </c>
      <c r="N1529" s="3" t="s">
        <v>1286</v>
      </c>
      <c r="O1529" s="7" t="s">
        <v>185</v>
      </c>
      <c r="P1529" s="3" t="s">
        <v>27</v>
      </c>
      <c r="Q1529" s="3" t="s">
        <v>28</v>
      </c>
      <c r="S1529" s="3" t="s">
        <v>160</v>
      </c>
      <c r="T1529" s="8" t="s">
        <v>475</v>
      </c>
      <c r="Y1529" s="9" t="str">
        <f t="shared" si="47"/>
        <v xml:space="preserve">---
SEQUENCE: I
UNIT/SUBUNIT: 48d
ROCK NAME: Clinopyroxenite
CONTACT: Intrusive
TEXTURE: Granular
IGNEOUS SUMMARY: 
ALTERATION: highly altered
VEINS: green, white veins
STRUCTURE: </v>
      </c>
      <c r="Z1529" s="9" t="str">
        <f t="shared" si="48"/>
        <v/>
      </c>
      <c r="AA1529" s="9" t="s">
        <v>1393</v>
      </c>
    </row>
    <row r="1530" spans="1:27" ht="66" customHeight="1" x14ac:dyDescent="0.55000000000000004">
      <c r="A1530" s="3">
        <v>43341</v>
      </c>
      <c r="B1530" s="3" t="s">
        <v>500</v>
      </c>
      <c r="D1530" s="3" t="s">
        <v>501</v>
      </c>
      <c r="E1530" s="3">
        <v>105</v>
      </c>
      <c r="F1530" s="3">
        <v>4</v>
      </c>
      <c r="G1530" s="71" t="s">
        <v>1288</v>
      </c>
      <c r="H1530" s="3">
        <v>63</v>
      </c>
      <c r="I1530" s="3">
        <v>84.5</v>
      </c>
      <c r="J1530" s="3" t="s">
        <v>184</v>
      </c>
      <c r="K1530" s="72">
        <v>290.52</v>
      </c>
      <c r="L1530" s="72">
        <v>290.73500000000001</v>
      </c>
      <c r="M1530" s="33" t="s">
        <v>1229</v>
      </c>
      <c r="N1530" s="3" t="s">
        <v>1286</v>
      </c>
      <c r="O1530" s="7" t="s">
        <v>32</v>
      </c>
      <c r="P1530" s="3" t="s">
        <v>27</v>
      </c>
      <c r="Q1530" s="3" t="s">
        <v>28</v>
      </c>
      <c r="Y1530" s="9" t="str">
        <f t="shared" si="47"/>
        <v xml:space="preserve">---
SEQUENCE: I
UNIT/SUBUNIT: 48d
ROCK NAME: Harzburgite
CONTACT: Intrusive
TEXTURE: Granular
IGNEOUS SUMMARY: 
ALTERATION: 
VEINS: 
STRUCTURE: </v>
      </c>
      <c r="Z1530" s="9" t="str">
        <f t="shared" si="48"/>
        <v/>
      </c>
      <c r="AA1530" s="9" t="s">
        <v>1393</v>
      </c>
    </row>
    <row r="1531" spans="1:27" ht="66" customHeight="1" x14ac:dyDescent="0.55000000000000004">
      <c r="A1531" s="3">
        <v>43341</v>
      </c>
      <c r="B1531" s="3" t="s">
        <v>500</v>
      </c>
      <c r="D1531" s="3" t="s">
        <v>501</v>
      </c>
      <c r="E1531" s="3">
        <v>106</v>
      </c>
      <c r="F1531" s="3">
        <v>1</v>
      </c>
      <c r="G1531" s="71" t="s">
        <v>1290</v>
      </c>
      <c r="H1531" s="3">
        <v>0</v>
      </c>
      <c r="I1531" s="3">
        <v>20</v>
      </c>
      <c r="J1531" s="3" t="s">
        <v>184</v>
      </c>
      <c r="K1531" s="72">
        <v>290.7</v>
      </c>
      <c r="L1531" s="72">
        <v>290.89999999999998</v>
      </c>
      <c r="M1531" s="33" t="s">
        <v>1229</v>
      </c>
      <c r="N1531" s="3" t="s">
        <v>1286</v>
      </c>
      <c r="O1531" s="7" t="s">
        <v>32</v>
      </c>
      <c r="P1531" s="3" t="s">
        <v>25</v>
      </c>
      <c r="Q1531" s="3" t="s">
        <v>28</v>
      </c>
      <c r="R1531" s="8" t="s">
        <v>1358</v>
      </c>
      <c r="S1531" s="3" t="s">
        <v>492</v>
      </c>
      <c r="T1531" s="8" t="s">
        <v>1356</v>
      </c>
      <c r="Y1531" s="9" t="str">
        <f t="shared" si="47"/>
        <v xml:space="preserve">---
SEQUENCE: I
UNIT/SUBUNIT: 48d
ROCK NAME: Harzburgite
CONTACT: Continuous
TEXTURE: Granular
IGNEOUS SUMMARY: serpentinized harzburgite, crosscut by gabbroic and pyroxenitic dikes from thick to thin
ALTERATION: serpentinized 
VEINS: black, white veins
STRUCTURE: </v>
      </c>
      <c r="Z1531" s="9" t="str">
        <f t="shared" si="48"/>
        <v xml:space="preserve">---
SEQUENCE: I
UNIT/SUBUNIT: 48d
ROCK NAME: Harzburgite
CONTACT: Continuous
TEXTURE: Granular
IGNEOUS SUMMARY: serpentinized harzburgite, crosscut by gabbroic and pyroxenitic dikes from thick to thin
ALTERATION: serpentinized 
VEINS: black, white veins
STRUCTURE: </v>
      </c>
      <c r="AA1531" s="9" t="s">
        <v>2235</v>
      </c>
    </row>
    <row r="1532" spans="1:27" ht="66" customHeight="1" x14ac:dyDescent="0.55000000000000004">
      <c r="A1532" s="3">
        <v>43341</v>
      </c>
      <c r="B1532" s="3" t="s">
        <v>500</v>
      </c>
      <c r="D1532" s="3" t="s">
        <v>501</v>
      </c>
      <c r="E1532" s="3">
        <v>106</v>
      </c>
      <c r="F1532" s="3">
        <v>1</v>
      </c>
      <c r="G1532" s="71" t="s">
        <v>1290</v>
      </c>
      <c r="H1532" s="3">
        <v>20</v>
      </c>
      <c r="I1532" s="3">
        <v>63.5</v>
      </c>
      <c r="J1532" s="3" t="s">
        <v>184</v>
      </c>
      <c r="K1532" s="72">
        <v>290.89999999999998</v>
      </c>
      <c r="L1532" s="72">
        <v>291.33499999999998</v>
      </c>
      <c r="M1532" s="33" t="s">
        <v>1229</v>
      </c>
      <c r="N1532" s="3" t="s">
        <v>1291</v>
      </c>
      <c r="O1532" s="7" t="s">
        <v>23</v>
      </c>
      <c r="P1532" s="3" t="s">
        <v>29</v>
      </c>
      <c r="R1532" s="8" t="s">
        <v>1359</v>
      </c>
      <c r="S1532" s="3" t="s">
        <v>1350</v>
      </c>
      <c r="T1532" s="8" t="s">
        <v>475</v>
      </c>
      <c r="Y1532" s="9" t="str">
        <f t="shared" si="47"/>
        <v xml:space="preserve">---
SEQUENCE: I
UNIT/SUBUNIT: 49a
ROCK NAME: Dunite
CONTACT: Modal
TEXTURE: 
IGNEOUS SUMMARY: highly serpentinized dunite, harzburgitic patches, crosscut by gabboric and pyroxenitic dikes, several thick fractured filled by green mineral 
ALTERATION: serpentinized and high oxidation
VEINS: green, white veins
STRUCTURE: </v>
      </c>
      <c r="Z1532" s="9" t="str">
        <f t="shared" si="48"/>
        <v xml:space="preserve">---
SEQUENCE: I
UNIT/SUBUNIT: 49a
ROCK NAME: Dunite
CONTACT: Modal
TEXTURE: 
IGNEOUS SUMMARY: highly serpentinized dunite, harzburgitic patches, crosscut by gabboric and pyroxenitic dikes, several thick fractured filled by green mineral 
ALTERATION: serpentinized and high oxidation
VEINS: green, white veins
STRUCTURE: </v>
      </c>
      <c r="AA1532" s="9" t="s">
        <v>2236</v>
      </c>
    </row>
    <row r="1533" spans="1:27" ht="66" customHeight="1" x14ac:dyDescent="0.55000000000000004">
      <c r="A1533" s="3">
        <v>43341</v>
      </c>
      <c r="B1533" s="3" t="s">
        <v>500</v>
      </c>
      <c r="D1533" s="3" t="s">
        <v>501</v>
      </c>
      <c r="E1533" s="3">
        <v>106</v>
      </c>
      <c r="F1533" s="3">
        <v>2</v>
      </c>
      <c r="G1533" s="71" t="s">
        <v>1292</v>
      </c>
      <c r="H1533" s="3">
        <v>0</v>
      </c>
      <c r="I1533" s="3">
        <v>55.5</v>
      </c>
      <c r="J1533" s="3" t="s">
        <v>184</v>
      </c>
      <c r="K1533" s="72">
        <v>291.33499999999998</v>
      </c>
      <c r="L1533" s="72">
        <v>291.89</v>
      </c>
      <c r="M1533" s="33" t="s">
        <v>1229</v>
      </c>
      <c r="N1533" s="3" t="s">
        <v>1291</v>
      </c>
      <c r="O1533" s="7" t="s">
        <v>23</v>
      </c>
      <c r="P1533" s="3" t="s">
        <v>25</v>
      </c>
      <c r="R1533" s="8" t="s">
        <v>1359</v>
      </c>
      <c r="S1533" s="3" t="s">
        <v>1350</v>
      </c>
      <c r="T1533" s="8" t="s">
        <v>475</v>
      </c>
      <c r="Y1533" s="9" t="str">
        <f t="shared" si="47"/>
        <v xml:space="preserve">---
SEQUENCE: I
UNIT/SUBUNIT: 49a
ROCK NAME: Dunite
CONTACT: Continuous
TEXTURE: 
IGNEOUS SUMMARY: highly serpentinized dunite, harzburgitic patches, crosscut by gabboric and pyroxenitic dikes, several thick fractured filled by green mineral 
ALTERATION: serpentinized and high oxidation
VEINS: green, white veins
STRUCTURE: </v>
      </c>
      <c r="Z1533" s="9" t="str">
        <f t="shared" si="48"/>
        <v xml:space="preserve">---
SEQUENCE: I
UNIT/SUBUNIT: 49a
ROCK NAME: Dunite
CONTACT: Continuous
TEXTURE: 
IGNEOUS SUMMARY: highly serpentinized dunite, harzburgitic patches, crosscut by gabboric and pyroxenitic dikes, several thick fractured filled by green mineral 
ALTERATION: serpentinized and high oxidation
VEINS: green, white veins
STRUCTURE: </v>
      </c>
      <c r="AA1533" s="9" t="s">
        <v>2237</v>
      </c>
    </row>
    <row r="1534" spans="1:27" ht="66" customHeight="1" x14ac:dyDescent="0.55000000000000004">
      <c r="A1534" s="3">
        <v>43341</v>
      </c>
      <c r="B1534" s="3" t="s">
        <v>500</v>
      </c>
      <c r="D1534" s="3" t="s">
        <v>501</v>
      </c>
      <c r="E1534" s="3">
        <v>106</v>
      </c>
      <c r="F1534" s="3">
        <v>2</v>
      </c>
      <c r="G1534" s="71" t="s">
        <v>1292</v>
      </c>
      <c r="H1534" s="3">
        <v>55.5</v>
      </c>
      <c r="I1534" s="3">
        <v>56</v>
      </c>
      <c r="J1534" s="3" t="s">
        <v>184</v>
      </c>
      <c r="K1534" s="72">
        <v>291.89</v>
      </c>
      <c r="L1534" s="72">
        <v>291.89499999999998</v>
      </c>
      <c r="M1534" s="33" t="s">
        <v>1229</v>
      </c>
      <c r="N1534" s="3" t="s">
        <v>1291</v>
      </c>
      <c r="O1534" s="7" t="s">
        <v>185</v>
      </c>
      <c r="P1534" s="3" t="s">
        <v>69</v>
      </c>
      <c r="Q1534" s="3" t="s">
        <v>28</v>
      </c>
      <c r="S1534" s="3" t="s">
        <v>160</v>
      </c>
      <c r="T1534" s="8" t="s">
        <v>475</v>
      </c>
      <c r="Y1534" s="9" t="str">
        <f t="shared" si="47"/>
        <v xml:space="preserve">---
SEQUENCE: I
UNIT/SUBUNIT: 49a
ROCK NAME: Clinopyroxenite
CONTACT: intrusive
TEXTURE: Granular
IGNEOUS SUMMARY: 
ALTERATION: highly altered
VEINS: green, white veins
STRUCTURE: </v>
      </c>
      <c r="Z1534" s="9" t="str">
        <f t="shared" si="48"/>
        <v/>
      </c>
      <c r="AA1534" s="9" t="s">
        <v>1393</v>
      </c>
    </row>
    <row r="1535" spans="1:27" ht="66" customHeight="1" x14ac:dyDescent="0.55000000000000004">
      <c r="A1535" s="3">
        <v>43341</v>
      </c>
      <c r="B1535" s="3" t="s">
        <v>500</v>
      </c>
      <c r="D1535" s="3" t="s">
        <v>501</v>
      </c>
      <c r="E1535" s="3">
        <v>106</v>
      </c>
      <c r="F1535" s="3">
        <v>2</v>
      </c>
      <c r="G1535" s="71" t="s">
        <v>1292</v>
      </c>
      <c r="H1535" s="3">
        <v>56</v>
      </c>
      <c r="I1535" s="3">
        <v>62</v>
      </c>
      <c r="J1535" s="3" t="s">
        <v>184</v>
      </c>
      <c r="K1535" s="72">
        <v>291.89499999999998</v>
      </c>
      <c r="L1535" s="72">
        <v>291.95499999999998</v>
      </c>
      <c r="M1535" s="33" t="s">
        <v>1229</v>
      </c>
      <c r="N1535" s="3" t="s">
        <v>1291</v>
      </c>
      <c r="O1535" s="7" t="s">
        <v>23</v>
      </c>
      <c r="P1535" s="3" t="s">
        <v>69</v>
      </c>
      <c r="Y1535" s="9" t="str">
        <f t="shared" si="47"/>
        <v xml:space="preserve">---
SEQUENCE: I
UNIT/SUBUNIT: 49a
ROCK NAME: Dunite
CONTACT: intrusive
TEXTURE: 
IGNEOUS SUMMARY: 
ALTERATION: 
VEINS: 
STRUCTURE: </v>
      </c>
      <c r="Z1535" s="9" t="str">
        <f t="shared" si="48"/>
        <v/>
      </c>
      <c r="AA1535" s="9" t="s">
        <v>1393</v>
      </c>
    </row>
    <row r="1536" spans="1:27" ht="66" customHeight="1" x14ac:dyDescent="0.55000000000000004">
      <c r="A1536" s="3">
        <v>43341</v>
      </c>
      <c r="B1536" s="3" t="s">
        <v>500</v>
      </c>
      <c r="D1536" s="3" t="s">
        <v>501</v>
      </c>
      <c r="E1536" s="3">
        <v>106</v>
      </c>
      <c r="F1536" s="3">
        <v>2</v>
      </c>
      <c r="G1536" s="71" t="s">
        <v>1292</v>
      </c>
      <c r="H1536" s="3">
        <v>62</v>
      </c>
      <c r="I1536" s="3">
        <v>63</v>
      </c>
      <c r="J1536" s="3" t="s">
        <v>184</v>
      </c>
      <c r="K1536" s="72">
        <v>291.95499999999998</v>
      </c>
      <c r="L1536" s="72">
        <v>291.96499999999997</v>
      </c>
      <c r="M1536" s="33" t="s">
        <v>1229</v>
      </c>
      <c r="N1536" s="3" t="s">
        <v>1291</v>
      </c>
      <c r="O1536" s="7" t="s">
        <v>185</v>
      </c>
      <c r="P1536" s="3" t="s">
        <v>27</v>
      </c>
      <c r="Q1536" s="3" t="s">
        <v>28</v>
      </c>
      <c r="S1536" s="3" t="s">
        <v>160</v>
      </c>
      <c r="T1536" s="8" t="s">
        <v>475</v>
      </c>
      <c r="Y1536" s="9" t="str">
        <f t="shared" si="47"/>
        <v xml:space="preserve">---
SEQUENCE: I
UNIT/SUBUNIT: 49a
ROCK NAME: Clinopyroxenite
CONTACT: Intrusive
TEXTURE: Granular
IGNEOUS SUMMARY: 
ALTERATION: highly altered
VEINS: green, white veins
STRUCTURE: </v>
      </c>
      <c r="Z1536" s="9" t="str">
        <f t="shared" si="48"/>
        <v/>
      </c>
      <c r="AA1536" s="9" t="s">
        <v>1393</v>
      </c>
    </row>
    <row r="1537" spans="1:27" ht="66" customHeight="1" x14ac:dyDescent="0.55000000000000004">
      <c r="A1537" s="3">
        <v>43341</v>
      </c>
      <c r="B1537" s="3" t="s">
        <v>500</v>
      </c>
      <c r="D1537" s="3" t="s">
        <v>501</v>
      </c>
      <c r="E1537" s="3">
        <v>106</v>
      </c>
      <c r="F1537" s="3">
        <v>2</v>
      </c>
      <c r="G1537" s="71" t="s">
        <v>1292</v>
      </c>
      <c r="H1537" s="3">
        <v>63</v>
      </c>
      <c r="I1537" s="3">
        <v>71.5</v>
      </c>
      <c r="J1537" s="3" t="s">
        <v>184</v>
      </c>
      <c r="K1537" s="72">
        <v>291.96499999999997</v>
      </c>
      <c r="L1537" s="72">
        <v>292.04999999999995</v>
      </c>
      <c r="M1537" s="33" t="s">
        <v>1229</v>
      </c>
      <c r="N1537" s="3" t="s">
        <v>1291</v>
      </c>
      <c r="O1537" s="7" t="s">
        <v>23</v>
      </c>
      <c r="P1537" s="3" t="s">
        <v>27</v>
      </c>
      <c r="Y1537" s="9" t="str">
        <f t="shared" si="47"/>
        <v xml:space="preserve">---
SEQUENCE: I
UNIT/SUBUNIT: 49a
ROCK NAME: Dunite
CONTACT: Intrusive
TEXTURE: 
IGNEOUS SUMMARY: 
ALTERATION: 
VEINS: 
STRUCTURE: </v>
      </c>
      <c r="Z1537" s="9" t="str">
        <f t="shared" si="48"/>
        <v/>
      </c>
      <c r="AA1537" s="9" t="s">
        <v>1393</v>
      </c>
    </row>
    <row r="1538" spans="1:27" ht="66" customHeight="1" x14ac:dyDescent="0.55000000000000004">
      <c r="A1538" s="3">
        <v>43341</v>
      </c>
      <c r="B1538" s="3" t="s">
        <v>500</v>
      </c>
      <c r="D1538" s="3" t="s">
        <v>501</v>
      </c>
      <c r="E1538" s="3">
        <v>106</v>
      </c>
      <c r="F1538" s="3">
        <v>2</v>
      </c>
      <c r="G1538" s="71" t="s">
        <v>1292</v>
      </c>
      <c r="H1538" s="3">
        <v>71.5</v>
      </c>
      <c r="I1538" s="3">
        <v>80</v>
      </c>
      <c r="J1538" s="3" t="s">
        <v>184</v>
      </c>
      <c r="K1538" s="72">
        <v>292.04999999999995</v>
      </c>
      <c r="L1538" s="72">
        <v>292.13499999999999</v>
      </c>
      <c r="M1538" s="33" t="s">
        <v>1229</v>
      </c>
      <c r="N1538" s="3" t="s">
        <v>1291</v>
      </c>
      <c r="O1538" s="7" t="s">
        <v>30</v>
      </c>
      <c r="P1538" s="3" t="s">
        <v>27</v>
      </c>
      <c r="Q1538" s="3" t="s">
        <v>28</v>
      </c>
      <c r="S1538" s="3" t="s">
        <v>160</v>
      </c>
      <c r="T1538" s="8" t="s">
        <v>475</v>
      </c>
      <c r="Y1538" s="9" t="str">
        <f t="shared" si="47"/>
        <v xml:space="preserve">---
SEQUENCE: I
UNIT/SUBUNIT: 49a
ROCK NAME: Olivine gabbro
CONTACT: Intrusive
TEXTURE: Granular
IGNEOUS SUMMARY: 
ALTERATION: highly altered
VEINS: green, white veins
STRUCTURE: </v>
      </c>
      <c r="Z1538" s="9" t="str">
        <f t="shared" si="48"/>
        <v/>
      </c>
      <c r="AA1538" s="9" t="s">
        <v>1393</v>
      </c>
    </row>
    <row r="1539" spans="1:27" ht="66" customHeight="1" x14ac:dyDescent="0.55000000000000004">
      <c r="A1539" s="3">
        <v>43341</v>
      </c>
      <c r="B1539" s="3" t="s">
        <v>500</v>
      </c>
      <c r="D1539" s="3" t="s">
        <v>501</v>
      </c>
      <c r="E1539" s="3">
        <v>106</v>
      </c>
      <c r="F1539" s="3">
        <v>3</v>
      </c>
      <c r="G1539" s="71" t="s">
        <v>1293</v>
      </c>
      <c r="H1539" s="3">
        <v>0</v>
      </c>
      <c r="I1539" s="3">
        <v>4</v>
      </c>
      <c r="J1539" s="3" t="s">
        <v>184</v>
      </c>
      <c r="K1539" s="72">
        <v>292.13499999999999</v>
      </c>
      <c r="L1539" s="72">
        <v>292.17500000000001</v>
      </c>
      <c r="M1539" s="33" t="s">
        <v>1229</v>
      </c>
      <c r="N1539" s="3" t="s">
        <v>1291</v>
      </c>
      <c r="O1539" s="7" t="s">
        <v>30</v>
      </c>
      <c r="P1539" s="3" t="s">
        <v>25</v>
      </c>
      <c r="Q1539" s="3" t="s">
        <v>28</v>
      </c>
      <c r="S1539" s="3" t="s">
        <v>160</v>
      </c>
      <c r="T1539" s="8" t="s">
        <v>475</v>
      </c>
      <c r="Y1539" s="9" t="str">
        <f t="shared" si="47"/>
        <v xml:space="preserve">---
SEQUENCE: I
UNIT/SUBUNIT: 49a
ROCK NAME: Olivine gabbro
CONTACT: Continuous
TEXTURE: Granular
IGNEOUS SUMMARY: 
ALTERATION: highly altered
VEINS: green, white veins
STRUCTURE: </v>
      </c>
      <c r="Z1539" s="9" t="str">
        <f t="shared" si="48"/>
        <v/>
      </c>
      <c r="AA1539" s="9" t="s">
        <v>1393</v>
      </c>
    </row>
    <row r="1540" spans="1:27" ht="66" customHeight="1" x14ac:dyDescent="0.55000000000000004">
      <c r="A1540" s="3">
        <v>43341</v>
      </c>
      <c r="B1540" s="3" t="s">
        <v>500</v>
      </c>
      <c r="D1540" s="3" t="s">
        <v>501</v>
      </c>
      <c r="E1540" s="3">
        <v>106</v>
      </c>
      <c r="F1540" s="3">
        <v>3</v>
      </c>
      <c r="G1540" s="71" t="s">
        <v>1293</v>
      </c>
      <c r="H1540" s="3">
        <v>4</v>
      </c>
      <c r="I1540" s="3">
        <v>7</v>
      </c>
      <c r="J1540" s="3" t="s">
        <v>184</v>
      </c>
      <c r="K1540" s="72">
        <v>292.17500000000001</v>
      </c>
      <c r="L1540" s="72">
        <v>292.20499999999998</v>
      </c>
      <c r="M1540" s="33" t="s">
        <v>1229</v>
      </c>
      <c r="N1540" s="3" t="s">
        <v>1291</v>
      </c>
      <c r="O1540" s="7" t="s">
        <v>23</v>
      </c>
      <c r="P1540" s="3" t="s">
        <v>27</v>
      </c>
      <c r="R1540" s="8" t="s">
        <v>1359</v>
      </c>
      <c r="S1540" s="3" t="s">
        <v>1350</v>
      </c>
      <c r="T1540" s="8" t="s">
        <v>475</v>
      </c>
      <c r="Y1540" s="9" t="str">
        <f t="shared" si="47"/>
        <v xml:space="preserve">---
SEQUENCE: I
UNIT/SUBUNIT: 49a
ROCK NAME: Dunite
CONTACT: Intrusive
TEXTURE: 
IGNEOUS SUMMARY: highly serpentinized dunite, harzburgitic patches, crosscut by gabboric and pyroxenitic dikes, several thick fractured filled by green mineral 
ALTERATION: serpentinized and high oxidation
VEINS: green, white veins
STRUCTURE: </v>
      </c>
      <c r="Z1540" s="9" t="str">
        <f t="shared" si="48"/>
        <v xml:space="preserve">---
SEQUENCE: I
UNIT/SUBUNIT: 49a
ROCK NAME: Dunite
CONTACT: Intrusive
TEXTURE: 
IGNEOUS SUMMARY: highly serpentinized dunite, harzburgitic patches, crosscut by gabboric and pyroxenitic dikes, several thick fractured filled by green mineral 
ALTERATION: serpentinized and high oxidation
VEINS: green, white veins
STRUCTURE: </v>
      </c>
      <c r="AA1540" s="9" t="s">
        <v>2238</v>
      </c>
    </row>
    <row r="1541" spans="1:27" ht="66" customHeight="1" x14ac:dyDescent="0.55000000000000004">
      <c r="A1541" s="3">
        <v>43341</v>
      </c>
      <c r="B1541" s="3" t="s">
        <v>500</v>
      </c>
      <c r="D1541" s="3" t="s">
        <v>501</v>
      </c>
      <c r="E1541" s="3">
        <v>106</v>
      </c>
      <c r="F1541" s="3">
        <v>3</v>
      </c>
      <c r="G1541" s="71" t="s">
        <v>1293</v>
      </c>
      <c r="H1541" s="3">
        <v>7</v>
      </c>
      <c r="I1541" s="3">
        <v>9</v>
      </c>
      <c r="J1541" s="3" t="s">
        <v>184</v>
      </c>
      <c r="K1541" s="72">
        <v>292.20499999999998</v>
      </c>
      <c r="L1541" s="72">
        <v>292.22499999999997</v>
      </c>
      <c r="M1541" s="33" t="s">
        <v>1229</v>
      </c>
      <c r="N1541" s="3" t="s">
        <v>1291</v>
      </c>
      <c r="O1541" s="7" t="s">
        <v>30</v>
      </c>
      <c r="P1541" s="3" t="s">
        <v>27</v>
      </c>
      <c r="R1541" s="8" t="s">
        <v>1352</v>
      </c>
      <c r="S1541" s="3" t="s">
        <v>160</v>
      </c>
      <c r="T1541" s="8" t="s">
        <v>475</v>
      </c>
      <c r="Y1541" s="9" t="str">
        <f t="shared" si="47"/>
        <v xml:space="preserve">---
SEQUENCE: I
UNIT/SUBUNIT: 49a
ROCK NAME: Olivine gabbro
CONTACT: Intrusive
TEXTURE: 
IGNEOUS SUMMARY: rodingitised
ALTERATION: highly altered
VEINS: green, white veins
STRUCTURE: </v>
      </c>
      <c r="Z1541" s="9" t="str">
        <f t="shared" si="48"/>
        <v xml:space="preserve">---
SEQUENCE: I
UNIT/SUBUNIT: 49a
ROCK NAME: Olivine gabbro
CONTACT: Intrusive
TEXTURE: 
IGNEOUS SUMMARY: rodingitised
ALTERATION: highly altered
VEINS: green, white veins
STRUCTURE: </v>
      </c>
      <c r="AA1541" s="9" t="s">
        <v>2239</v>
      </c>
    </row>
    <row r="1542" spans="1:27" ht="66" customHeight="1" x14ac:dyDescent="0.55000000000000004">
      <c r="A1542" s="3">
        <v>43341</v>
      </c>
      <c r="B1542" s="3" t="s">
        <v>500</v>
      </c>
      <c r="D1542" s="3" t="s">
        <v>501</v>
      </c>
      <c r="E1542" s="3">
        <v>106</v>
      </c>
      <c r="F1542" s="3">
        <v>3</v>
      </c>
      <c r="G1542" s="71" t="s">
        <v>1293</v>
      </c>
      <c r="H1542" s="3">
        <v>9</v>
      </c>
      <c r="I1542" s="3">
        <v>22</v>
      </c>
      <c r="J1542" s="3" t="s">
        <v>184</v>
      </c>
      <c r="K1542" s="72">
        <v>292.22499999999997</v>
      </c>
      <c r="L1542" s="72">
        <v>292.35500000000002</v>
      </c>
      <c r="M1542" s="33" t="s">
        <v>1229</v>
      </c>
      <c r="N1542" s="3" t="s">
        <v>1291</v>
      </c>
      <c r="O1542" s="7" t="s">
        <v>23</v>
      </c>
      <c r="P1542" s="3" t="s">
        <v>27</v>
      </c>
      <c r="Y1542" s="9" t="str">
        <f t="shared" ref="Y1542:Y1605" si="49">"---"&amp;CHAR(10)&amp;$M$4&amp;M1542&amp;CHAR(10)&amp;$N$4&amp;N1542&amp;CHAR(10)&amp;$O$4&amp;O1542&amp;CHAR(10)&amp;$P$4&amp;P1542&amp;CHAR(10)&amp;$Q$4&amp;Q1542&amp;CHAR(10)&amp;$R$4&amp;R1542&amp;CHAR(10)&amp;$S$4&amp;S1542&amp;CHAR(10)&amp;$T$4&amp;T1542&amp;CHAR(10)&amp;$U$4&amp;U1542&amp;V1542&amp;W1542&amp;X1542</f>
        <v xml:space="preserve">---
SEQUENCE: I
UNIT/SUBUNIT: 49a
ROCK NAME: Dunite
CONTACT: Intrusive
TEXTURE: 
IGNEOUS SUMMARY: 
ALTERATION: 
VEINS: 
STRUCTURE: </v>
      </c>
      <c r="Z1542" s="9" t="str">
        <f t="shared" si="48"/>
        <v/>
      </c>
      <c r="AA1542" s="9" t="s">
        <v>1393</v>
      </c>
    </row>
    <row r="1543" spans="1:27" ht="66" customHeight="1" x14ac:dyDescent="0.55000000000000004">
      <c r="A1543" s="3">
        <v>43341</v>
      </c>
      <c r="B1543" s="3" t="s">
        <v>500</v>
      </c>
      <c r="D1543" s="3" t="s">
        <v>501</v>
      </c>
      <c r="E1543" s="3">
        <v>106</v>
      </c>
      <c r="F1543" s="3">
        <v>3</v>
      </c>
      <c r="G1543" s="71" t="s">
        <v>1293</v>
      </c>
      <c r="H1543" s="3">
        <v>22</v>
      </c>
      <c r="I1543" s="3">
        <v>23.5</v>
      </c>
      <c r="J1543" s="3" t="s">
        <v>184</v>
      </c>
      <c r="K1543" s="72">
        <v>292.35500000000002</v>
      </c>
      <c r="L1543" s="72">
        <v>292.37</v>
      </c>
      <c r="M1543" s="33" t="s">
        <v>1229</v>
      </c>
      <c r="N1543" s="3" t="s">
        <v>1291</v>
      </c>
      <c r="O1543" s="7" t="s">
        <v>30</v>
      </c>
      <c r="P1543" s="3" t="s">
        <v>27</v>
      </c>
      <c r="Q1543" s="3" t="s">
        <v>28</v>
      </c>
      <c r="S1543" s="3" t="s">
        <v>160</v>
      </c>
      <c r="T1543" s="8" t="s">
        <v>485</v>
      </c>
      <c r="Y1543" s="9" t="str">
        <f t="shared" si="49"/>
        <v xml:space="preserve">---
SEQUENCE: I
UNIT/SUBUNIT: 49a
ROCK NAME: Olivine gabbro
CONTACT: Intrusive
TEXTURE: Granular
IGNEOUS SUMMARY: 
ALTERATION: highly altered
VEINS: green veins
STRUCTURE: </v>
      </c>
      <c r="Z1543" s="9" t="str">
        <f t="shared" si="48"/>
        <v/>
      </c>
      <c r="AA1543" s="9" t="s">
        <v>1393</v>
      </c>
    </row>
    <row r="1544" spans="1:27" ht="66" customHeight="1" x14ac:dyDescent="0.55000000000000004">
      <c r="A1544" s="3">
        <v>43341</v>
      </c>
      <c r="B1544" s="3" t="s">
        <v>500</v>
      </c>
      <c r="D1544" s="3" t="s">
        <v>501</v>
      </c>
      <c r="E1544" s="3">
        <v>106</v>
      </c>
      <c r="F1544" s="3">
        <v>3</v>
      </c>
      <c r="G1544" s="71" t="s">
        <v>1293</v>
      </c>
      <c r="H1544" s="3">
        <v>23.5</v>
      </c>
      <c r="I1544" s="3">
        <v>25.5</v>
      </c>
      <c r="J1544" s="3" t="s">
        <v>184</v>
      </c>
      <c r="K1544" s="72">
        <v>292.37</v>
      </c>
      <c r="L1544" s="72">
        <v>292.39</v>
      </c>
      <c r="M1544" s="33" t="s">
        <v>1229</v>
      </c>
      <c r="N1544" s="3" t="s">
        <v>1291</v>
      </c>
      <c r="O1544" s="7" t="s">
        <v>23</v>
      </c>
      <c r="P1544" s="3" t="s">
        <v>27</v>
      </c>
      <c r="Y1544" s="9" t="str">
        <f t="shared" si="49"/>
        <v xml:space="preserve">---
SEQUENCE: I
UNIT/SUBUNIT: 49a
ROCK NAME: Dunite
CONTACT: Intrusive
TEXTURE: 
IGNEOUS SUMMARY: 
ALTERATION: 
VEINS: 
STRUCTURE: </v>
      </c>
      <c r="Z1544" s="9" t="str">
        <f t="shared" si="48"/>
        <v/>
      </c>
      <c r="AA1544" s="9" t="s">
        <v>1393</v>
      </c>
    </row>
    <row r="1545" spans="1:27" ht="66" customHeight="1" x14ac:dyDescent="0.55000000000000004">
      <c r="A1545" s="3">
        <v>43341</v>
      </c>
      <c r="B1545" s="3" t="s">
        <v>500</v>
      </c>
      <c r="D1545" s="3" t="s">
        <v>501</v>
      </c>
      <c r="E1545" s="3">
        <v>106</v>
      </c>
      <c r="F1545" s="3">
        <v>3</v>
      </c>
      <c r="G1545" s="71" t="s">
        <v>1293</v>
      </c>
      <c r="H1545" s="3">
        <v>25.5</v>
      </c>
      <c r="I1545" s="3">
        <v>26.5</v>
      </c>
      <c r="J1545" s="3" t="s">
        <v>184</v>
      </c>
      <c r="K1545" s="72">
        <v>292.39</v>
      </c>
      <c r="L1545" s="72">
        <v>292.39999999999998</v>
      </c>
      <c r="M1545" s="33" t="s">
        <v>1229</v>
      </c>
      <c r="N1545" s="3" t="s">
        <v>1291</v>
      </c>
      <c r="O1545" s="7" t="s">
        <v>185</v>
      </c>
      <c r="P1545" s="3" t="s">
        <v>27</v>
      </c>
      <c r="Q1545" s="3" t="s">
        <v>28</v>
      </c>
      <c r="S1545" s="3" t="s">
        <v>160</v>
      </c>
      <c r="T1545" s="8" t="s">
        <v>475</v>
      </c>
      <c r="Y1545" s="9" t="str">
        <f t="shared" si="49"/>
        <v xml:space="preserve">---
SEQUENCE: I
UNIT/SUBUNIT: 49a
ROCK NAME: Clinopyroxenite
CONTACT: Intrusive
TEXTURE: Granular
IGNEOUS SUMMARY: 
ALTERATION: highly altered
VEINS: green, white veins
STRUCTURE: </v>
      </c>
      <c r="Z1545" s="9" t="str">
        <f t="shared" si="48"/>
        <v/>
      </c>
      <c r="AA1545" s="9" t="s">
        <v>1393</v>
      </c>
    </row>
    <row r="1546" spans="1:27" ht="66" customHeight="1" x14ac:dyDescent="0.55000000000000004">
      <c r="A1546" s="3">
        <v>43341</v>
      </c>
      <c r="B1546" s="3" t="s">
        <v>500</v>
      </c>
      <c r="D1546" s="3" t="s">
        <v>501</v>
      </c>
      <c r="E1546" s="3">
        <v>106</v>
      </c>
      <c r="F1546" s="3">
        <v>3</v>
      </c>
      <c r="G1546" s="71" t="s">
        <v>1293</v>
      </c>
      <c r="H1546" s="3">
        <v>26.5</v>
      </c>
      <c r="I1546" s="3">
        <v>34</v>
      </c>
      <c r="J1546" s="3" t="s">
        <v>184</v>
      </c>
      <c r="K1546" s="72">
        <v>292.39999999999998</v>
      </c>
      <c r="L1546" s="72">
        <v>292.47499999999997</v>
      </c>
      <c r="M1546" s="33" t="s">
        <v>1229</v>
      </c>
      <c r="N1546" s="3" t="s">
        <v>1291</v>
      </c>
      <c r="O1546" s="7" t="s">
        <v>23</v>
      </c>
      <c r="P1546" s="3" t="s">
        <v>27</v>
      </c>
      <c r="Y1546" s="9" t="str">
        <f t="shared" si="49"/>
        <v xml:space="preserve">---
SEQUENCE: I
UNIT/SUBUNIT: 49a
ROCK NAME: Dunite
CONTACT: Intrusive
TEXTURE: 
IGNEOUS SUMMARY: 
ALTERATION: 
VEINS: 
STRUCTURE: </v>
      </c>
      <c r="Z1546" s="9" t="str">
        <f t="shared" si="48"/>
        <v/>
      </c>
      <c r="AA1546" s="9" t="s">
        <v>1393</v>
      </c>
    </row>
    <row r="1547" spans="1:27" ht="66" customHeight="1" x14ac:dyDescent="0.55000000000000004">
      <c r="A1547" s="3">
        <v>43341</v>
      </c>
      <c r="B1547" s="3" t="s">
        <v>500</v>
      </c>
      <c r="D1547" s="3" t="s">
        <v>501</v>
      </c>
      <c r="E1547" s="3">
        <v>106</v>
      </c>
      <c r="F1547" s="3">
        <v>3</v>
      </c>
      <c r="G1547" s="71" t="s">
        <v>1293</v>
      </c>
      <c r="H1547" s="3">
        <v>34</v>
      </c>
      <c r="I1547" s="3">
        <v>47.5</v>
      </c>
      <c r="J1547" s="3" t="s">
        <v>184</v>
      </c>
      <c r="K1547" s="72">
        <v>292.47499999999997</v>
      </c>
      <c r="L1547" s="72">
        <v>292.61</v>
      </c>
      <c r="M1547" s="33" t="s">
        <v>1229</v>
      </c>
      <c r="N1547" s="3" t="s">
        <v>1291</v>
      </c>
      <c r="O1547" s="7" t="s">
        <v>30</v>
      </c>
      <c r="P1547" s="3" t="s">
        <v>27</v>
      </c>
      <c r="Q1547" s="3" t="s">
        <v>28</v>
      </c>
      <c r="S1547" s="3" t="s">
        <v>160</v>
      </c>
      <c r="T1547" s="8" t="s">
        <v>475</v>
      </c>
      <c r="Y1547" s="9" t="str">
        <f t="shared" si="49"/>
        <v xml:space="preserve">---
SEQUENCE: I
UNIT/SUBUNIT: 49a
ROCK NAME: Olivine gabbro
CONTACT: Intrusive
TEXTURE: Granular
IGNEOUS SUMMARY: 
ALTERATION: highly altered
VEINS: green, white veins
STRUCTURE: </v>
      </c>
      <c r="Z1547" s="9" t="str">
        <f t="shared" si="48"/>
        <v/>
      </c>
      <c r="AA1547" s="9" t="s">
        <v>1393</v>
      </c>
    </row>
    <row r="1548" spans="1:27" ht="66" customHeight="1" x14ac:dyDescent="0.55000000000000004">
      <c r="A1548" s="3">
        <v>43341</v>
      </c>
      <c r="B1548" s="3" t="s">
        <v>500</v>
      </c>
      <c r="D1548" s="3" t="s">
        <v>501</v>
      </c>
      <c r="E1548" s="3">
        <v>106</v>
      </c>
      <c r="F1548" s="3">
        <v>3</v>
      </c>
      <c r="G1548" s="71" t="s">
        <v>1293</v>
      </c>
      <c r="H1548" s="3">
        <v>47.5</v>
      </c>
      <c r="I1548" s="3">
        <v>71</v>
      </c>
      <c r="J1548" s="3" t="s">
        <v>184</v>
      </c>
      <c r="K1548" s="72">
        <v>292.61</v>
      </c>
      <c r="L1548" s="72">
        <v>292.84499999999997</v>
      </c>
      <c r="M1548" s="33" t="s">
        <v>1229</v>
      </c>
      <c r="N1548" s="3" t="s">
        <v>1291</v>
      </c>
      <c r="O1548" s="7" t="s">
        <v>23</v>
      </c>
      <c r="P1548" s="3" t="s">
        <v>27</v>
      </c>
      <c r="Y1548" s="9" t="str">
        <f t="shared" si="49"/>
        <v xml:space="preserve">---
SEQUENCE: I
UNIT/SUBUNIT: 49a
ROCK NAME: Dunite
CONTACT: Intrusive
TEXTURE: 
IGNEOUS SUMMARY: 
ALTERATION: 
VEINS: 
STRUCTURE: </v>
      </c>
      <c r="Z1548" s="9" t="str">
        <f t="shared" si="48"/>
        <v/>
      </c>
      <c r="AA1548" s="9" t="s">
        <v>1393</v>
      </c>
    </row>
    <row r="1549" spans="1:27" ht="66" customHeight="1" x14ac:dyDescent="0.55000000000000004">
      <c r="A1549" s="3">
        <v>43341</v>
      </c>
      <c r="B1549" s="3" t="s">
        <v>500</v>
      </c>
      <c r="D1549" s="3" t="s">
        <v>501</v>
      </c>
      <c r="E1549" s="3">
        <v>106</v>
      </c>
      <c r="F1549" s="3">
        <v>3</v>
      </c>
      <c r="G1549" s="71" t="s">
        <v>1293</v>
      </c>
      <c r="H1549" s="3">
        <v>71</v>
      </c>
      <c r="I1549" s="3">
        <v>97.5</v>
      </c>
      <c r="J1549" s="3" t="s">
        <v>184</v>
      </c>
      <c r="K1549" s="72">
        <v>292.84499999999997</v>
      </c>
      <c r="L1549" s="72">
        <v>293.11</v>
      </c>
      <c r="M1549" s="33" t="s">
        <v>1229</v>
      </c>
      <c r="N1549" s="3" t="s">
        <v>1294</v>
      </c>
      <c r="O1549" s="7" t="s">
        <v>32</v>
      </c>
      <c r="P1549" s="3" t="s">
        <v>29</v>
      </c>
      <c r="Q1549" s="3" t="s">
        <v>28</v>
      </c>
      <c r="R1549" s="8" t="s">
        <v>1360</v>
      </c>
      <c r="S1549" s="3" t="s">
        <v>687</v>
      </c>
      <c r="T1549" s="8" t="s">
        <v>1361</v>
      </c>
      <c r="Y1549" s="9" t="str">
        <f t="shared" si="49"/>
        <v xml:space="preserve">---
SEQUENCE: I
UNIT/SUBUNIT: 50a
ROCK NAME: Harzburgite
CONTACT: Modal
TEXTURE: Granular
IGNEOUS SUMMARY: serpentinised harzburgite with gabbroic dykes and patchy opx destruction
ALTERATION: serpentinised
VEINS: cut by white veins, green veins, dark vein networks, white-brown composite thread veins, horrible green veins on highly altered dykes, white veins on less altered dykes, en-echelon veins, ladder veins on faults that offset dykes, complex white-green and frankenstein veins
STRUCTURE: </v>
      </c>
      <c r="Z1549" s="9" t="str">
        <f t="shared" si="48"/>
        <v xml:space="preserve">---
SEQUENCE: I
UNIT/SUBUNIT: 50a
ROCK NAME: Harzburgite
CONTACT: Modal
TEXTURE: Granular
IGNEOUS SUMMARY: serpentinised harzburgite with gabbroic dykes and patchy opx destruction
ALTERATION: serpentinised
VEINS: cut by white veins, green veins, dark vein networks, white-brown composite thread veins, horrible green veins on highly altered dykes, white veins on less altered dykes, en-echelon veins, ladder veins on faults that offset dykes, complex white-green and frankenstein veins
STRUCTURE: </v>
      </c>
      <c r="AA1549" s="9" t="s">
        <v>2240</v>
      </c>
    </row>
    <row r="1550" spans="1:27" ht="66" customHeight="1" x14ac:dyDescent="0.55000000000000004">
      <c r="A1550" s="3">
        <v>43341</v>
      </c>
      <c r="B1550" s="3" t="s">
        <v>500</v>
      </c>
      <c r="D1550" s="3" t="s">
        <v>501</v>
      </c>
      <c r="E1550" s="3">
        <v>106</v>
      </c>
      <c r="F1550" s="3">
        <v>4</v>
      </c>
      <c r="G1550" s="71" t="s">
        <v>1295</v>
      </c>
      <c r="H1550" s="3">
        <v>0</v>
      </c>
      <c r="I1550" s="3">
        <v>3</v>
      </c>
      <c r="J1550" s="3" t="s">
        <v>184</v>
      </c>
      <c r="K1550" s="72">
        <v>293.11</v>
      </c>
      <c r="L1550" s="72">
        <v>293.14</v>
      </c>
      <c r="M1550" s="33" t="s">
        <v>1229</v>
      </c>
      <c r="N1550" s="3" t="s">
        <v>1294</v>
      </c>
      <c r="O1550" s="7" t="s">
        <v>153</v>
      </c>
      <c r="P1550" s="3" t="s">
        <v>25</v>
      </c>
      <c r="Q1550" s="3" t="s">
        <v>28</v>
      </c>
      <c r="R1550" s="8" t="s">
        <v>1360</v>
      </c>
      <c r="S1550" s="3" t="s">
        <v>687</v>
      </c>
      <c r="T1550" s="8" t="s">
        <v>1361</v>
      </c>
      <c r="Y1550" s="9" t="str">
        <f t="shared" si="49"/>
        <v xml:space="preserve">---
SEQUENCE: I
UNIT/SUBUNIT: 50a
ROCK NAME: harzburgite
CONTACT: Continuous
TEXTURE: Granular
IGNEOUS SUMMARY: serpentinised harzburgite with gabbroic dykes and patchy opx destruction
ALTERATION: serpentinised
VEINS: cut by white veins, green veins, dark vein networks, white-brown composite thread veins, horrible green veins on highly altered dykes, white veins on less altered dykes, en-echelon veins, ladder veins on faults that offset dykes, complex white-green and frankenstein veins
STRUCTURE: </v>
      </c>
      <c r="Z1550" s="9" t="str">
        <f t="shared" si="48"/>
        <v xml:space="preserve">---
SEQUENCE: I
UNIT/SUBUNIT: 50a
ROCK NAME: harzburgite
CONTACT: Continuous
TEXTURE: Granular
IGNEOUS SUMMARY: serpentinised harzburgite with gabbroic dykes and patchy opx destruction
ALTERATION: serpentinised
VEINS: cut by white veins, green veins, dark vein networks, white-brown composite thread veins, horrible green veins on highly altered dykes, white veins on less altered dykes, en-echelon veins, ladder veins on faults that offset dykes, complex white-green and frankenstein veins
STRUCTURE: </v>
      </c>
      <c r="AA1550" s="9" t="s">
        <v>2241</v>
      </c>
    </row>
    <row r="1551" spans="1:27" ht="66" customHeight="1" x14ac:dyDescent="0.55000000000000004">
      <c r="A1551" s="3">
        <v>43341</v>
      </c>
      <c r="B1551" s="3" t="s">
        <v>500</v>
      </c>
      <c r="D1551" s="3" t="s">
        <v>501</v>
      </c>
      <c r="E1551" s="3">
        <v>106</v>
      </c>
      <c r="F1551" s="3">
        <v>4</v>
      </c>
      <c r="G1551" s="71" t="s">
        <v>1295</v>
      </c>
      <c r="H1551" s="3">
        <v>3</v>
      </c>
      <c r="I1551" s="3">
        <v>6.5</v>
      </c>
      <c r="J1551" s="3" t="s">
        <v>184</v>
      </c>
      <c r="K1551" s="72">
        <v>293.14</v>
      </c>
      <c r="L1551" s="72">
        <v>293.17500000000001</v>
      </c>
      <c r="M1551" s="33" t="s">
        <v>1229</v>
      </c>
      <c r="N1551" s="3" t="s">
        <v>1294</v>
      </c>
      <c r="O1551" s="7" t="s">
        <v>512</v>
      </c>
      <c r="P1551" s="3" t="s">
        <v>69</v>
      </c>
      <c r="Q1551" s="3" t="s">
        <v>1296</v>
      </c>
      <c r="S1551" s="3" t="s">
        <v>1362</v>
      </c>
      <c r="T1551" s="8" t="s">
        <v>1120</v>
      </c>
      <c r="Y1551" s="9" t="str">
        <f t="shared" si="49"/>
        <v xml:space="preserve">---
SEQUENCE: I
UNIT/SUBUNIT: 50a
ROCK NAME: olivine gabbro
CONTACT: intrusive
TEXTURE: Porphyroclastic
IGNEOUS SUMMARY: 
ALTERATION: original textures and mineralogy completely destroyed
VEINS: white veins cut dyke
STRUCTURE: </v>
      </c>
      <c r="Z1551" s="9" t="str">
        <f t="shared" si="48"/>
        <v/>
      </c>
      <c r="AA1551" s="9" t="s">
        <v>1393</v>
      </c>
    </row>
    <row r="1552" spans="1:27" ht="66" customHeight="1" x14ac:dyDescent="0.55000000000000004">
      <c r="A1552" s="3">
        <v>43341</v>
      </c>
      <c r="B1552" s="3" t="s">
        <v>500</v>
      </c>
      <c r="D1552" s="3" t="s">
        <v>501</v>
      </c>
      <c r="E1552" s="3">
        <v>106</v>
      </c>
      <c r="F1552" s="3">
        <v>4</v>
      </c>
      <c r="G1552" s="71" t="s">
        <v>1295</v>
      </c>
      <c r="H1552" s="3">
        <v>6.5</v>
      </c>
      <c r="I1552" s="3">
        <v>18.5</v>
      </c>
      <c r="J1552" s="3" t="s">
        <v>184</v>
      </c>
      <c r="K1552" s="72">
        <v>293.17500000000001</v>
      </c>
      <c r="L1552" s="72">
        <v>293.29500000000002</v>
      </c>
      <c r="M1552" s="33" t="s">
        <v>1229</v>
      </c>
      <c r="N1552" s="3" t="s">
        <v>1294</v>
      </c>
      <c r="O1552" s="7" t="s">
        <v>153</v>
      </c>
      <c r="P1552" s="3" t="s">
        <v>69</v>
      </c>
      <c r="Q1552" s="3" t="s">
        <v>28</v>
      </c>
      <c r="Y1552" s="9" t="str">
        <f t="shared" si="49"/>
        <v xml:space="preserve">---
SEQUENCE: I
UNIT/SUBUNIT: 50a
ROCK NAME: harzburgite
CONTACT: intrusive
TEXTURE: Granular
IGNEOUS SUMMARY: 
ALTERATION: 
VEINS: 
STRUCTURE: </v>
      </c>
      <c r="Z1552" s="9" t="str">
        <f t="shared" si="48"/>
        <v/>
      </c>
      <c r="AA1552" s="9" t="s">
        <v>1393</v>
      </c>
    </row>
    <row r="1553" spans="1:27" ht="66" customHeight="1" x14ac:dyDescent="0.55000000000000004">
      <c r="A1553" s="3">
        <v>43341</v>
      </c>
      <c r="B1553" s="3" t="s">
        <v>500</v>
      </c>
      <c r="D1553" s="3" t="s">
        <v>501</v>
      </c>
      <c r="E1553" s="3">
        <v>106</v>
      </c>
      <c r="F1553" s="3">
        <v>4</v>
      </c>
      <c r="G1553" s="71" t="s">
        <v>1295</v>
      </c>
      <c r="H1553" s="3">
        <v>18.5</v>
      </c>
      <c r="I1553" s="3">
        <v>20</v>
      </c>
      <c r="J1553" s="3" t="s">
        <v>184</v>
      </c>
      <c r="K1553" s="72">
        <v>293.29500000000002</v>
      </c>
      <c r="L1553" s="72">
        <v>293.31</v>
      </c>
      <c r="M1553" s="33" t="s">
        <v>1229</v>
      </c>
      <c r="N1553" s="3" t="s">
        <v>1294</v>
      </c>
      <c r="O1553" s="7" t="s">
        <v>79</v>
      </c>
      <c r="P1553" s="3" t="s">
        <v>69</v>
      </c>
      <c r="Q1553" s="3" t="s">
        <v>1296</v>
      </c>
      <c r="S1553" s="3" t="s">
        <v>689</v>
      </c>
      <c r="T1553" s="8" t="s">
        <v>1363</v>
      </c>
      <c r="Y1553" s="9" t="str">
        <f t="shared" si="49"/>
        <v xml:space="preserve">---
SEQUENCE: I
UNIT/SUBUNIT: 50a
ROCK NAME: gabbro
CONTACT: intrusive
TEXTURE: Porphyroclastic
IGNEOUS SUMMARY: 
ALTERATION: altered and pseudomorphed
VEINS: few veins
STRUCTURE: </v>
      </c>
      <c r="Z1553" s="9" t="str">
        <f t="shared" si="48"/>
        <v/>
      </c>
      <c r="AA1553" s="9" t="s">
        <v>1393</v>
      </c>
    </row>
    <row r="1554" spans="1:27" ht="66" customHeight="1" x14ac:dyDescent="0.55000000000000004">
      <c r="A1554" s="3">
        <v>43341</v>
      </c>
      <c r="B1554" s="3" t="s">
        <v>500</v>
      </c>
      <c r="D1554" s="3" t="s">
        <v>501</v>
      </c>
      <c r="E1554" s="3">
        <v>106</v>
      </c>
      <c r="F1554" s="3">
        <v>4</v>
      </c>
      <c r="G1554" s="71" t="s">
        <v>1295</v>
      </c>
      <c r="H1554" s="3">
        <v>20</v>
      </c>
      <c r="I1554" s="3">
        <v>71.5</v>
      </c>
      <c r="J1554" s="3" t="s">
        <v>184</v>
      </c>
      <c r="K1554" s="72">
        <v>293.31</v>
      </c>
      <c r="L1554" s="72">
        <v>293.82499999999999</v>
      </c>
      <c r="M1554" s="33" t="s">
        <v>1229</v>
      </c>
      <c r="N1554" s="3" t="s">
        <v>1294</v>
      </c>
      <c r="O1554" s="7" t="s">
        <v>153</v>
      </c>
      <c r="P1554" s="3" t="s">
        <v>69</v>
      </c>
      <c r="Q1554" s="3" t="s">
        <v>28</v>
      </c>
      <c r="Y1554" s="9" t="str">
        <f t="shared" si="49"/>
        <v xml:space="preserve">---
SEQUENCE: I
UNIT/SUBUNIT: 50a
ROCK NAME: harzburgite
CONTACT: intrusive
TEXTURE: Granular
IGNEOUS SUMMARY: 
ALTERATION: 
VEINS: 
STRUCTURE: </v>
      </c>
      <c r="Z1554" s="9" t="str">
        <f t="shared" si="48"/>
        <v/>
      </c>
      <c r="AA1554" s="9" t="s">
        <v>1393</v>
      </c>
    </row>
    <row r="1555" spans="1:27" ht="66" customHeight="1" x14ac:dyDescent="0.55000000000000004">
      <c r="A1555" s="3">
        <v>43341</v>
      </c>
      <c r="B1555" s="3" t="s">
        <v>500</v>
      </c>
      <c r="D1555" s="3" t="s">
        <v>501</v>
      </c>
      <c r="E1555" s="3">
        <v>107</v>
      </c>
      <c r="F1555" s="3">
        <v>1</v>
      </c>
      <c r="G1555" s="71" t="s">
        <v>1297</v>
      </c>
      <c r="H1555" s="3">
        <v>0</v>
      </c>
      <c r="I1555" s="3">
        <v>6.5</v>
      </c>
      <c r="J1555" s="3" t="s">
        <v>184</v>
      </c>
      <c r="K1555" s="72">
        <v>293.7</v>
      </c>
      <c r="L1555" s="72">
        <v>293.76499999999999</v>
      </c>
      <c r="M1555" s="33" t="s">
        <v>1229</v>
      </c>
      <c r="N1555" s="3" t="s">
        <v>1294</v>
      </c>
      <c r="O1555" s="7" t="s">
        <v>153</v>
      </c>
      <c r="P1555" s="3" t="s">
        <v>135</v>
      </c>
      <c r="Q1555" s="3" t="s">
        <v>28</v>
      </c>
      <c r="R1555" s="8" t="s">
        <v>1360</v>
      </c>
      <c r="S1555" s="3" t="s">
        <v>687</v>
      </c>
      <c r="T1555" s="8" t="s">
        <v>1361</v>
      </c>
      <c r="Y1555" s="9" t="str">
        <f t="shared" si="49"/>
        <v xml:space="preserve">---
SEQUENCE: I
UNIT/SUBUNIT: 50a
ROCK NAME: harzburgite
CONTACT: continuous
TEXTURE: Granular
IGNEOUS SUMMARY: serpentinised harzburgite with gabbroic dykes and patchy opx destruction
ALTERATION: serpentinised
VEINS: cut by white veins, green veins, dark vein networks, white-brown composite thread veins, horrible green veins on highly altered dykes, white veins on less altered dykes, en-echelon veins, ladder veins on faults that offset dykes, complex white-green and frankenstein veins
STRUCTURE: </v>
      </c>
      <c r="Z1555" s="9" t="str">
        <f t="shared" si="48"/>
        <v xml:space="preserve">---
SEQUENCE: I
UNIT/SUBUNIT: 50a
ROCK NAME: harzburgite
CONTACT: continuous
TEXTURE: Granular
IGNEOUS SUMMARY: serpentinised harzburgite with gabbroic dykes and patchy opx destruction
ALTERATION: serpentinised
VEINS: cut by white veins, green veins, dark vein networks, white-brown composite thread veins, horrible green veins on highly altered dykes, white veins on less altered dykes, en-echelon veins, ladder veins on faults that offset dykes, complex white-green and frankenstein veins
STRUCTURE: </v>
      </c>
      <c r="AA1555" s="9" t="s">
        <v>2242</v>
      </c>
    </row>
    <row r="1556" spans="1:27" ht="66" customHeight="1" x14ac:dyDescent="0.55000000000000004">
      <c r="A1556" s="3">
        <v>43341</v>
      </c>
      <c r="B1556" s="3" t="s">
        <v>500</v>
      </c>
      <c r="D1556" s="3" t="s">
        <v>501</v>
      </c>
      <c r="E1556" s="3">
        <v>107</v>
      </c>
      <c r="F1556" s="3">
        <v>1</v>
      </c>
      <c r="G1556" s="71" t="s">
        <v>1297</v>
      </c>
      <c r="H1556" s="3">
        <v>6.5</v>
      </c>
      <c r="I1556" s="3">
        <v>7.5</v>
      </c>
      <c r="J1556" s="3" t="s">
        <v>184</v>
      </c>
      <c r="K1556" s="72">
        <v>293.76499999999999</v>
      </c>
      <c r="L1556" s="72">
        <v>293.77499999999998</v>
      </c>
      <c r="M1556" s="33" t="s">
        <v>1229</v>
      </c>
      <c r="N1556" s="3" t="s">
        <v>1294</v>
      </c>
      <c r="O1556" s="7" t="s">
        <v>512</v>
      </c>
      <c r="P1556" s="3" t="s">
        <v>69</v>
      </c>
      <c r="S1556" s="3" t="s">
        <v>1362</v>
      </c>
      <c r="T1556" s="8" t="s">
        <v>1364</v>
      </c>
      <c r="Y1556" s="9" t="str">
        <f t="shared" si="49"/>
        <v xml:space="preserve">---
SEQUENCE: I
UNIT/SUBUNIT: 50a
ROCK NAME: olivine gabbro
CONTACT: intrusive
TEXTURE: 
IGNEOUS SUMMARY: 
ALTERATION: original textures and mineralogy completely destroyed
VEINS: dark green veins cut dyke
STRUCTURE: </v>
      </c>
      <c r="Z1556" s="9" t="str">
        <f t="shared" si="48"/>
        <v/>
      </c>
      <c r="AA1556" s="9" t="s">
        <v>1393</v>
      </c>
    </row>
    <row r="1557" spans="1:27" ht="66" customHeight="1" x14ac:dyDescent="0.55000000000000004">
      <c r="A1557" s="3">
        <v>43341</v>
      </c>
      <c r="B1557" s="3" t="s">
        <v>500</v>
      </c>
      <c r="D1557" s="3" t="s">
        <v>501</v>
      </c>
      <c r="E1557" s="3">
        <v>107</v>
      </c>
      <c r="F1557" s="3">
        <v>1</v>
      </c>
      <c r="G1557" s="71" t="s">
        <v>1297</v>
      </c>
      <c r="H1557" s="3">
        <v>7.5</v>
      </c>
      <c r="I1557" s="3">
        <v>49.5</v>
      </c>
      <c r="J1557" s="3" t="s">
        <v>184</v>
      </c>
      <c r="K1557" s="72">
        <v>293.77499999999998</v>
      </c>
      <c r="L1557" s="72">
        <v>294.19499999999999</v>
      </c>
      <c r="M1557" s="33" t="s">
        <v>1229</v>
      </c>
      <c r="N1557" s="3" t="s">
        <v>1294</v>
      </c>
      <c r="O1557" s="7" t="s">
        <v>153</v>
      </c>
      <c r="P1557" s="3" t="s">
        <v>69</v>
      </c>
      <c r="Q1557" s="3" t="s">
        <v>28</v>
      </c>
      <c r="Y1557" s="9" t="str">
        <f t="shared" si="49"/>
        <v xml:space="preserve">---
SEQUENCE: I
UNIT/SUBUNIT: 50a
ROCK NAME: harzburgite
CONTACT: intrusive
TEXTURE: Granular
IGNEOUS SUMMARY: 
ALTERATION: 
VEINS: 
STRUCTURE: </v>
      </c>
      <c r="Z1557" s="9" t="str">
        <f t="shared" si="48"/>
        <v/>
      </c>
      <c r="AA1557" s="9" t="s">
        <v>1393</v>
      </c>
    </row>
    <row r="1558" spans="1:27" ht="66" customHeight="1" x14ac:dyDescent="0.55000000000000004">
      <c r="A1558" s="3">
        <v>43341</v>
      </c>
      <c r="B1558" s="3" t="s">
        <v>500</v>
      </c>
      <c r="D1558" s="3" t="s">
        <v>501</v>
      </c>
      <c r="E1558" s="3">
        <v>107</v>
      </c>
      <c r="F1558" s="3">
        <v>1</v>
      </c>
      <c r="G1558" s="71" t="s">
        <v>1297</v>
      </c>
      <c r="H1558" s="3">
        <v>49.5</v>
      </c>
      <c r="I1558" s="3">
        <v>50.5</v>
      </c>
      <c r="J1558" s="3" t="s">
        <v>184</v>
      </c>
      <c r="K1558" s="72">
        <v>294.19499999999999</v>
      </c>
      <c r="L1558" s="72">
        <v>294.20499999999998</v>
      </c>
      <c r="M1558" s="33" t="s">
        <v>1229</v>
      </c>
      <c r="N1558" s="3" t="s">
        <v>1294</v>
      </c>
      <c r="O1558" s="7" t="s">
        <v>512</v>
      </c>
      <c r="P1558" s="3" t="s">
        <v>69</v>
      </c>
      <c r="Q1558" s="3" t="s">
        <v>171</v>
      </c>
      <c r="S1558" s="3" t="s">
        <v>689</v>
      </c>
      <c r="T1558" s="8" t="s">
        <v>1001</v>
      </c>
      <c r="Y1558" s="9" t="str">
        <f t="shared" si="49"/>
        <v xml:space="preserve">---
SEQUENCE: I
UNIT/SUBUNIT: 50a
ROCK NAME: olivine gabbro
CONTACT: intrusive
TEXTURE: granular
IGNEOUS SUMMARY: 
ALTERATION: altered and pseudomorphed
VEINS: no visible veins
STRUCTURE: </v>
      </c>
      <c r="Z1558" s="9" t="str">
        <f t="shared" si="48"/>
        <v/>
      </c>
      <c r="AA1558" s="9" t="s">
        <v>1393</v>
      </c>
    </row>
    <row r="1559" spans="1:27" ht="66" customHeight="1" x14ac:dyDescent="0.55000000000000004">
      <c r="A1559" s="3">
        <v>43341</v>
      </c>
      <c r="B1559" s="3" t="s">
        <v>500</v>
      </c>
      <c r="D1559" s="3" t="s">
        <v>501</v>
      </c>
      <c r="E1559" s="3">
        <v>107</v>
      </c>
      <c r="F1559" s="3">
        <v>1</v>
      </c>
      <c r="G1559" s="71" t="s">
        <v>1297</v>
      </c>
      <c r="H1559" s="3">
        <v>50.5</v>
      </c>
      <c r="I1559" s="3">
        <v>64</v>
      </c>
      <c r="J1559" s="3" t="s">
        <v>184</v>
      </c>
      <c r="K1559" s="72">
        <v>294.20499999999998</v>
      </c>
      <c r="L1559" s="72">
        <v>294.33999999999997</v>
      </c>
      <c r="M1559" s="33" t="s">
        <v>1229</v>
      </c>
      <c r="N1559" s="3" t="s">
        <v>1294</v>
      </c>
      <c r="O1559" s="7" t="s">
        <v>153</v>
      </c>
      <c r="P1559" s="3" t="s">
        <v>69</v>
      </c>
      <c r="Q1559" s="3" t="s">
        <v>28</v>
      </c>
      <c r="Y1559" s="9" t="str">
        <f t="shared" si="49"/>
        <v xml:space="preserve">---
SEQUENCE: I
UNIT/SUBUNIT: 50a
ROCK NAME: harzburgite
CONTACT: intrusive
TEXTURE: Granular
IGNEOUS SUMMARY: 
ALTERATION: 
VEINS: 
STRUCTURE: </v>
      </c>
      <c r="Z1559" s="9" t="str">
        <f t="shared" si="48"/>
        <v/>
      </c>
      <c r="AA1559" s="9" t="s">
        <v>1393</v>
      </c>
    </row>
    <row r="1560" spans="1:27" ht="66" customHeight="1" x14ac:dyDescent="0.55000000000000004">
      <c r="A1560" s="3">
        <v>43341</v>
      </c>
      <c r="B1560" s="3" t="s">
        <v>500</v>
      </c>
      <c r="D1560" s="3" t="s">
        <v>501</v>
      </c>
      <c r="E1560" s="3">
        <v>107</v>
      </c>
      <c r="F1560" s="3">
        <v>1</v>
      </c>
      <c r="G1560" s="71" t="s">
        <v>1297</v>
      </c>
      <c r="H1560" s="3">
        <v>64</v>
      </c>
      <c r="I1560" s="3">
        <v>68</v>
      </c>
      <c r="J1560" s="3" t="s">
        <v>184</v>
      </c>
      <c r="K1560" s="72">
        <v>294.33999999999997</v>
      </c>
      <c r="L1560" s="72">
        <v>294.38</v>
      </c>
      <c r="M1560" s="33" t="s">
        <v>1229</v>
      </c>
      <c r="N1560" s="3" t="s">
        <v>1294</v>
      </c>
      <c r="O1560" s="7" t="s">
        <v>512</v>
      </c>
      <c r="P1560" s="3" t="s">
        <v>69</v>
      </c>
      <c r="Q1560" s="3" t="s">
        <v>171</v>
      </c>
      <c r="S1560" s="3" t="s">
        <v>689</v>
      </c>
      <c r="T1560" s="8" t="s">
        <v>1120</v>
      </c>
      <c r="Y1560" s="9" t="str">
        <f t="shared" si="49"/>
        <v xml:space="preserve">---
SEQUENCE: I
UNIT/SUBUNIT: 50a
ROCK NAME: olivine gabbro
CONTACT: intrusive
TEXTURE: granular
IGNEOUS SUMMARY: 
ALTERATION: altered and pseudomorphed
VEINS: white veins cut dyke
STRUCTURE: </v>
      </c>
      <c r="Z1560" s="9" t="str">
        <f t="shared" si="48"/>
        <v/>
      </c>
      <c r="AA1560" s="9" t="s">
        <v>1393</v>
      </c>
    </row>
    <row r="1561" spans="1:27" ht="66" customHeight="1" x14ac:dyDescent="0.55000000000000004">
      <c r="A1561" s="3">
        <v>43341</v>
      </c>
      <c r="B1561" s="3" t="s">
        <v>500</v>
      </c>
      <c r="D1561" s="3" t="s">
        <v>501</v>
      </c>
      <c r="E1561" s="3">
        <v>107</v>
      </c>
      <c r="F1561" s="3">
        <v>1</v>
      </c>
      <c r="G1561" s="71" t="s">
        <v>1297</v>
      </c>
      <c r="H1561" s="3">
        <v>68</v>
      </c>
      <c r="I1561" s="3">
        <v>97</v>
      </c>
      <c r="J1561" s="3" t="s">
        <v>184</v>
      </c>
      <c r="K1561" s="72">
        <v>294.38</v>
      </c>
      <c r="L1561" s="72">
        <v>294.67</v>
      </c>
      <c r="M1561" s="33" t="s">
        <v>1229</v>
      </c>
      <c r="N1561" s="3" t="s">
        <v>1294</v>
      </c>
      <c r="O1561" s="7" t="s">
        <v>153</v>
      </c>
      <c r="P1561" s="3" t="s">
        <v>69</v>
      </c>
      <c r="Q1561" s="3" t="s">
        <v>28</v>
      </c>
      <c r="Y1561" s="9" t="str">
        <f t="shared" si="49"/>
        <v xml:space="preserve">---
SEQUENCE: I
UNIT/SUBUNIT: 50a
ROCK NAME: harzburgite
CONTACT: intrusive
TEXTURE: Granular
IGNEOUS SUMMARY: 
ALTERATION: 
VEINS: 
STRUCTURE: </v>
      </c>
      <c r="Z1561" s="9" t="str">
        <f t="shared" si="48"/>
        <v/>
      </c>
      <c r="AA1561" s="9" t="s">
        <v>1393</v>
      </c>
    </row>
    <row r="1562" spans="1:27" ht="66" customHeight="1" x14ac:dyDescent="0.55000000000000004">
      <c r="A1562" s="3">
        <v>43341</v>
      </c>
      <c r="B1562" s="3" t="s">
        <v>500</v>
      </c>
      <c r="D1562" s="3" t="s">
        <v>501</v>
      </c>
      <c r="E1562" s="3">
        <v>107</v>
      </c>
      <c r="F1562" s="3">
        <v>2</v>
      </c>
      <c r="G1562" s="71" t="s">
        <v>1298</v>
      </c>
      <c r="H1562" s="3">
        <v>0</v>
      </c>
      <c r="I1562" s="3">
        <v>22</v>
      </c>
      <c r="J1562" s="3" t="s">
        <v>184</v>
      </c>
      <c r="K1562" s="72">
        <v>294.67</v>
      </c>
      <c r="L1562" s="72">
        <v>294.89000000000004</v>
      </c>
      <c r="M1562" s="33" t="s">
        <v>1229</v>
      </c>
      <c r="N1562" s="3" t="s">
        <v>1294</v>
      </c>
      <c r="O1562" s="7" t="s">
        <v>153</v>
      </c>
      <c r="P1562" s="3" t="s">
        <v>135</v>
      </c>
      <c r="Q1562" s="3" t="s">
        <v>28</v>
      </c>
      <c r="R1562" s="8" t="s">
        <v>1360</v>
      </c>
      <c r="S1562" s="3" t="s">
        <v>687</v>
      </c>
      <c r="T1562" s="8" t="s">
        <v>1361</v>
      </c>
      <c r="Y1562" s="9" t="str">
        <f t="shared" si="49"/>
        <v xml:space="preserve">---
SEQUENCE: I
UNIT/SUBUNIT: 50a
ROCK NAME: harzburgite
CONTACT: continuous
TEXTURE: Granular
IGNEOUS SUMMARY: serpentinised harzburgite with gabbroic dykes and patchy opx destruction
ALTERATION: serpentinised
VEINS: cut by white veins, green veins, dark vein networks, white-brown composite thread veins, horrible green veins on highly altered dykes, white veins on less altered dykes, en-echelon veins, ladder veins on faults that offset dykes, complex white-green and frankenstein veins
STRUCTURE: </v>
      </c>
      <c r="Z1562" s="9" t="str">
        <f t="shared" si="48"/>
        <v xml:space="preserve">---
SEQUENCE: I
UNIT/SUBUNIT: 50a
ROCK NAME: harzburgite
CONTACT: continuous
TEXTURE: Granular
IGNEOUS SUMMARY: serpentinised harzburgite with gabbroic dykes and patchy opx destruction
ALTERATION: serpentinised
VEINS: cut by white veins, green veins, dark vein networks, white-brown composite thread veins, horrible green veins on highly altered dykes, white veins on less altered dykes, en-echelon veins, ladder veins on faults that offset dykes, complex white-green and frankenstein veins
STRUCTURE: </v>
      </c>
      <c r="AA1562" s="9" t="s">
        <v>2242</v>
      </c>
    </row>
    <row r="1563" spans="1:27" ht="66" customHeight="1" x14ac:dyDescent="0.55000000000000004">
      <c r="A1563" s="3">
        <v>43341</v>
      </c>
      <c r="B1563" s="3" t="s">
        <v>500</v>
      </c>
      <c r="D1563" s="3" t="s">
        <v>501</v>
      </c>
      <c r="E1563" s="3">
        <v>107</v>
      </c>
      <c r="F1563" s="3">
        <v>2</v>
      </c>
      <c r="G1563" s="71" t="s">
        <v>1298</v>
      </c>
      <c r="H1563" s="3">
        <v>22</v>
      </c>
      <c r="I1563" s="3">
        <v>45</v>
      </c>
      <c r="J1563" s="3" t="s">
        <v>184</v>
      </c>
      <c r="K1563" s="72">
        <v>294.89000000000004</v>
      </c>
      <c r="L1563" s="72">
        <v>295.12</v>
      </c>
      <c r="M1563" s="33" t="s">
        <v>1229</v>
      </c>
      <c r="N1563" s="3" t="s">
        <v>1299</v>
      </c>
      <c r="O1563" s="7" t="s">
        <v>525</v>
      </c>
      <c r="P1563" s="3" t="s">
        <v>65</v>
      </c>
      <c r="Q1563" s="3" t="s">
        <v>28</v>
      </c>
      <c r="R1563" s="8" t="s">
        <v>1365</v>
      </c>
      <c r="S1563" s="3" t="s">
        <v>687</v>
      </c>
      <c r="T1563" s="8" t="s">
        <v>1361</v>
      </c>
      <c r="Y1563" s="9" t="str">
        <f t="shared" si="49"/>
        <v xml:space="preserve">---
SEQUENCE: I
UNIT/SUBUNIT: 50b
ROCK NAME: dunite
CONTACT: modal
TEXTURE: Granular
IGNEOUS SUMMARY: serpentinised opx bearing dunite with gabbroic dykes
ALTERATION: serpentinised
VEINS: cut by white veins, green veins, dark vein networks, white-brown composite thread veins, horrible green veins on highly altered dykes, white veins on less altered dykes, en-echelon veins, ladder veins on faults that offset dykes, complex white-green and frankenstein veins
STRUCTURE: </v>
      </c>
      <c r="Z1563" s="9" t="str">
        <f t="shared" ref="Z1563:Z1621" si="50">IF(COUNTA(R1563),Y1563,"")</f>
        <v xml:space="preserve">---
SEQUENCE: I
UNIT/SUBUNIT: 50b
ROCK NAME: dunite
CONTACT: modal
TEXTURE: Granular
IGNEOUS SUMMARY: serpentinised opx bearing dunite with gabbroic dykes
ALTERATION: serpentinised
VEINS: cut by white veins, green veins, dark vein networks, white-brown composite thread veins, horrible green veins on highly altered dykes, white veins on less altered dykes, en-echelon veins, ladder veins on faults that offset dykes, complex white-green and frankenstein veins
STRUCTURE: </v>
      </c>
      <c r="AA1563" s="9" t="s">
        <v>2243</v>
      </c>
    </row>
    <row r="1564" spans="1:27" ht="66" customHeight="1" x14ac:dyDescent="0.55000000000000004">
      <c r="A1564" s="3">
        <v>43341</v>
      </c>
      <c r="B1564" s="3" t="s">
        <v>500</v>
      </c>
      <c r="D1564" s="3" t="s">
        <v>501</v>
      </c>
      <c r="E1564" s="3">
        <v>107</v>
      </c>
      <c r="F1564" s="3">
        <v>2</v>
      </c>
      <c r="G1564" s="71" t="s">
        <v>1298</v>
      </c>
      <c r="H1564" s="3">
        <v>45</v>
      </c>
      <c r="I1564" s="3">
        <v>48</v>
      </c>
      <c r="J1564" s="3" t="s">
        <v>184</v>
      </c>
      <c r="K1564" s="72">
        <v>295.12</v>
      </c>
      <c r="L1564" s="72">
        <v>295.15000000000003</v>
      </c>
      <c r="M1564" s="33" t="s">
        <v>1229</v>
      </c>
      <c r="N1564" s="3" t="s">
        <v>1299</v>
      </c>
      <c r="O1564" s="7" t="s">
        <v>512</v>
      </c>
      <c r="P1564" s="3" t="s">
        <v>69</v>
      </c>
      <c r="Q1564" s="3" t="s">
        <v>28</v>
      </c>
      <c r="R1564" s="8" t="s">
        <v>871</v>
      </c>
      <c r="S1564" s="3" t="s">
        <v>689</v>
      </c>
      <c r="T1564" s="8" t="s">
        <v>1366</v>
      </c>
      <c r="Y1564" s="9" t="str">
        <f t="shared" si="49"/>
        <v xml:space="preserve">---
SEQUENCE: I
UNIT/SUBUNIT: 50b
ROCK NAME: olivine gabbro
CONTACT: intrusive
TEXTURE: Granular
IGNEOUS SUMMARY: altered olivine gabbro dyke
ALTERATION: altered and pseudomorphed
VEINS: dense white veins cut dyke
STRUCTURE: </v>
      </c>
      <c r="Z1564" s="9" t="str">
        <f t="shared" si="50"/>
        <v xml:space="preserve">---
SEQUENCE: I
UNIT/SUBUNIT: 50b
ROCK NAME: olivine gabbro
CONTACT: intrusive
TEXTURE: Granular
IGNEOUS SUMMARY: altered olivine gabbro dyke
ALTERATION: altered and pseudomorphed
VEINS: dense white veins cut dyke
STRUCTURE: </v>
      </c>
      <c r="AA1564" s="9" t="s">
        <v>2244</v>
      </c>
    </row>
    <row r="1565" spans="1:27" ht="66" customHeight="1" x14ac:dyDescent="0.55000000000000004">
      <c r="A1565" s="3">
        <v>43341</v>
      </c>
      <c r="B1565" s="3" t="s">
        <v>500</v>
      </c>
      <c r="D1565" s="3" t="s">
        <v>501</v>
      </c>
      <c r="E1565" s="3">
        <v>107</v>
      </c>
      <c r="F1565" s="3">
        <v>2</v>
      </c>
      <c r="G1565" s="71" t="s">
        <v>1298</v>
      </c>
      <c r="H1565" s="3">
        <v>48</v>
      </c>
      <c r="I1565" s="3">
        <v>70</v>
      </c>
      <c r="J1565" s="3" t="s">
        <v>184</v>
      </c>
      <c r="K1565" s="72">
        <v>295.15000000000003</v>
      </c>
      <c r="L1565" s="72">
        <v>295.37</v>
      </c>
      <c r="M1565" s="33" t="s">
        <v>1229</v>
      </c>
      <c r="N1565" s="3" t="s">
        <v>1299</v>
      </c>
      <c r="O1565" s="7" t="s">
        <v>525</v>
      </c>
      <c r="P1565" s="3" t="s">
        <v>69</v>
      </c>
      <c r="Q1565" s="3" t="s">
        <v>28</v>
      </c>
      <c r="Y1565" s="9" t="str">
        <f t="shared" si="49"/>
        <v xml:space="preserve">---
SEQUENCE: I
UNIT/SUBUNIT: 50b
ROCK NAME: dunite
CONTACT: intrusive
TEXTURE: Granular
IGNEOUS SUMMARY: 
ALTERATION: 
VEINS: 
STRUCTURE: </v>
      </c>
      <c r="Z1565" s="9" t="str">
        <f t="shared" si="50"/>
        <v/>
      </c>
      <c r="AA1565" s="9" t="s">
        <v>1393</v>
      </c>
    </row>
    <row r="1566" spans="1:27" ht="66" customHeight="1" x14ac:dyDescent="0.55000000000000004">
      <c r="A1566" s="3">
        <v>43341</v>
      </c>
      <c r="B1566" s="3" t="s">
        <v>500</v>
      </c>
      <c r="D1566" s="3" t="s">
        <v>501</v>
      </c>
      <c r="E1566" s="3">
        <v>107</v>
      </c>
      <c r="F1566" s="3">
        <v>2</v>
      </c>
      <c r="G1566" s="71" t="s">
        <v>1298</v>
      </c>
      <c r="H1566" s="3">
        <v>70</v>
      </c>
      <c r="I1566" s="3">
        <v>72.5</v>
      </c>
      <c r="J1566" s="3" t="s">
        <v>184</v>
      </c>
      <c r="K1566" s="72">
        <v>295.37</v>
      </c>
      <c r="L1566" s="72">
        <v>295.39500000000004</v>
      </c>
      <c r="M1566" s="33" t="s">
        <v>1229</v>
      </c>
      <c r="N1566" s="3" t="s">
        <v>1299</v>
      </c>
      <c r="O1566" s="7" t="s">
        <v>523</v>
      </c>
      <c r="P1566" s="3" t="s">
        <v>69</v>
      </c>
      <c r="Q1566" s="3" t="s">
        <v>28</v>
      </c>
      <c r="R1566" s="8" t="s">
        <v>1367</v>
      </c>
      <c r="S1566" s="3" t="s">
        <v>689</v>
      </c>
      <c r="T1566" s="8" t="s">
        <v>1156</v>
      </c>
      <c r="Y1566" s="9" t="str">
        <f t="shared" si="49"/>
        <v xml:space="preserve">---
SEQUENCE: I
UNIT/SUBUNIT: 50b
ROCK NAME: wehrlite
CONTACT: intrusive
TEXTURE: Granular
IGNEOUS SUMMARY: altered werhrlite dyke
ALTERATION: altered and pseudomorphed
VEINS: dark veins cut dyke
STRUCTURE: </v>
      </c>
      <c r="Z1566" s="9" t="str">
        <f t="shared" si="50"/>
        <v xml:space="preserve">---
SEQUENCE: I
UNIT/SUBUNIT: 50b
ROCK NAME: wehrlite
CONTACT: intrusive
TEXTURE: Granular
IGNEOUS SUMMARY: altered werhrlite dyke
ALTERATION: altered and pseudomorphed
VEINS: dark veins cut dyke
STRUCTURE: </v>
      </c>
      <c r="AA1566" s="9" t="s">
        <v>2245</v>
      </c>
    </row>
    <row r="1567" spans="1:27" ht="66" customHeight="1" x14ac:dyDescent="0.55000000000000004">
      <c r="A1567" s="3">
        <v>43341</v>
      </c>
      <c r="B1567" s="3" t="s">
        <v>500</v>
      </c>
      <c r="D1567" s="3" t="s">
        <v>501</v>
      </c>
      <c r="E1567" s="3">
        <v>107</v>
      </c>
      <c r="F1567" s="3">
        <v>2</v>
      </c>
      <c r="G1567" s="71" t="s">
        <v>1298</v>
      </c>
      <c r="H1567" s="3">
        <v>72.5</v>
      </c>
      <c r="I1567" s="3">
        <v>82</v>
      </c>
      <c r="J1567" s="3" t="s">
        <v>184</v>
      </c>
      <c r="K1567" s="72">
        <v>295.39500000000004</v>
      </c>
      <c r="L1567" s="72">
        <v>295.49</v>
      </c>
      <c r="M1567" s="33" t="s">
        <v>1229</v>
      </c>
      <c r="N1567" s="3" t="s">
        <v>1300</v>
      </c>
      <c r="O1567" s="7" t="s">
        <v>153</v>
      </c>
      <c r="P1567" s="3" t="s">
        <v>69</v>
      </c>
      <c r="Q1567" s="3" t="s">
        <v>28</v>
      </c>
      <c r="R1567" s="8" t="s">
        <v>1368</v>
      </c>
      <c r="S1567" s="3" t="s">
        <v>687</v>
      </c>
      <c r="Y1567" s="9" t="str">
        <f t="shared" si="49"/>
        <v xml:space="preserve">---
SEQUENCE: I
UNIT/SUBUNIT: 50c
ROCK NAME: harzburgite
CONTACT: intrusive
TEXTURE: Granular
IGNEOUS SUMMARY: serpentinised harzburgite with patchy opx distribution
ALTERATION: serpentinised
VEINS: 
STRUCTURE: </v>
      </c>
      <c r="Z1567" s="9" t="str">
        <f t="shared" si="50"/>
        <v xml:space="preserve">---
SEQUENCE: I
UNIT/SUBUNIT: 50c
ROCK NAME: harzburgite
CONTACT: intrusive
TEXTURE: Granular
IGNEOUS SUMMARY: serpentinised harzburgite with patchy opx distribution
ALTERATION: serpentinised
VEINS: 
STRUCTURE: </v>
      </c>
      <c r="AA1567" s="9" t="s">
        <v>2246</v>
      </c>
    </row>
    <row r="1568" spans="1:27" ht="66" customHeight="1" x14ac:dyDescent="0.55000000000000004">
      <c r="A1568" s="3">
        <v>43341</v>
      </c>
      <c r="B1568" s="3" t="s">
        <v>500</v>
      </c>
      <c r="D1568" s="3" t="s">
        <v>501</v>
      </c>
      <c r="E1568" s="3">
        <v>107</v>
      </c>
      <c r="F1568" s="3">
        <v>2</v>
      </c>
      <c r="G1568" s="71" t="s">
        <v>1298</v>
      </c>
      <c r="H1568" s="3">
        <v>82</v>
      </c>
      <c r="I1568" s="3">
        <v>97.5</v>
      </c>
      <c r="J1568" s="3" t="s">
        <v>184</v>
      </c>
      <c r="K1568" s="72">
        <v>295.49</v>
      </c>
      <c r="L1568" s="72">
        <v>295.64500000000004</v>
      </c>
      <c r="M1568" s="33" t="s">
        <v>1229</v>
      </c>
      <c r="N1568" s="3" t="s">
        <v>1301</v>
      </c>
      <c r="O1568" s="7" t="s">
        <v>525</v>
      </c>
      <c r="P1568" s="3" t="s">
        <v>65</v>
      </c>
      <c r="Q1568" s="3" t="s">
        <v>28</v>
      </c>
      <c r="R1568" s="8" t="s">
        <v>1153</v>
      </c>
      <c r="S1568" s="3" t="s">
        <v>687</v>
      </c>
      <c r="T1568" s="8" t="s">
        <v>1361</v>
      </c>
      <c r="Y1568" s="9" t="str">
        <f t="shared" si="49"/>
        <v xml:space="preserve">---
SEQUENCE: I
UNIT/SUBUNIT: 50d
ROCK NAME: dunite
CONTACT: modal
TEXTURE: Granular
IGNEOUS SUMMARY: serpentinised dunite with gabbroic dykes
ALTERATION: serpentinised
VEINS: cut by white veins, green veins, dark vein networks, white-brown composite thread veins, horrible green veins on highly altered dykes, white veins on less altered dykes, en-echelon veins, ladder veins on faults that offset dykes, complex white-green and frankenstein veins
STRUCTURE: </v>
      </c>
      <c r="Z1568" s="9" t="str">
        <f t="shared" si="50"/>
        <v xml:space="preserve">---
SEQUENCE: I
UNIT/SUBUNIT: 50d
ROCK NAME: dunite
CONTACT: modal
TEXTURE: Granular
IGNEOUS SUMMARY: serpentinised dunite with gabbroic dykes
ALTERATION: serpentinised
VEINS: cut by white veins, green veins, dark vein networks, white-brown composite thread veins, horrible green veins on highly altered dykes, white veins on less altered dykes, en-echelon veins, ladder veins on faults that offset dykes, complex white-green and frankenstein veins
STRUCTURE: </v>
      </c>
      <c r="AA1568" s="9" t="s">
        <v>2247</v>
      </c>
    </row>
    <row r="1569" spans="1:27" ht="66" customHeight="1" x14ac:dyDescent="0.55000000000000004">
      <c r="A1569" s="3">
        <v>43341</v>
      </c>
      <c r="B1569" s="3" t="s">
        <v>500</v>
      </c>
      <c r="D1569" s="3" t="s">
        <v>501</v>
      </c>
      <c r="E1569" s="3">
        <v>107</v>
      </c>
      <c r="F1569" s="3">
        <v>3</v>
      </c>
      <c r="G1569" s="71" t="s">
        <v>1302</v>
      </c>
      <c r="H1569" s="3">
        <v>0</v>
      </c>
      <c r="I1569" s="3">
        <v>7</v>
      </c>
      <c r="J1569" s="3" t="s">
        <v>184</v>
      </c>
      <c r="K1569" s="72">
        <v>295.64499999999998</v>
      </c>
      <c r="L1569" s="72">
        <v>295.71499999999997</v>
      </c>
      <c r="M1569" s="33" t="s">
        <v>1229</v>
      </c>
      <c r="N1569" s="3" t="s">
        <v>1301</v>
      </c>
      <c r="O1569" s="7" t="s">
        <v>525</v>
      </c>
      <c r="P1569" s="3" t="s">
        <v>135</v>
      </c>
      <c r="Q1569" s="3" t="s">
        <v>28</v>
      </c>
      <c r="R1569" s="8" t="s">
        <v>1153</v>
      </c>
      <c r="S1569" s="3" t="s">
        <v>687</v>
      </c>
      <c r="T1569" s="8" t="s">
        <v>1361</v>
      </c>
      <c r="Y1569" s="9" t="str">
        <f t="shared" si="49"/>
        <v xml:space="preserve">---
SEQUENCE: I
UNIT/SUBUNIT: 50d
ROCK NAME: dunite
CONTACT: continuous
TEXTURE: Granular
IGNEOUS SUMMARY: serpentinised dunite with gabbroic dykes
ALTERATION: serpentinised
VEINS: cut by white veins, green veins, dark vein networks, white-brown composite thread veins, horrible green veins on highly altered dykes, white veins on less altered dykes, en-echelon veins, ladder veins on faults that offset dykes, complex white-green and frankenstein veins
STRUCTURE: </v>
      </c>
      <c r="Z1569" s="9" t="str">
        <f t="shared" si="50"/>
        <v xml:space="preserve">---
SEQUENCE: I
UNIT/SUBUNIT: 50d
ROCK NAME: dunite
CONTACT: continuous
TEXTURE: Granular
IGNEOUS SUMMARY: serpentinised dunite with gabbroic dykes
ALTERATION: serpentinised
VEINS: cut by white veins, green veins, dark vein networks, white-brown composite thread veins, horrible green veins on highly altered dykes, white veins on less altered dykes, en-echelon veins, ladder veins on faults that offset dykes, complex white-green and frankenstein veins
STRUCTURE: </v>
      </c>
      <c r="AA1569" s="9" t="s">
        <v>2248</v>
      </c>
    </row>
    <row r="1570" spans="1:27" ht="66" customHeight="1" x14ac:dyDescent="0.55000000000000004">
      <c r="A1570" s="3">
        <v>43341</v>
      </c>
      <c r="B1570" s="3" t="s">
        <v>500</v>
      </c>
      <c r="D1570" s="3" t="s">
        <v>501</v>
      </c>
      <c r="E1570" s="3">
        <v>107</v>
      </c>
      <c r="F1570" s="3">
        <v>3</v>
      </c>
      <c r="G1570" s="71" t="s">
        <v>1302</v>
      </c>
      <c r="H1570" s="3">
        <v>7</v>
      </c>
      <c r="I1570" s="3">
        <v>9</v>
      </c>
      <c r="J1570" s="3" t="s">
        <v>184</v>
      </c>
      <c r="K1570" s="72">
        <v>295.71499999999997</v>
      </c>
      <c r="L1570" s="72">
        <v>295.73499999999996</v>
      </c>
      <c r="M1570" s="33" t="s">
        <v>1229</v>
      </c>
      <c r="N1570" s="3" t="s">
        <v>1301</v>
      </c>
      <c r="O1570" s="7" t="s">
        <v>512</v>
      </c>
      <c r="P1570" s="3" t="s">
        <v>69</v>
      </c>
      <c r="Q1570" s="3" t="s">
        <v>1296</v>
      </c>
      <c r="R1570" s="8" t="s">
        <v>871</v>
      </c>
      <c r="S1570" s="3" t="s">
        <v>689</v>
      </c>
      <c r="T1570" s="8" t="s">
        <v>1369</v>
      </c>
      <c r="Y1570" s="9" t="str">
        <f t="shared" si="49"/>
        <v xml:space="preserve">---
SEQUENCE: I
UNIT/SUBUNIT: 50d
ROCK NAME: olivine gabbro
CONTACT: intrusive
TEXTURE: Porphyroclastic
IGNEOUS SUMMARY: altered olivine gabbro dyke
ALTERATION: altered and pseudomorphed
VEINS: whie and green veins cut dyke
STRUCTURE: </v>
      </c>
      <c r="Z1570" s="9" t="str">
        <f t="shared" si="50"/>
        <v xml:space="preserve">---
SEQUENCE: I
UNIT/SUBUNIT: 50d
ROCK NAME: olivine gabbro
CONTACT: intrusive
TEXTURE: Porphyroclastic
IGNEOUS SUMMARY: altered olivine gabbro dyke
ALTERATION: altered and pseudomorphed
VEINS: whie and green veins cut dyke
STRUCTURE: </v>
      </c>
      <c r="AA1570" s="9" t="s">
        <v>2249</v>
      </c>
    </row>
    <row r="1571" spans="1:27" ht="66" customHeight="1" x14ac:dyDescent="0.55000000000000004">
      <c r="A1571" s="3">
        <v>43341</v>
      </c>
      <c r="B1571" s="3" t="s">
        <v>500</v>
      </c>
      <c r="D1571" s="3" t="s">
        <v>501</v>
      </c>
      <c r="E1571" s="3">
        <v>107</v>
      </c>
      <c r="F1571" s="3">
        <v>3</v>
      </c>
      <c r="G1571" s="71" t="s">
        <v>1302</v>
      </c>
      <c r="H1571" s="3">
        <v>9</v>
      </c>
      <c r="I1571" s="3">
        <v>49</v>
      </c>
      <c r="J1571" s="3" t="s">
        <v>184</v>
      </c>
      <c r="K1571" s="72">
        <v>295.73499999999996</v>
      </c>
      <c r="L1571" s="72">
        <v>296.13499999999999</v>
      </c>
      <c r="M1571" s="33" t="s">
        <v>1229</v>
      </c>
      <c r="N1571" s="3" t="s">
        <v>1301</v>
      </c>
      <c r="O1571" s="7" t="s">
        <v>525</v>
      </c>
      <c r="P1571" s="3" t="s">
        <v>69</v>
      </c>
      <c r="Q1571" s="3" t="s">
        <v>28</v>
      </c>
      <c r="Y1571" s="9" t="str">
        <f t="shared" si="49"/>
        <v xml:space="preserve">---
SEQUENCE: I
UNIT/SUBUNIT: 50d
ROCK NAME: dunite
CONTACT: intrusive
TEXTURE: Granular
IGNEOUS SUMMARY: 
ALTERATION: 
VEINS: 
STRUCTURE: </v>
      </c>
      <c r="Z1571" s="9" t="str">
        <f t="shared" si="50"/>
        <v/>
      </c>
      <c r="AA1571" s="9" t="s">
        <v>1393</v>
      </c>
    </row>
    <row r="1572" spans="1:27" ht="66" customHeight="1" x14ac:dyDescent="0.55000000000000004">
      <c r="A1572" s="3">
        <v>43341</v>
      </c>
      <c r="B1572" s="3" t="s">
        <v>500</v>
      </c>
      <c r="D1572" s="3" t="s">
        <v>501</v>
      </c>
      <c r="E1572" s="3">
        <v>107</v>
      </c>
      <c r="F1572" s="3">
        <v>3</v>
      </c>
      <c r="G1572" s="71" t="s">
        <v>1302</v>
      </c>
      <c r="H1572" s="3">
        <v>49</v>
      </c>
      <c r="I1572" s="3">
        <v>50</v>
      </c>
      <c r="J1572" s="3" t="s">
        <v>184</v>
      </c>
      <c r="K1572" s="72">
        <v>296.13499999999999</v>
      </c>
      <c r="L1572" s="72">
        <v>296.14499999999998</v>
      </c>
      <c r="M1572" s="33" t="s">
        <v>1229</v>
      </c>
      <c r="N1572" s="3" t="s">
        <v>1301</v>
      </c>
      <c r="O1572" s="7" t="s">
        <v>512</v>
      </c>
      <c r="P1572" s="3" t="s">
        <v>69</v>
      </c>
      <c r="Q1572" s="3" t="s">
        <v>28</v>
      </c>
      <c r="R1572" s="8" t="s">
        <v>1370</v>
      </c>
      <c r="S1572" s="3" t="s">
        <v>1362</v>
      </c>
      <c r="T1572" s="8" t="s">
        <v>1371</v>
      </c>
      <c r="Y1572" s="9" t="str">
        <f t="shared" si="49"/>
        <v xml:space="preserve">---
SEQUENCE: I
UNIT/SUBUNIT: 50d
ROCK NAME: olivine gabbro
CONTACT: intrusive
TEXTURE: Granular
IGNEOUS SUMMARY: highly altered gabbroic dyke
ALTERATION: original textures and mineralogy completely destroyed
VEINS: abundant white thread veins cut dyke
STRUCTURE: </v>
      </c>
      <c r="Z1572" s="9" t="str">
        <f t="shared" si="50"/>
        <v xml:space="preserve">---
SEQUENCE: I
UNIT/SUBUNIT: 50d
ROCK NAME: olivine gabbro
CONTACT: intrusive
TEXTURE: Granular
IGNEOUS SUMMARY: highly altered gabbroic dyke
ALTERATION: original textures and mineralogy completely destroyed
VEINS: abundant white thread veins cut dyke
STRUCTURE: </v>
      </c>
      <c r="AA1572" s="9" t="s">
        <v>2250</v>
      </c>
    </row>
    <row r="1573" spans="1:27" ht="66" customHeight="1" x14ac:dyDescent="0.55000000000000004">
      <c r="A1573" s="3">
        <v>43341</v>
      </c>
      <c r="B1573" s="3" t="s">
        <v>500</v>
      </c>
      <c r="D1573" s="3" t="s">
        <v>501</v>
      </c>
      <c r="E1573" s="3">
        <v>107</v>
      </c>
      <c r="F1573" s="3">
        <v>3</v>
      </c>
      <c r="G1573" s="71" t="s">
        <v>1302</v>
      </c>
      <c r="H1573" s="3">
        <v>50</v>
      </c>
      <c r="I1573" s="3">
        <v>65.5</v>
      </c>
      <c r="J1573" s="3" t="s">
        <v>184</v>
      </c>
      <c r="K1573" s="72">
        <v>296.14499999999998</v>
      </c>
      <c r="L1573" s="72">
        <v>296.29999999999995</v>
      </c>
      <c r="M1573" s="33" t="s">
        <v>1229</v>
      </c>
      <c r="N1573" s="3" t="s">
        <v>1301</v>
      </c>
      <c r="O1573" s="7" t="s">
        <v>525</v>
      </c>
      <c r="P1573" s="3" t="s">
        <v>69</v>
      </c>
      <c r="Q1573" s="3" t="s">
        <v>28</v>
      </c>
      <c r="Y1573" s="9" t="str">
        <f t="shared" si="49"/>
        <v xml:space="preserve">---
SEQUENCE: I
UNIT/SUBUNIT: 50d
ROCK NAME: dunite
CONTACT: intrusive
TEXTURE: Granular
IGNEOUS SUMMARY: 
ALTERATION: 
VEINS: 
STRUCTURE: </v>
      </c>
      <c r="Z1573" s="9" t="str">
        <f t="shared" si="50"/>
        <v/>
      </c>
      <c r="AA1573" s="9" t="s">
        <v>1393</v>
      </c>
    </row>
    <row r="1574" spans="1:27" ht="66" customHeight="1" x14ac:dyDescent="0.55000000000000004">
      <c r="A1574" s="3">
        <v>43341</v>
      </c>
      <c r="B1574" s="3" t="s">
        <v>500</v>
      </c>
      <c r="D1574" s="3" t="s">
        <v>501</v>
      </c>
      <c r="E1574" s="3">
        <v>107</v>
      </c>
      <c r="F1574" s="3">
        <v>4</v>
      </c>
      <c r="G1574" s="71" t="s">
        <v>1303</v>
      </c>
      <c r="H1574" s="3">
        <v>0</v>
      </c>
      <c r="I1574" s="3">
        <v>47.5</v>
      </c>
      <c r="J1574" s="3" t="s">
        <v>184</v>
      </c>
      <c r="K1574" s="72">
        <v>296.3</v>
      </c>
      <c r="L1574" s="72">
        <v>296.77500000000003</v>
      </c>
      <c r="M1574" s="33" t="s">
        <v>1229</v>
      </c>
      <c r="N1574" s="3" t="s">
        <v>1301</v>
      </c>
      <c r="O1574" s="7" t="s">
        <v>525</v>
      </c>
      <c r="P1574" s="3" t="s">
        <v>135</v>
      </c>
      <c r="Q1574" s="3" t="s">
        <v>28</v>
      </c>
      <c r="R1574" s="8" t="s">
        <v>1153</v>
      </c>
      <c r="S1574" s="3" t="s">
        <v>687</v>
      </c>
      <c r="T1574" s="8" t="s">
        <v>1361</v>
      </c>
      <c r="Y1574" s="9" t="str">
        <f t="shared" si="49"/>
        <v xml:space="preserve">---
SEQUENCE: I
UNIT/SUBUNIT: 50d
ROCK NAME: dunite
CONTACT: continuous
TEXTURE: Granular
IGNEOUS SUMMARY: serpentinised dunite with gabbroic dykes
ALTERATION: serpentinised
VEINS: cut by white veins, green veins, dark vein networks, white-brown composite thread veins, horrible green veins on highly altered dykes, white veins on less altered dykes, en-echelon veins, ladder veins on faults that offset dykes, complex white-green and frankenstein veins
STRUCTURE: </v>
      </c>
      <c r="Z1574" s="9" t="str">
        <f t="shared" si="50"/>
        <v xml:space="preserve">---
SEQUENCE: I
UNIT/SUBUNIT: 50d
ROCK NAME: dunite
CONTACT: continuous
TEXTURE: Granular
IGNEOUS SUMMARY: serpentinised dunite with gabbroic dykes
ALTERATION: serpentinised
VEINS: cut by white veins, green veins, dark vein networks, white-brown composite thread veins, horrible green veins on highly altered dykes, white veins on less altered dykes, en-echelon veins, ladder veins on faults that offset dykes, complex white-green and frankenstein veins
STRUCTURE: </v>
      </c>
      <c r="AA1574" s="9" t="s">
        <v>2248</v>
      </c>
    </row>
    <row r="1575" spans="1:27" ht="66" customHeight="1" x14ac:dyDescent="0.55000000000000004">
      <c r="A1575" s="3">
        <v>43341</v>
      </c>
      <c r="B1575" s="3" t="s">
        <v>500</v>
      </c>
      <c r="D1575" s="3" t="s">
        <v>501</v>
      </c>
      <c r="E1575" s="3">
        <v>108</v>
      </c>
      <c r="F1575" s="3">
        <v>1</v>
      </c>
      <c r="G1575" s="71" t="s">
        <v>1304</v>
      </c>
      <c r="H1575" s="3">
        <v>0</v>
      </c>
      <c r="I1575" s="3">
        <v>24</v>
      </c>
      <c r="J1575" s="3" t="s">
        <v>184</v>
      </c>
      <c r="K1575" s="72">
        <v>296.7</v>
      </c>
      <c r="L1575" s="72">
        <v>296.94</v>
      </c>
      <c r="M1575" s="33" t="s">
        <v>1229</v>
      </c>
      <c r="N1575" s="3" t="s">
        <v>1301</v>
      </c>
      <c r="O1575" s="7" t="s">
        <v>525</v>
      </c>
      <c r="P1575" s="3" t="s">
        <v>135</v>
      </c>
      <c r="Q1575" s="3" t="s">
        <v>28</v>
      </c>
      <c r="R1575" s="8" t="s">
        <v>1153</v>
      </c>
      <c r="S1575" s="3" t="s">
        <v>687</v>
      </c>
      <c r="T1575" s="8" t="s">
        <v>1361</v>
      </c>
      <c r="Y1575" s="9" t="str">
        <f t="shared" si="49"/>
        <v xml:space="preserve">---
SEQUENCE: I
UNIT/SUBUNIT: 50d
ROCK NAME: dunite
CONTACT: continuous
TEXTURE: Granular
IGNEOUS SUMMARY: serpentinised dunite with gabbroic dykes
ALTERATION: serpentinised
VEINS: cut by white veins, green veins, dark vein networks, white-brown composite thread veins, horrible green veins on highly altered dykes, white veins on less altered dykes, en-echelon veins, ladder veins on faults that offset dykes, complex white-green and frankenstein veins
STRUCTURE: </v>
      </c>
      <c r="Z1575" s="9" t="str">
        <f t="shared" si="50"/>
        <v xml:space="preserve">---
SEQUENCE: I
UNIT/SUBUNIT: 50d
ROCK NAME: dunite
CONTACT: continuous
TEXTURE: Granular
IGNEOUS SUMMARY: serpentinised dunite with gabbroic dykes
ALTERATION: serpentinised
VEINS: cut by white veins, green veins, dark vein networks, white-brown composite thread veins, horrible green veins on highly altered dykes, white veins on less altered dykes, en-echelon veins, ladder veins on faults that offset dykes, complex white-green and frankenstein veins
STRUCTURE: </v>
      </c>
      <c r="AA1575" s="9" t="s">
        <v>2248</v>
      </c>
    </row>
    <row r="1576" spans="1:27" ht="66" customHeight="1" x14ac:dyDescent="0.55000000000000004">
      <c r="A1576" s="3">
        <v>43341</v>
      </c>
      <c r="B1576" s="3" t="s">
        <v>500</v>
      </c>
      <c r="D1576" s="3" t="s">
        <v>501</v>
      </c>
      <c r="E1576" s="3">
        <v>108</v>
      </c>
      <c r="F1576" s="3">
        <v>1</v>
      </c>
      <c r="G1576" s="71" t="s">
        <v>1304</v>
      </c>
      <c r="H1576" s="3">
        <v>24</v>
      </c>
      <c r="I1576" s="3">
        <v>25</v>
      </c>
      <c r="J1576" s="3" t="s">
        <v>184</v>
      </c>
      <c r="K1576" s="72">
        <v>296.94</v>
      </c>
      <c r="L1576" s="72">
        <v>296.95</v>
      </c>
      <c r="M1576" s="33" t="s">
        <v>1229</v>
      </c>
      <c r="N1576" s="3" t="s">
        <v>1301</v>
      </c>
      <c r="O1576" s="7" t="s">
        <v>512</v>
      </c>
      <c r="P1576" s="3" t="s">
        <v>69</v>
      </c>
      <c r="Q1576" s="3" t="s">
        <v>28</v>
      </c>
      <c r="S1576" s="3" t="s">
        <v>689</v>
      </c>
      <c r="T1576" s="8" t="s">
        <v>1372</v>
      </c>
      <c r="Y1576" s="9" t="str">
        <f t="shared" si="49"/>
        <v xml:space="preserve">---
SEQUENCE: I
UNIT/SUBUNIT: 50d
ROCK NAME: olivine gabbro
CONTACT: intrusive
TEXTURE: Granular
IGNEOUS SUMMARY: 
ALTERATION: altered and pseudomorphed
VEINS: large vein cuts dyke
STRUCTURE: </v>
      </c>
      <c r="Z1576" s="9" t="str">
        <f t="shared" si="50"/>
        <v/>
      </c>
      <c r="AA1576" s="9" t="s">
        <v>1393</v>
      </c>
    </row>
    <row r="1577" spans="1:27" ht="66" customHeight="1" x14ac:dyDescent="0.55000000000000004">
      <c r="A1577" s="3">
        <v>43341</v>
      </c>
      <c r="B1577" s="3" t="s">
        <v>500</v>
      </c>
      <c r="D1577" s="3" t="s">
        <v>501</v>
      </c>
      <c r="E1577" s="3">
        <v>108</v>
      </c>
      <c r="F1577" s="3">
        <v>1</v>
      </c>
      <c r="G1577" s="71" t="s">
        <v>1304</v>
      </c>
      <c r="H1577" s="3">
        <v>25</v>
      </c>
      <c r="I1577" s="3">
        <v>40</v>
      </c>
      <c r="J1577" s="3" t="s">
        <v>184</v>
      </c>
      <c r="K1577" s="72">
        <v>296.95</v>
      </c>
      <c r="L1577" s="72">
        <v>297.09999999999997</v>
      </c>
      <c r="M1577" s="33" t="s">
        <v>1229</v>
      </c>
      <c r="N1577" s="3" t="s">
        <v>1301</v>
      </c>
      <c r="O1577" s="7" t="s">
        <v>525</v>
      </c>
      <c r="P1577" s="3" t="s">
        <v>69</v>
      </c>
      <c r="Q1577" s="3" t="s">
        <v>28</v>
      </c>
      <c r="Y1577" s="9" t="str">
        <f t="shared" si="49"/>
        <v xml:space="preserve">---
SEQUENCE: I
UNIT/SUBUNIT: 50d
ROCK NAME: dunite
CONTACT: intrusive
TEXTURE: Granular
IGNEOUS SUMMARY: 
ALTERATION: 
VEINS: 
STRUCTURE: </v>
      </c>
      <c r="Z1577" s="9" t="str">
        <f t="shared" si="50"/>
        <v/>
      </c>
      <c r="AA1577" s="9" t="s">
        <v>1393</v>
      </c>
    </row>
    <row r="1578" spans="1:27" ht="66" customHeight="1" x14ac:dyDescent="0.55000000000000004">
      <c r="A1578" s="3">
        <v>43341</v>
      </c>
      <c r="B1578" s="3" t="s">
        <v>500</v>
      </c>
      <c r="D1578" s="3" t="s">
        <v>501</v>
      </c>
      <c r="E1578" s="3">
        <v>108</v>
      </c>
      <c r="F1578" s="3">
        <v>1</v>
      </c>
      <c r="G1578" s="71" t="s">
        <v>1304</v>
      </c>
      <c r="H1578" s="3">
        <v>40</v>
      </c>
      <c r="I1578" s="3">
        <v>49.5</v>
      </c>
      <c r="J1578" s="3" t="s">
        <v>184</v>
      </c>
      <c r="K1578" s="72">
        <v>297.09999999999997</v>
      </c>
      <c r="L1578" s="72">
        <v>297.19499999999999</v>
      </c>
      <c r="M1578" s="33" t="s">
        <v>1229</v>
      </c>
      <c r="N1578" s="3" t="s">
        <v>1301</v>
      </c>
      <c r="O1578" s="7" t="s">
        <v>512</v>
      </c>
      <c r="P1578" s="3" t="s">
        <v>69</v>
      </c>
      <c r="Q1578" s="3" t="s">
        <v>28</v>
      </c>
      <c r="S1578" s="3" t="s">
        <v>1373</v>
      </c>
      <c r="T1578" s="8" t="s">
        <v>1374</v>
      </c>
      <c r="Y1578" s="9" t="str">
        <f t="shared" si="49"/>
        <v xml:space="preserve">---
SEQUENCE: I
UNIT/SUBUNIT: 50d
ROCK NAME: olivine gabbro
CONTACT: intrusive
TEXTURE: Granular
IGNEOUS SUMMARY: 
ALTERATION: altered and pseudomorphed, texture obliterated in places
VEINS: multiple white and green sigmoidal veins cut dyke
STRUCTURE: </v>
      </c>
      <c r="Z1578" s="9" t="str">
        <f t="shared" si="50"/>
        <v/>
      </c>
      <c r="AA1578" s="9" t="s">
        <v>1393</v>
      </c>
    </row>
    <row r="1579" spans="1:27" ht="66" customHeight="1" x14ac:dyDescent="0.55000000000000004">
      <c r="A1579" s="3">
        <v>43341</v>
      </c>
      <c r="B1579" s="3" t="s">
        <v>500</v>
      </c>
      <c r="D1579" s="3" t="s">
        <v>501</v>
      </c>
      <c r="E1579" s="3">
        <v>108</v>
      </c>
      <c r="F1579" s="3">
        <v>1</v>
      </c>
      <c r="G1579" s="71" t="s">
        <v>1304</v>
      </c>
      <c r="H1579" s="3">
        <v>49.5</v>
      </c>
      <c r="I1579" s="3">
        <v>83</v>
      </c>
      <c r="J1579" s="3" t="s">
        <v>184</v>
      </c>
      <c r="K1579" s="72">
        <v>297.19499999999999</v>
      </c>
      <c r="L1579" s="72">
        <v>297.52999999999997</v>
      </c>
      <c r="M1579" s="33" t="s">
        <v>1229</v>
      </c>
      <c r="N1579" s="3" t="s">
        <v>1301</v>
      </c>
      <c r="O1579" s="7" t="s">
        <v>525</v>
      </c>
      <c r="P1579" s="3" t="s">
        <v>69</v>
      </c>
      <c r="Q1579" s="3" t="s">
        <v>28</v>
      </c>
      <c r="Y1579" s="9" t="str">
        <f t="shared" si="49"/>
        <v xml:space="preserve">---
SEQUENCE: I
UNIT/SUBUNIT: 50d
ROCK NAME: dunite
CONTACT: intrusive
TEXTURE: Granular
IGNEOUS SUMMARY: 
ALTERATION: 
VEINS: 
STRUCTURE: </v>
      </c>
      <c r="Z1579" s="9" t="str">
        <f t="shared" si="50"/>
        <v/>
      </c>
      <c r="AA1579" s="9" t="s">
        <v>1393</v>
      </c>
    </row>
    <row r="1580" spans="1:27" ht="66" customHeight="1" x14ac:dyDescent="0.55000000000000004">
      <c r="A1580" s="3">
        <v>43341</v>
      </c>
      <c r="B1580" s="3" t="s">
        <v>500</v>
      </c>
      <c r="D1580" s="3" t="s">
        <v>501</v>
      </c>
      <c r="E1580" s="3">
        <v>108</v>
      </c>
      <c r="F1580" s="3">
        <v>2</v>
      </c>
      <c r="G1580" s="71" t="s">
        <v>1305</v>
      </c>
      <c r="H1580" s="3">
        <v>0</v>
      </c>
      <c r="I1580" s="3">
        <v>29</v>
      </c>
      <c r="J1580" s="3" t="s">
        <v>184</v>
      </c>
      <c r="K1580" s="72">
        <v>297.52999999999997</v>
      </c>
      <c r="L1580" s="72">
        <v>297.82</v>
      </c>
      <c r="M1580" s="33" t="s">
        <v>1229</v>
      </c>
      <c r="N1580" s="3" t="s">
        <v>1301</v>
      </c>
      <c r="O1580" s="7" t="s">
        <v>525</v>
      </c>
      <c r="P1580" s="3" t="s">
        <v>135</v>
      </c>
      <c r="Q1580" s="3" t="s">
        <v>28</v>
      </c>
      <c r="R1580" s="8" t="s">
        <v>1153</v>
      </c>
      <c r="S1580" s="3" t="s">
        <v>687</v>
      </c>
      <c r="T1580" s="8" t="s">
        <v>1361</v>
      </c>
      <c r="Y1580" s="9" t="str">
        <f t="shared" si="49"/>
        <v xml:space="preserve">---
SEQUENCE: I
UNIT/SUBUNIT: 50d
ROCK NAME: dunite
CONTACT: continuous
TEXTURE: Granular
IGNEOUS SUMMARY: serpentinised dunite with gabbroic dykes
ALTERATION: serpentinised
VEINS: cut by white veins, green veins, dark vein networks, white-brown composite thread veins, horrible green veins on highly altered dykes, white veins on less altered dykes, en-echelon veins, ladder veins on faults that offset dykes, complex white-green and frankenstein veins
STRUCTURE: </v>
      </c>
      <c r="Z1580" s="9" t="str">
        <f t="shared" si="50"/>
        <v xml:space="preserve">---
SEQUENCE: I
UNIT/SUBUNIT: 50d
ROCK NAME: dunite
CONTACT: continuous
TEXTURE: Granular
IGNEOUS SUMMARY: serpentinised dunite with gabbroic dykes
ALTERATION: serpentinised
VEINS: cut by white veins, green veins, dark vein networks, white-brown composite thread veins, horrible green veins on highly altered dykes, white veins on less altered dykes, en-echelon veins, ladder veins on faults that offset dykes, complex white-green and frankenstein veins
STRUCTURE: </v>
      </c>
      <c r="AA1580" s="9" t="s">
        <v>2248</v>
      </c>
    </row>
    <row r="1581" spans="1:27" ht="66" customHeight="1" x14ac:dyDescent="0.55000000000000004">
      <c r="A1581" s="3">
        <v>43341</v>
      </c>
      <c r="B1581" s="3" t="s">
        <v>500</v>
      </c>
      <c r="D1581" s="3" t="s">
        <v>501</v>
      </c>
      <c r="E1581" s="3">
        <v>108</v>
      </c>
      <c r="F1581" s="3">
        <v>2</v>
      </c>
      <c r="G1581" s="71" t="s">
        <v>1305</v>
      </c>
      <c r="H1581" s="3">
        <v>29</v>
      </c>
      <c r="I1581" s="3">
        <v>30</v>
      </c>
      <c r="J1581" s="3" t="s">
        <v>184</v>
      </c>
      <c r="K1581" s="72">
        <v>297.82</v>
      </c>
      <c r="L1581" s="72">
        <v>297.83</v>
      </c>
      <c r="M1581" s="33" t="s">
        <v>1229</v>
      </c>
      <c r="N1581" s="3" t="s">
        <v>1301</v>
      </c>
      <c r="O1581" s="7" t="s">
        <v>512</v>
      </c>
      <c r="P1581" s="3" t="s">
        <v>69</v>
      </c>
      <c r="Q1581" s="3" t="s">
        <v>28</v>
      </c>
      <c r="S1581" s="3" t="s">
        <v>689</v>
      </c>
      <c r="T1581" s="8" t="s">
        <v>1375</v>
      </c>
      <c r="Y1581" s="9" t="str">
        <f t="shared" si="49"/>
        <v xml:space="preserve">---
SEQUENCE: I
UNIT/SUBUNIT: 50d
ROCK NAME: olivine gabbro
CONTACT: intrusive
TEXTURE: Granular
IGNEOUS SUMMARY: 
ALTERATION: altered and pseudomorphed
VEINS: sparse white thread veins cut dyke
STRUCTURE: </v>
      </c>
      <c r="Z1581" s="9" t="str">
        <f t="shared" si="50"/>
        <v/>
      </c>
      <c r="AA1581" s="9" t="s">
        <v>1393</v>
      </c>
    </row>
    <row r="1582" spans="1:27" ht="66" customHeight="1" x14ac:dyDescent="0.55000000000000004">
      <c r="A1582" s="3">
        <v>43341</v>
      </c>
      <c r="B1582" s="3" t="s">
        <v>500</v>
      </c>
      <c r="D1582" s="3" t="s">
        <v>501</v>
      </c>
      <c r="E1582" s="3">
        <v>108</v>
      </c>
      <c r="F1582" s="3">
        <v>2</v>
      </c>
      <c r="G1582" s="71" t="s">
        <v>1305</v>
      </c>
      <c r="H1582" s="3">
        <v>30</v>
      </c>
      <c r="I1582" s="3">
        <v>33.5</v>
      </c>
      <c r="J1582" s="3" t="s">
        <v>184</v>
      </c>
      <c r="K1582" s="72">
        <v>297.83</v>
      </c>
      <c r="L1582" s="72">
        <v>297.86499999999995</v>
      </c>
      <c r="M1582" s="33" t="s">
        <v>1229</v>
      </c>
      <c r="N1582" s="3" t="s">
        <v>1301</v>
      </c>
      <c r="O1582" s="7" t="s">
        <v>525</v>
      </c>
      <c r="P1582" s="3" t="s">
        <v>69</v>
      </c>
      <c r="Y1582" s="9" t="str">
        <f t="shared" si="49"/>
        <v xml:space="preserve">---
SEQUENCE: I
UNIT/SUBUNIT: 50d
ROCK NAME: dunite
CONTACT: intrusive
TEXTURE: 
IGNEOUS SUMMARY: 
ALTERATION: 
VEINS: 
STRUCTURE: </v>
      </c>
      <c r="Z1582" s="9" t="str">
        <f t="shared" si="50"/>
        <v/>
      </c>
      <c r="AA1582" s="9" t="s">
        <v>1393</v>
      </c>
    </row>
    <row r="1583" spans="1:27" ht="66" customHeight="1" x14ac:dyDescent="0.55000000000000004">
      <c r="A1583" s="3">
        <v>43341</v>
      </c>
      <c r="B1583" s="3" t="s">
        <v>500</v>
      </c>
      <c r="D1583" s="3" t="s">
        <v>501</v>
      </c>
      <c r="E1583" s="3">
        <v>108</v>
      </c>
      <c r="F1583" s="3">
        <v>2</v>
      </c>
      <c r="G1583" s="71" t="s">
        <v>1305</v>
      </c>
      <c r="H1583" s="3">
        <v>33.5</v>
      </c>
      <c r="I1583" s="3">
        <v>36</v>
      </c>
      <c r="J1583" s="3" t="s">
        <v>184</v>
      </c>
      <c r="K1583" s="72">
        <v>297.86499999999995</v>
      </c>
      <c r="L1583" s="72">
        <v>297.89</v>
      </c>
      <c r="M1583" s="33" t="s">
        <v>1229</v>
      </c>
      <c r="N1583" s="3" t="s">
        <v>1301</v>
      </c>
      <c r="O1583" s="7" t="s">
        <v>512</v>
      </c>
      <c r="P1583" s="3" t="s">
        <v>69</v>
      </c>
      <c r="Q1583" s="3" t="s">
        <v>28</v>
      </c>
      <c r="S1583" s="3" t="s">
        <v>1362</v>
      </c>
      <c r="T1583" s="8" t="s">
        <v>1376</v>
      </c>
      <c r="Y1583" s="9" t="str">
        <f t="shared" si="49"/>
        <v xml:space="preserve">---
SEQUENCE: I
UNIT/SUBUNIT: 50d
ROCK NAME: olivine gabbro
CONTACT: intrusive
TEXTURE: Granular
IGNEOUS SUMMARY: 
ALTERATION: original textures and mineralogy completely destroyed
VEINS: white thread veins cut dyke
STRUCTURE: </v>
      </c>
      <c r="Z1583" s="9" t="str">
        <f t="shared" si="50"/>
        <v/>
      </c>
      <c r="AA1583" s="9" t="s">
        <v>1393</v>
      </c>
    </row>
    <row r="1584" spans="1:27" ht="66" customHeight="1" x14ac:dyDescent="0.55000000000000004">
      <c r="A1584" s="3">
        <v>43341</v>
      </c>
      <c r="B1584" s="3" t="s">
        <v>500</v>
      </c>
      <c r="D1584" s="3" t="s">
        <v>501</v>
      </c>
      <c r="E1584" s="3">
        <v>108</v>
      </c>
      <c r="F1584" s="3">
        <v>2</v>
      </c>
      <c r="G1584" s="71" t="s">
        <v>1305</v>
      </c>
      <c r="H1584" s="3">
        <v>36</v>
      </c>
      <c r="I1584" s="3">
        <v>59</v>
      </c>
      <c r="J1584" s="3" t="s">
        <v>184</v>
      </c>
      <c r="K1584" s="72">
        <v>297.89</v>
      </c>
      <c r="L1584" s="72">
        <v>298.11999999999995</v>
      </c>
      <c r="M1584" s="33" t="s">
        <v>1229</v>
      </c>
      <c r="N1584" s="3" t="s">
        <v>1301</v>
      </c>
      <c r="O1584" s="7" t="s">
        <v>525</v>
      </c>
      <c r="P1584" s="3" t="s">
        <v>69</v>
      </c>
      <c r="Y1584" s="9" t="str">
        <f t="shared" si="49"/>
        <v xml:space="preserve">---
SEQUENCE: I
UNIT/SUBUNIT: 50d
ROCK NAME: dunite
CONTACT: intrusive
TEXTURE: 
IGNEOUS SUMMARY: 
ALTERATION: 
VEINS: 
STRUCTURE: </v>
      </c>
      <c r="Z1584" s="9" t="str">
        <f t="shared" si="50"/>
        <v/>
      </c>
      <c r="AA1584" s="9" t="s">
        <v>1393</v>
      </c>
    </row>
    <row r="1585" spans="1:27" ht="66" customHeight="1" x14ac:dyDescent="0.55000000000000004">
      <c r="A1585" s="3">
        <v>43341</v>
      </c>
      <c r="B1585" s="3" t="s">
        <v>500</v>
      </c>
      <c r="D1585" s="3" t="s">
        <v>501</v>
      </c>
      <c r="E1585" s="3">
        <v>108</v>
      </c>
      <c r="F1585" s="3">
        <v>2</v>
      </c>
      <c r="G1585" s="71" t="s">
        <v>1305</v>
      </c>
      <c r="H1585" s="3">
        <v>59</v>
      </c>
      <c r="I1585" s="3">
        <v>60</v>
      </c>
      <c r="J1585" s="3" t="s">
        <v>184</v>
      </c>
      <c r="K1585" s="72">
        <v>298.11999999999995</v>
      </c>
      <c r="L1585" s="72">
        <v>298.13</v>
      </c>
      <c r="M1585" s="33" t="s">
        <v>1229</v>
      </c>
      <c r="N1585" s="3" t="s">
        <v>1301</v>
      </c>
      <c r="O1585" s="7" t="s">
        <v>512</v>
      </c>
      <c r="P1585" s="3" t="s">
        <v>69</v>
      </c>
      <c r="Q1585" s="3" t="s">
        <v>28</v>
      </c>
      <c r="S1585" s="3" t="s">
        <v>1362</v>
      </c>
      <c r="T1585" s="8" t="s">
        <v>1377</v>
      </c>
      <c r="Y1585" s="9" t="str">
        <f t="shared" si="49"/>
        <v xml:space="preserve">---
SEQUENCE: I
UNIT/SUBUNIT: 50d
ROCK NAME: olivine gabbro
CONTACT: intrusive
TEXTURE: Granular
IGNEOUS SUMMARY: 
ALTERATION: original textures and mineralogy completely destroyed
VEINS: white and pale green veins associated with and cut dyke
STRUCTURE: </v>
      </c>
      <c r="Z1585" s="9" t="str">
        <f t="shared" si="50"/>
        <v/>
      </c>
      <c r="AA1585" s="9" t="s">
        <v>1393</v>
      </c>
    </row>
    <row r="1586" spans="1:27" ht="66" customHeight="1" x14ac:dyDescent="0.55000000000000004">
      <c r="A1586" s="3">
        <v>43341</v>
      </c>
      <c r="B1586" s="3" t="s">
        <v>500</v>
      </c>
      <c r="D1586" s="3" t="s">
        <v>501</v>
      </c>
      <c r="E1586" s="3">
        <v>108</v>
      </c>
      <c r="F1586" s="3">
        <v>3</v>
      </c>
      <c r="G1586" s="71" t="s">
        <v>1306</v>
      </c>
      <c r="H1586" s="3">
        <v>0</v>
      </c>
      <c r="I1586" s="3">
        <v>5</v>
      </c>
      <c r="J1586" s="3" t="s">
        <v>184</v>
      </c>
      <c r="K1586" s="72">
        <v>298.13</v>
      </c>
      <c r="L1586" s="72">
        <v>298.18</v>
      </c>
      <c r="M1586" s="33" t="s">
        <v>1229</v>
      </c>
      <c r="N1586" s="3" t="s">
        <v>1301</v>
      </c>
      <c r="O1586" s="7" t="s">
        <v>525</v>
      </c>
      <c r="P1586" s="3" t="s">
        <v>135</v>
      </c>
      <c r="Q1586" s="3" t="s">
        <v>28</v>
      </c>
      <c r="R1586" s="8" t="s">
        <v>1153</v>
      </c>
      <c r="S1586" s="3" t="s">
        <v>687</v>
      </c>
      <c r="T1586" s="8" t="s">
        <v>1361</v>
      </c>
      <c r="Y1586" s="9" t="str">
        <f t="shared" si="49"/>
        <v xml:space="preserve">---
SEQUENCE: I
UNIT/SUBUNIT: 50d
ROCK NAME: dunite
CONTACT: continuous
TEXTURE: Granular
IGNEOUS SUMMARY: serpentinised dunite with gabbroic dykes
ALTERATION: serpentinised
VEINS: cut by white veins, green veins, dark vein networks, white-brown composite thread veins, horrible green veins on highly altered dykes, white veins on less altered dykes, en-echelon veins, ladder veins on faults that offset dykes, complex white-green and frankenstein veins
STRUCTURE: </v>
      </c>
      <c r="Z1586" s="9" t="str">
        <f t="shared" si="50"/>
        <v xml:space="preserve">---
SEQUENCE: I
UNIT/SUBUNIT: 50d
ROCK NAME: dunite
CONTACT: continuous
TEXTURE: Granular
IGNEOUS SUMMARY: serpentinised dunite with gabbroic dykes
ALTERATION: serpentinised
VEINS: cut by white veins, green veins, dark vein networks, white-brown composite thread veins, horrible green veins on highly altered dykes, white veins on less altered dykes, en-echelon veins, ladder veins on faults that offset dykes, complex white-green and frankenstein veins
STRUCTURE: </v>
      </c>
      <c r="AA1586" s="9" t="s">
        <v>2251</v>
      </c>
    </row>
    <row r="1587" spans="1:27" ht="66" customHeight="1" x14ac:dyDescent="0.55000000000000004">
      <c r="A1587" s="3">
        <v>43341</v>
      </c>
      <c r="B1587" s="3" t="s">
        <v>500</v>
      </c>
      <c r="D1587" s="3" t="s">
        <v>501</v>
      </c>
      <c r="E1587" s="3">
        <v>108</v>
      </c>
      <c r="F1587" s="3">
        <v>3</v>
      </c>
      <c r="G1587" s="71" t="s">
        <v>1306</v>
      </c>
      <c r="H1587" s="3">
        <v>5</v>
      </c>
      <c r="I1587" s="3">
        <v>6</v>
      </c>
      <c r="J1587" s="3" t="s">
        <v>184</v>
      </c>
      <c r="K1587" s="72">
        <v>298.18</v>
      </c>
      <c r="L1587" s="72">
        <v>298.19</v>
      </c>
      <c r="M1587" s="33" t="s">
        <v>1229</v>
      </c>
      <c r="N1587" s="3" t="s">
        <v>1301</v>
      </c>
      <c r="O1587" s="7" t="s">
        <v>512</v>
      </c>
      <c r="P1587" s="3" t="s">
        <v>69</v>
      </c>
      <c r="Q1587" s="3" t="s">
        <v>28</v>
      </c>
      <c r="R1587" s="8" t="s">
        <v>871</v>
      </c>
      <c r="S1587" s="3" t="s">
        <v>689</v>
      </c>
      <c r="Y1587" s="9" t="str">
        <f t="shared" si="49"/>
        <v xml:space="preserve">---
SEQUENCE: I
UNIT/SUBUNIT: 50d
ROCK NAME: olivine gabbro
CONTACT: intrusive
TEXTURE: Granular
IGNEOUS SUMMARY: altered olivine gabbro dyke
ALTERATION: altered and pseudomorphed
VEINS: 
STRUCTURE: </v>
      </c>
      <c r="Z1587" s="9" t="str">
        <f t="shared" si="50"/>
        <v xml:space="preserve">---
SEQUENCE: I
UNIT/SUBUNIT: 50d
ROCK NAME: olivine gabbro
CONTACT: intrusive
TEXTURE: Granular
IGNEOUS SUMMARY: altered olivine gabbro dyke
ALTERATION: altered and pseudomorphed
VEINS: 
STRUCTURE: </v>
      </c>
      <c r="AA1587" s="9" t="s">
        <v>2252</v>
      </c>
    </row>
    <row r="1588" spans="1:27" ht="66" customHeight="1" x14ac:dyDescent="0.55000000000000004">
      <c r="A1588" s="3">
        <v>43341</v>
      </c>
      <c r="B1588" s="3" t="s">
        <v>500</v>
      </c>
      <c r="D1588" s="3" t="s">
        <v>501</v>
      </c>
      <c r="E1588" s="3">
        <v>108</v>
      </c>
      <c r="F1588" s="3">
        <v>3</v>
      </c>
      <c r="G1588" s="71" t="s">
        <v>1306</v>
      </c>
      <c r="H1588" s="3">
        <v>6</v>
      </c>
      <c r="I1588" s="3">
        <v>12</v>
      </c>
      <c r="J1588" s="3" t="s">
        <v>184</v>
      </c>
      <c r="K1588" s="72">
        <v>298.19</v>
      </c>
      <c r="L1588" s="72">
        <v>298.25</v>
      </c>
      <c r="M1588" s="33" t="s">
        <v>1229</v>
      </c>
      <c r="N1588" s="3" t="s">
        <v>1301</v>
      </c>
      <c r="O1588" s="7" t="s">
        <v>525</v>
      </c>
      <c r="P1588" s="3" t="s">
        <v>69</v>
      </c>
      <c r="Q1588" s="3" t="s">
        <v>28</v>
      </c>
      <c r="Y1588" s="9" t="str">
        <f t="shared" si="49"/>
        <v xml:space="preserve">---
SEQUENCE: I
UNIT/SUBUNIT: 50d
ROCK NAME: dunite
CONTACT: intrusive
TEXTURE: Granular
IGNEOUS SUMMARY: 
ALTERATION: 
VEINS: 
STRUCTURE: </v>
      </c>
      <c r="Z1588" s="9" t="str">
        <f t="shared" si="50"/>
        <v/>
      </c>
      <c r="AA1588" s="9" t="s">
        <v>1393</v>
      </c>
    </row>
    <row r="1589" spans="1:27" ht="66" customHeight="1" x14ac:dyDescent="0.55000000000000004">
      <c r="A1589" s="3">
        <v>43341</v>
      </c>
      <c r="B1589" s="3" t="s">
        <v>500</v>
      </c>
      <c r="D1589" s="3" t="s">
        <v>501</v>
      </c>
      <c r="E1589" s="3">
        <v>108</v>
      </c>
      <c r="F1589" s="3">
        <v>3</v>
      </c>
      <c r="G1589" s="71" t="s">
        <v>1306</v>
      </c>
      <c r="H1589" s="3">
        <v>12</v>
      </c>
      <c r="I1589" s="3">
        <v>13</v>
      </c>
      <c r="J1589" s="3" t="s">
        <v>184</v>
      </c>
      <c r="K1589" s="72">
        <v>298.25</v>
      </c>
      <c r="L1589" s="72">
        <v>298.26</v>
      </c>
      <c r="M1589" s="33" t="s">
        <v>1229</v>
      </c>
      <c r="N1589" s="3" t="s">
        <v>1301</v>
      </c>
      <c r="O1589" s="7" t="s">
        <v>512</v>
      </c>
      <c r="P1589" s="3" t="s">
        <v>69</v>
      </c>
      <c r="R1589" s="8" t="s">
        <v>871</v>
      </c>
      <c r="S1589" s="3" t="s">
        <v>1362</v>
      </c>
      <c r="Y1589" s="9" t="str">
        <f t="shared" si="49"/>
        <v xml:space="preserve">---
SEQUENCE: I
UNIT/SUBUNIT: 50d
ROCK NAME: olivine gabbro
CONTACT: intrusive
TEXTURE: 
IGNEOUS SUMMARY: altered olivine gabbro dyke
ALTERATION: original textures and mineralogy completely destroyed
VEINS: 
STRUCTURE: </v>
      </c>
      <c r="Z1589" s="9" t="str">
        <f t="shared" si="50"/>
        <v xml:space="preserve">---
SEQUENCE: I
UNIT/SUBUNIT: 50d
ROCK NAME: olivine gabbro
CONTACT: intrusive
TEXTURE: 
IGNEOUS SUMMARY: altered olivine gabbro dyke
ALTERATION: original textures and mineralogy completely destroyed
VEINS: 
STRUCTURE: </v>
      </c>
      <c r="AA1589" s="9" t="s">
        <v>2253</v>
      </c>
    </row>
    <row r="1590" spans="1:27" ht="66" customHeight="1" x14ac:dyDescent="0.55000000000000004">
      <c r="A1590" s="3">
        <v>43341</v>
      </c>
      <c r="B1590" s="3" t="s">
        <v>500</v>
      </c>
      <c r="D1590" s="3" t="s">
        <v>501</v>
      </c>
      <c r="E1590" s="3">
        <v>108</v>
      </c>
      <c r="F1590" s="3">
        <v>3</v>
      </c>
      <c r="G1590" s="71" t="s">
        <v>1306</v>
      </c>
      <c r="H1590" s="3">
        <v>13</v>
      </c>
      <c r="I1590" s="3">
        <v>78.5</v>
      </c>
      <c r="J1590" s="3" t="s">
        <v>184</v>
      </c>
      <c r="K1590" s="72">
        <v>298.26</v>
      </c>
      <c r="L1590" s="72">
        <v>298.91500000000002</v>
      </c>
      <c r="M1590" s="33" t="s">
        <v>1229</v>
      </c>
      <c r="N1590" s="3" t="s">
        <v>1307</v>
      </c>
      <c r="O1590" s="7" t="s">
        <v>525</v>
      </c>
      <c r="P1590" s="3" t="s">
        <v>69</v>
      </c>
      <c r="R1590" s="8" t="s">
        <v>704</v>
      </c>
      <c r="S1590" s="3" t="s">
        <v>687</v>
      </c>
      <c r="T1590" s="8" t="s">
        <v>1378</v>
      </c>
      <c r="Y1590" s="9" t="str">
        <f t="shared" si="49"/>
        <v xml:space="preserve">---
SEQUENCE: I
UNIT/SUBUNIT: 50e
ROCK NAME: dunite
CONTACT: intrusive
TEXTURE: 
IGNEOUS SUMMARY: serpentinised dunite
ALTERATION: serpentinised
VEINS: white, white/brown composite, plus pale green with selvage veins are common
STRUCTURE: </v>
      </c>
      <c r="Z1590" s="9" t="str">
        <f t="shared" si="50"/>
        <v xml:space="preserve">---
SEQUENCE: I
UNIT/SUBUNIT: 50e
ROCK NAME: dunite
CONTACT: intrusive
TEXTURE: 
IGNEOUS SUMMARY: serpentinised dunite
ALTERATION: serpentinised
VEINS: white, white/brown composite, plus pale green with selvage veins are common
STRUCTURE: </v>
      </c>
      <c r="AA1590" s="9" t="s">
        <v>2254</v>
      </c>
    </row>
    <row r="1591" spans="1:27" ht="66" customHeight="1" x14ac:dyDescent="0.55000000000000004">
      <c r="A1591" s="3">
        <v>43341</v>
      </c>
      <c r="B1591" s="3" t="s">
        <v>500</v>
      </c>
      <c r="D1591" s="3" t="s">
        <v>501</v>
      </c>
      <c r="E1591" s="3">
        <v>108</v>
      </c>
      <c r="F1591" s="3">
        <v>4</v>
      </c>
      <c r="G1591" s="71" t="s">
        <v>1308</v>
      </c>
      <c r="H1591" s="3">
        <v>0</v>
      </c>
      <c r="I1591" s="3">
        <v>9</v>
      </c>
      <c r="J1591" s="3" t="s">
        <v>184</v>
      </c>
      <c r="K1591" s="72">
        <v>298.91500000000002</v>
      </c>
      <c r="L1591" s="72">
        <v>299.005</v>
      </c>
      <c r="M1591" s="33" t="s">
        <v>1229</v>
      </c>
      <c r="N1591" s="3" t="s">
        <v>1307</v>
      </c>
      <c r="O1591" s="7" t="s">
        <v>525</v>
      </c>
      <c r="P1591" s="3" t="s">
        <v>135</v>
      </c>
      <c r="Q1591" s="3" t="s">
        <v>28</v>
      </c>
      <c r="R1591" s="8" t="s">
        <v>704</v>
      </c>
      <c r="S1591" s="3" t="s">
        <v>687</v>
      </c>
      <c r="T1591" s="8" t="s">
        <v>1378</v>
      </c>
      <c r="Y1591" s="9" t="str">
        <f t="shared" si="49"/>
        <v xml:space="preserve">---
SEQUENCE: I
UNIT/SUBUNIT: 50e
ROCK NAME: dunite
CONTACT: continuous
TEXTURE: Granular
IGNEOUS SUMMARY: serpentinised dunite
ALTERATION: serpentinised
VEINS: white, white/brown composite, plus pale green with selvage veins are common
STRUCTURE: </v>
      </c>
      <c r="Z1591" s="9" t="str">
        <f t="shared" si="50"/>
        <v xml:space="preserve">---
SEQUENCE: I
UNIT/SUBUNIT: 50e
ROCK NAME: dunite
CONTACT: continuous
TEXTURE: Granular
IGNEOUS SUMMARY: serpentinised dunite
ALTERATION: serpentinised
VEINS: white, white/brown composite, plus pale green with selvage veins are common
STRUCTURE: </v>
      </c>
      <c r="AA1591" s="9" t="s">
        <v>2255</v>
      </c>
    </row>
    <row r="1592" spans="1:27" ht="66" customHeight="1" x14ac:dyDescent="0.55000000000000004">
      <c r="A1592" s="3">
        <v>43341</v>
      </c>
      <c r="B1592" s="3" t="s">
        <v>500</v>
      </c>
      <c r="D1592" s="3" t="s">
        <v>501</v>
      </c>
      <c r="E1592" s="3">
        <v>108</v>
      </c>
      <c r="F1592" s="3">
        <v>4</v>
      </c>
      <c r="G1592" s="71" t="s">
        <v>1308</v>
      </c>
      <c r="H1592" s="3">
        <v>9</v>
      </c>
      <c r="I1592" s="3">
        <v>33</v>
      </c>
      <c r="J1592" s="3" t="s">
        <v>184</v>
      </c>
      <c r="K1592" s="72">
        <v>299.005</v>
      </c>
      <c r="L1592" s="72">
        <v>299.245</v>
      </c>
      <c r="M1592" s="33" t="s">
        <v>1229</v>
      </c>
      <c r="N1592" s="3" t="s">
        <v>1309</v>
      </c>
      <c r="O1592" s="7" t="s">
        <v>185</v>
      </c>
      <c r="P1592" s="3" t="s">
        <v>69</v>
      </c>
      <c r="Q1592" s="3" t="s">
        <v>1310</v>
      </c>
      <c r="R1592" s="8" t="s">
        <v>1379</v>
      </c>
      <c r="S1592" s="3" t="s">
        <v>1380</v>
      </c>
      <c r="T1592" s="8" t="s">
        <v>1120</v>
      </c>
      <c r="Y1592" s="9" t="str">
        <f t="shared" si="49"/>
        <v xml:space="preserve">---
SEQUENCE: I
UNIT/SUBUNIT: 50f
ROCK NAME: Clinopyroxenite
CONTACT: intrusive
TEXTURE: porphyroclastic
IGNEOUS SUMMARY: altered and recrystallised clinopyroxenite dyke
ALTERATION: recrystallised
VEINS: white veins cut dyke
STRUCTURE: </v>
      </c>
      <c r="Z1592" s="9" t="str">
        <f t="shared" si="50"/>
        <v xml:space="preserve">---
SEQUENCE: I
UNIT/SUBUNIT: 50f
ROCK NAME: Clinopyroxenite
CONTACT: intrusive
TEXTURE: porphyroclastic
IGNEOUS SUMMARY: altered and recrystallised clinopyroxenite dyke
ALTERATION: recrystallised
VEINS: white veins cut dyke
STRUCTURE: </v>
      </c>
      <c r="AA1592" s="9" t="s">
        <v>2256</v>
      </c>
    </row>
    <row r="1593" spans="1:27" ht="66" customHeight="1" x14ac:dyDescent="0.55000000000000004">
      <c r="A1593" s="3">
        <v>43341</v>
      </c>
      <c r="B1593" s="3" t="s">
        <v>500</v>
      </c>
      <c r="D1593" s="3" t="s">
        <v>501</v>
      </c>
      <c r="E1593" s="3">
        <v>108</v>
      </c>
      <c r="F1593" s="3">
        <v>4</v>
      </c>
      <c r="G1593" s="71" t="s">
        <v>1308</v>
      </c>
      <c r="H1593" s="3">
        <v>33</v>
      </c>
      <c r="I1593" s="3">
        <v>40</v>
      </c>
      <c r="J1593" s="3" t="s">
        <v>184</v>
      </c>
      <c r="K1593" s="72">
        <v>299.245</v>
      </c>
      <c r="L1593" s="72">
        <v>299.315</v>
      </c>
      <c r="M1593" s="33" t="s">
        <v>1229</v>
      </c>
      <c r="N1593" s="3" t="s">
        <v>1311</v>
      </c>
      <c r="O1593" s="7" t="s">
        <v>525</v>
      </c>
      <c r="P1593" s="3" t="s">
        <v>69</v>
      </c>
      <c r="Q1593" s="3" t="s">
        <v>28</v>
      </c>
      <c r="R1593" s="8" t="s">
        <v>1381</v>
      </c>
      <c r="S1593" s="3" t="s">
        <v>687</v>
      </c>
      <c r="T1593" s="8" t="s">
        <v>1382</v>
      </c>
      <c r="Y1593" s="9" t="str">
        <f t="shared" si="49"/>
        <v xml:space="preserve">---
SEQUENCE: I
UNIT/SUBUNIT: 50g
ROCK NAME: dunite
CONTACT: intrusive
TEXTURE: Granular
IGNEOUS SUMMARY: serpentinised dunite, highly fractured and veined
ALTERATION: serpentinised
VEINS: white, white/brown and dark veins
STRUCTURE: </v>
      </c>
      <c r="Z1593" s="9" t="str">
        <f t="shared" si="50"/>
        <v xml:space="preserve">---
SEQUENCE: I
UNIT/SUBUNIT: 50g
ROCK NAME: dunite
CONTACT: intrusive
TEXTURE: Granular
IGNEOUS SUMMARY: serpentinised dunite, highly fractured and veined
ALTERATION: serpentinised
VEINS: white, white/brown and dark veins
STRUCTURE: </v>
      </c>
      <c r="AA1593" s="9" t="s">
        <v>2257</v>
      </c>
    </row>
    <row r="1594" spans="1:27" ht="66" customHeight="1" x14ac:dyDescent="0.55000000000000004">
      <c r="A1594" s="3">
        <v>43341</v>
      </c>
      <c r="B1594" s="3" t="s">
        <v>500</v>
      </c>
      <c r="D1594" s="3" t="s">
        <v>501</v>
      </c>
      <c r="E1594" s="3">
        <v>108</v>
      </c>
      <c r="F1594" s="3">
        <v>4</v>
      </c>
      <c r="G1594" s="71" t="s">
        <v>1308</v>
      </c>
      <c r="H1594" s="3">
        <v>40</v>
      </c>
      <c r="I1594" s="3">
        <v>41</v>
      </c>
      <c r="J1594" s="3" t="s">
        <v>184</v>
      </c>
      <c r="K1594" s="72">
        <v>299.315</v>
      </c>
      <c r="L1594" s="72">
        <v>299.32500000000005</v>
      </c>
      <c r="M1594" s="33" t="s">
        <v>1229</v>
      </c>
      <c r="N1594" s="3" t="s">
        <v>1311</v>
      </c>
      <c r="O1594" s="7" t="s">
        <v>79</v>
      </c>
      <c r="P1594" s="3" t="s">
        <v>69</v>
      </c>
      <c r="R1594" s="8" t="s">
        <v>869</v>
      </c>
      <c r="S1594" s="3" t="s">
        <v>1362</v>
      </c>
      <c r="T1594" s="8" t="s">
        <v>1383</v>
      </c>
      <c r="Y1594" s="9" t="str">
        <f t="shared" si="49"/>
        <v xml:space="preserve">---
SEQUENCE: I
UNIT/SUBUNIT: 50g
ROCK NAME: gabbro
CONTACT: intrusive
TEXTURE: 
IGNEOUS SUMMARY: altered gabbro dyke
ALTERATION: original textures and mineralogy completely destroyed
VEINS: white and pale green veins cut dyke
STRUCTURE: </v>
      </c>
      <c r="Z1594" s="9" t="str">
        <f t="shared" si="50"/>
        <v xml:space="preserve">---
SEQUENCE: I
UNIT/SUBUNIT: 50g
ROCK NAME: gabbro
CONTACT: intrusive
TEXTURE: 
IGNEOUS SUMMARY: altered gabbro dyke
ALTERATION: original textures and mineralogy completely destroyed
VEINS: white and pale green veins cut dyke
STRUCTURE: </v>
      </c>
      <c r="AA1594" s="9" t="s">
        <v>2258</v>
      </c>
    </row>
    <row r="1595" spans="1:27" ht="66" customHeight="1" x14ac:dyDescent="0.55000000000000004">
      <c r="A1595" s="3">
        <v>43341</v>
      </c>
      <c r="B1595" s="3" t="s">
        <v>500</v>
      </c>
      <c r="D1595" s="3" t="s">
        <v>501</v>
      </c>
      <c r="E1595" s="3">
        <v>108</v>
      </c>
      <c r="F1595" s="3">
        <v>4</v>
      </c>
      <c r="G1595" s="71" t="s">
        <v>1308</v>
      </c>
      <c r="H1595" s="3">
        <v>41</v>
      </c>
      <c r="I1595" s="3">
        <v>44</v>
      </c>
      <c r="J1595" s="3" t="s">
        <v>184</v>
      </c>
      <c r="K1595" s="72">
        <v>299.32500000000005</v>
      </c>
      <c r="L1595" s="72">
        <v>299.35500000000002</v>
      </c>
      <c r="M1595" s="33" t="s">
        <v>1229</v>
      </c>
      <c r="N1595" s="3" t="s">
        <v>1311</v>
      </c>
      <c r="O1595" s="7" t="s">
        <v>525</v>
      </c>
      <c r="P1595" s="3" t="s">
        <v>69</v>
      </c>
      <c r="Q1595" s="3" t="s">
        <v>28</v>
      </c>
      <c r="Y1595" s="9" t="str">
        <f t="shared" si="49"/>
        <v xml:space="preserve">---
SEQUENCE: I
UNIT/SUBUNIT: 50g
ROCK NAME: dunite
CONTACT: intrusive
TEXTURE: Granular
IGNEOUS SUMMARY: 
ALTERATION: 
VEINS: 
STRUCTURE: </v>
      </c>
      <c r="Z1595" s="9" t="str">
        <f t="shared" si="50"/>
        <v/>
      </c>
      <c r="AA1595" s="9" t="s">
        <v>1393</v>
      </c>
    </row>
    <row r="1596" spans="1:27" ht="66" customHeight="1" x14ac:dyDescent="0.55000000000000004">
      <c r="A1596" s="3">
        <v>43341</v>
      </c>
      <c r="B1596" s="3" t="s">
        <v>500</v>
      </c>
      <c r="D1596" s="3" t="s">
        <v>501</v>
      </c>
      <c r="E1596" s="3">
        <v>108</v>
      </c>
      <c r="F1596" s="3">
        <v>4</v>
      </c>
      <c r="G1596" s="71" t="s">
        <v>1308</v>
      </c>
      <c r="H1596" s="3">
        <v>44</v>
      </c>
      <c r="I1596" s="3">
        <v>44.5</v>
      </c>
      <c r="J1596" s="3" t="s">
        <v>184</v>
      </c>
      <c r="K1596" s="72">
        <v>299.35500000000002</v>
      </c>
      <c r="L1596" s="72">
        <v>299.36</v>
      </c>
      <c r="M1596" s="33" t="s">
        <v>1229</v>
      </c>
      <c r="N1596" s="3" t="s">
        <v>1311</v>
      </c>
      <c r="O1596" s="7" t="s">
        <v>79</v>
      </c>
      <c r="P1596" s="3" t="s">
        <v>69</v>
      </c>
      <c r="R1596" s="8" t="s">
        <v>869</v>
      </c>
      <c r="S1596" s="3" t="s">
        <v>1362</v>
      </c>
      <c r="T1596" s="8" t="s">
        <v>1383</v>
      </c>
      <c r="Y1596" s="9" t="str">
        <f t="shared" si="49"/>
        <v xml:space="preserve">---
SEQUENCE: I
UNIT/SUBUNIT: 50g
ROCK NAME: gabbro
CONTACT: intrusive
TEXTURE: 
IGNEOUS SUMMARY: altered gabbro dyke
ALTERATION: original textures and mineralogy completely destroyed
VEINS: white and pale green veins cut dyke
STRUCTURE: </v>
      </c>
      <c r="Z1596" s="9" t="str">
        <f t="shared" si="50"/>
        <v xml:space="preserve">---
SEQUENCE: I
UNIT/SUBUNIT: 50g
ROCK NAME: gabbro
CONTACT: intrusive
TEXTURE: 
IGNEOUS SUMMARY: altered gabbro dyke
ALTERATION: original textures and mineralogy completely destroyed
VEINS: white and pale green veins cut dyke
STRUCTURE: </v>
      </c>
      <c r="AA1596" s="9" t="s">
        <v>2258</v>
      </c>
    </row>
    <row r="1597" spans="1:27" ht="66" customHeight="1" x14ac:dyDescent="0.55000000000000004">
      <c r="A1597" s="3">
        <v>43341</v>
      </c>
      <c r="B1597" s="3" t="s">
        <v>500</v>
      </c>
      <c r="D1597" s="3" t="s">
        <v>501</v>
      </c>
      <c r="E1597" s="3">
        <v>108</v>
      </c>
      <c r="F1597" s="3">
        <v>4</v>
      </c>
      <c r="G1597" s="71" t="s">
        <v>1308</v>
      </c>
      <c r="H1597" s="3">
        <v>44.5</v>
      </c>
      <c r="I1597" s="3">
        <v>59.5</v>
      </c>
      <c r="J1597" s="3" t="s">
        <v>184</v>
      </c>
      <c r="K1597" s="72">
        <v>299.36</v>
      </c>
      <c r="L1597" s="72">
        <v>299.51000000000005</v>
      </c>
      <c r="M1597" s="33" t="s">
        <v>1229</v>
      </c>
      <c r="N1597" s="3" t="s">
        <v>1311</v>
      </c>
      <c r="O1597" s="7" t="s">
        <v>525</v>
      </c>
      <c r="P1597" s="3" t="s">
        <v>69</v>
      </c>
      <c r="Q1597" s="3" t="s">
        <v>28</v>
      </c>
      <c r="Y1597" s="9" t="str">
        <f t="shared" si="49"/>
        <v xml:space="preserve">---
SEQUENCE: I
UNIT/SUBUNIT: 50g
ROCK NAME: dunite
CONTACT: intrusive
TEXTURE: Granular
IGNEOUS SUMMARY: 
ALTERATION: 
VEINS: 
STRUCTURE: </v>
      </c>
      <c r="Z1597" s="9" t="str">
        <f t="shared" si="50"/>
        <v/>
      </c>
      <c r="AA1597" s="9" t="s">
        <v>1393</v>
      </c>
    </row>
    <row r="1598" spans="1:27" ht="66" customHeight="1" x14ac:dyDescent="0.55000000000000004">
      <c r="A1598" s="3">
        <v>43341</v>
      </c>
      <c r="B1598" s="3" t="s">
        <v>500</v>
      </c>
      <c r="D1598" s="3" t="s">
        <v>501</v>
      </c>
      <c r="E1598" s="3">
        <v>108</v>
      </c>
      <c r="F1598" s="3">
        <v>4</v>
      </c>
      <c r="G1598" s="71" t="s">
        <v>1308</v>
      </c>
      <c r="H1598" s="3">
        <v>59.5</v>
      </c>
      <c r="I1598" s="3">
        <v>60</v>
      </c>
      <c r="J1598" s="3" t="s">
        <v>184</v>
      </c>
      <c r="K1598" s="72">
        <v>299.51000000000005</v>
      </c>
      <c r="L1598" s="72">
        <v>299.51500000000004</v>
      </c>
      <c r="M1598" s="33" t="s">
        <v>1229</v>
      </c>
      <c r="N1598" s="3" t="s">
        <v>1311</v>
      </c>
      <c r="O1598" s="7" t="s">
        <v>79</v>
      </c>
      <c r="P1598" s="3" t="s">
        <v>69</v>
      </c>
      <c r="R1598" s="8" t="s">
        <v>869</v>
      </c>
      <c r="S1598" s="3" t="s">
        <v>1362</v>
      </c>
      <c r="T1598" s="8" t="s">
        <v>1383</v>
      </c>
      <c r="Y1598" s="9" t="str">
        <f t="shared" si="49"/>
        <v xml:space="preserve">---
SEQUENCE: I
UNIT/SUBUNIT: 50g
ROCK NAME: gabbro
CONTACT: intrusive
TEXTURE: 
IGNEOUS SUMMARY: altered gabbro dyke
ALTERATION: original textures and mineralogy completely destroyed
VEINS: white and pale green veins cut dyke
STRUCTURE: </v>
      </c>
      <c r="Z1598" s="9" t="str">
        <f t="shared" si="50"/>
        <v xml:space="preserve">---
SEQUENCE: I
UNIT/SUBUNIT: 50g
ROCK NAME: gabbro
CONTACT: intrusive
TEXTURE: 
IGNEOUS SUMMARY: altered gabbro dyke
ALTERATION: original textures and mineralogy completely destroyed
VEINS: white and pale green veins cut dyke
STRUCTURE: </v>
      </c>
      <c r="AA1598" s="9" t="s">
        <v>2258</v>
      </c>
    </row>
    <row r="1599" spans="1:27" ht="66" customHeight="1" x14ac:dyDescent="0.55000000000000004">
      <c r="A1599" s="3">
        <v>43341</v>
      </c>
      <c r="B1599" s="3" t="s">
        <v>500</v>
      </c>
      <c r="D1599" s="3" t="s">
        <v>501</v>
      </c>
      <c r="E1599" s="3">
        <v>108</v>
      </c>
      <c r="F1599" s="3">
        <v>4</v>
      </c>
      <c r="G1599" s="71" t="s">
        <v>1308</v>
      </c>
      <c r="H1599" s="3">
        <v>60</v>
      </c>
      <c r="I1599" s="3">
        <v>75.5</v>
      </c>
      <c r="J1599" s="3" t="s">
        <v>184</v>
      </c>
      <c r="K1599" s="72">
        <v>299.51500000000004</v>
      </c>
      <c r="L1599" s="72">
        <v>299.67</v>
      </c>
      <c r="M1599" s="33" t="s">
        <v>1229</v>
      </c>
      <c r="N1599" s="3" t="s">
        <v>1311</v>
      </c>
      <c r="O1599" s="7" t="s">
        <v>525</v>
      </c>
      <c r="P1599" s="3" t="s">
        <v>69</v>
      </c>
      <c r="Q1599" s="3" t="s">
        <v>28</v>
      </c>
      <c r="Y1599" s="9" t="str">
        <f t="shared" si="49"/>
        <v xml:space="preserve">---
SEQUENCE: I
UNIT/SUBUNIT: 50g
ROCK NAME: dunite
CONTACT: intrusive
TEXTURE: Granular
IGNEOUS SUMMARY: 
ALTERATION: 
VEINS: 
STRUCTURE: </v>
      </c>
      <c r="Z1599" s="9" t="str">
        <f t="shared" si="50"/>
        <v/>
      </c>
      <c r="AA1599" s="9" t="s">
        <v>1393</v>
      </c>
    </row>
    <row r="1600" spans="1:27" ht="66" customHeight="1" x14ac:dyDescent="0.55000000000000004">
      <c r="A1600" s="3">
        <v>43341</v>
      </c>
      <c r="B1600" s="3" t="s">
        <v>500</v>
      </c>
      <c r="D1600" s="3" t="s">
        <v>501</v>
      </c>
      <c r="E1600" s="3">
        <v>108</v>
      </c>
      <c r="F1600" s="3">
        <v>4</v>
      </c>
      <c r="G1600" s="71" t="s">
        <v>1308</v>
      </c>
      <c r="H1600" s="3">
        <v>75.5</v>
      </c>
      <c r="I1600" s="3">
        <v>76</v>
      </c>
      <c r="J1600" s="3" t="s">
        <v>184</v>
      </c>
      <c r="K1600" s="72">
        <v>299.67</v>
      </c>
      <c r="L1600" s="72">
        <v>299.67500000000001</v>
      </c>
      <c r="M1600" s="33" t="s">
        <v>1229</v>
      </c>
      <c r="N1600" s="3" t="s">
        <v>1311</v>
      </c>
      <c r="O1600" s="7" t="s">
        <v>512</v>
      </c>
      <c r="P1600" s="3" t="s">
        <v>69</v>
      </c>
      <c r="Q1600" s="3" t="s">
        <v>28</v>
      </c>
      <c r="R1600" s="8" t="s">
        <v>871</v>
      </c>
      <c r="S1600" s="3" t="s">
        <v>689</v>
      </c>
      <c r="T1600" s="8" t="s">
        <v>1156</v>
      </c>
      <c r="Y1600" s="9" t="str">
        <f t="shared" si="49"/>
        <v xml:space="preserve">---
SEQUENCE: I
UNIT/SUBUNIT: 50g
ROCK NAME: olivine gabbro
CONTACT: intrusive
TEXTURE: Granular
IGNEOUS SUMMARY: altered olivine gabbro dyke
ALTERATION: altered and pseudomorphed
VEINS: dark veins cut dyke
STRUCTURE: </v>
      </c>
      <c r="Z1600" s="9" t="str">
        <f t="shared" si="50"/>
        <v xml:space="preserve">---
SEQUENCE: I
UNIT/SUBUNIT: 50g
ROCK NAME: olivine gabbro
CONTACT: intrusive
TEXTURE: Granular
IGNEOUS SUMMARY: altered olivine gabbro dyke
ALTERATION: altered and pseudomorphed
VEINS: dark veins cut dyke
STRUCTURE: </v>
      </c>
      <c r="AA1600" s="9" t="s">
        <v>2259</v>
      </c>
    </row>
    <row r="1601" spans="1:27" ht="66" customHeight="1" x14ac:dyDescent="0.55000000000000004">
      <c r="A1601" s="3">
        <v>43341</v>
      </c>
      <c r="B1601" s="3" t="s">
        <v>500</v>
      </c>
      <c r="D1601" s="3" t="s">
        <v>501</v>
      </c>
      <c r="E1601" s="3">
        <v>108</v>
      </c>
      <c r="F1601" s="3">
        <v>4</v>
      </c>
      <c r="G1601" s="71" t="s">
        <v>1308</v>
      </c>
      <c r="H1601" s="3">
        <v>76</v>
      </c>
      <c r="I1601" s="3">
        <v>85.5</v>
      </c>
      <c r="J1601" s="3" t="s">
        <v>184</v>
      </c>
      <c r="K1601" s="72">
        <v>299.67500000000001</v>
      </c>
      <c r="L1601" s="72">
        <v>299.77000000000004</v>
      </c>
      <c r="M1601" s="33" t="s">
        <v>1229</v>
      </c>
      <c r="N1601" s="3" t="s">
        <v>1311</v>
      </c>
      <c r="O1601" s="7" t="s">
        <v>525</v>
      </c>
      <c r="P1601" s="3" t="s">
        <v>69</v>
      </c>
      <c r="Q1601" s="3" t="s">
        <v>28</v>
      </c>
      <c r="Y1601" s="9" t="str">
        <f t="shared" si="49"/>
        <v xml:space="preserve">---
SEQUENCE: I
UNIT/SUBUNIT: 50g
ROCK NAME: dunite
CONTACT: intrusive
TEXTURE: Granular
IGNEOUS SUMMARY: 
ALTERATION: 
VEINS: 
STRUCTURE: </v>
      </c>
      <c r="Z1601" s="9" t="str">
        <f t="shared" si="50"/>
        <v/>
      </c>
      <c r="AA1601" s="9" t="s">
        <v>1393</v>
      </c>
    </row>
    <row r="1602" spans="1:27" ht="66" customHeight="1" x14ac:dyDescent="0.55000000000000004">
      <c r="A1602" s="3">
        <v>43341</v>
      </c>
      <c r="B1602" s="3" t="s">
        <v>500</v>
      </c>
      <c r="D1602" s="3" t="s">
        <v>501</v>
      </c>
      <c r="E1602" s="3">
        <v>109</v>
      </c>
      <c r="F1602" s="3">
        <v>1</v>
      </c>
      <c r="G1602" s="71" t="s">
        <v>1312</v>
      </c>
      <c r="H1602" s="3">
        <v>0</v>
      </c>
      <c r="I1602" s="3">
        <v>5</v>
      </c>
      <c r="J1602" s="3" t="s">
        <v>184</v>
      </c>
      <c r="K1602" s="72">
        <v>299.7</v>
      </c>
      <c r="L1602" s="72">
        <v>299.75</v>
      </c>
      <c r="M1602" s="33" t="s">
        <v>1229</v>
      </c>
      <c r="N1602" s="3" t="s">
        <v>1311</v>
      </c>
      <c r="O1602" s="7" t="s">
        <v>525</v>
      </c>
      <c r="P1602" s="3" t="s">
        <v>135</v>
      </c>
      <c r="Q1602" s="3" t="s">
        <v>28</v>
      </c>
      <c r="R1602" s="8" t="s">
        <v>1381</v>
      </c>
      <c r="S1602" s="3" t="s">
        <v>687</v>
      </c>
      <c r="T1602" s="8" t="s">
        <v>1382</v>
      </c>
      <c r="Y1602" s="9" t="str">
        <f t="shared" si="49"/>
        <v xml:space="preserve">---
SEQUENCE: I
UNIT/SUBUNIT: 50g
ROCK NAME: dunite
CONTACT: continuous
TEXTURE: Granular
IGNEOUS SUMMARY: serpentinised dunite, highly fractured and veined
ALTERATION: serpentinised
VEINS: white, white/brown and dark veins
STRUCTURE: </v>
      </c>
      <c r="Z1602" s="9" t="str">
        <f t="shared" si="50"/>
        <v xml:space="preserve">---
SEQUENCE: I
UNIT/SUBUNIT: 50g
ROCK NAME: dunite
CONTACT: continuous
TEXTURE: Granular
IGNEOUS SUMMARY: serpentinised dunite, highly fractured and veined
ALTERATION: serpentinised
VEINS: white, white/brown and dark veins
STRUCTURE: </v>
      </c>
      <c r="AA1602" s="9" t="s">
        <v>2260</v>
      </c>
    </row>
    <row r="1603" spans="1:27" ht="66" customHeight="1" x14ac:dyDescent="0.55000000000000004">
      <c r="A1603" s="3">
        <v>43341</v>
      </c>
      <c r="B1603" s="3" t="s">
        <v>500</v>
      </c>
      <c r="D1603" s="3" t="s">
        <v>501</v>
      </c>
      <c r="E1603" s="3">
        <v>109</v>
      </c>
      <c r="F1603" s="3">
        <v>1</v>
      </c>
      <c r="G1603" s="71" t="s">
        <v>1312</v>
      </c>
      <c r="H1603" s="3">
        <v>5</v>
      </c>
      <c r="I1603" s="3">
        <v>6</v>
      </c>
      <c r="J1603" s="3" t="s">
        <v>184</v>
      </c>
      <c r="K1603" s="72">
        <v>299.75</v>
      </c>
      <c r="L1603" s="72">
        <v>299.76</v>
      </c>
      <c r="M1603" s="33" t="s">
        <v>1229</v>
      </c>
      <c r="N1603" s="3" t="s">
        <v>1311</v>
      </c>
      <c r="O1603" s="7" t="s">
        <v>512</v>
      </c>
      <c r="P1603" s="3" t="s">
        <v>69</v>
      </c>
      <c r="Q1603" s="3" t="s">
        <v>28</v>
      </c>
      <c r="R1603" s="8" t="s">
        <v>871</v>
      </c>
      <c r="S1603" s="3" t="s">
        <v>689</v>
      </c>
      <c r="T1603" s="8" t="s">
        <v>1156</v>
      </c>
      <c r="Y1603" s="9" t="str">
        <f t="shared" si="49"/>
        <v xml:space="preserve">---
SEQUENCE: I
UNIT/SUBUNIT: 50g
ROCK NAME: olivine gabbro
CONTACT: intrusive
TEXTURE: Granular
IGNEOUS SUMMARY: altered olivine gabbro dyke
ALTERATION: altered and pseudomorphed
VEINS: dark veins cut dyke
STRUCTURE: </v>
      </c>
      <c r="Z1603" s="9" t="str">
        <f t="shared" si="50"/>
        <v xml:space="preserve">---
SEQUENCE: I
UNIT/SUBUNIT: 50g
ROCK NAME: olivine gabbro
CONTACT: intrusive
TEXTURE: Granular
IGNEOUS SUMMARY: altered olivine gabbro dyke
ALTERATION: altered and pseudomorphed
VEINS: dark veins cut dyke
STRUCTURE: </v>
      </c>
      <c r="AA1603" s="9" t="s">
        <v>2259</v>
      </c>
    </row>
    <row r="1604" spans="1:27" ht="66" customHeight="1" x14ac:dyDescent="0.55000000000000004">
      <c r="A1604" s="3">
        <v>43341</v>
      </c>
      <c r="B1604" s="3" t="s">
        <v>500</v>
      </c>
      <c r="D1604" s="3" t="s">
        <v>501</v>
      </c>
      <c r="E1604" s="3">
        <v>109</v>
      </c>
      <c r="F1604" s="3">
        <v>1</v>
      </c>
      <c r="G1604" s="71" t="s">
        <v>1312</v>
      </c>
      <c r="H1604" s="3">
        <v>6</v>
      </c>
      <c r="I1604" s="3">
        <v>34.5</v>
      </c>
      <c r="J1604" s="3" t="s">
        <v>184</v>
      </c>
      <c r="K1604" s="72">
        <v>299.76</v>
      </c>
      <c r="L1604" s="72">
        <v>300.04500000000002</v>
      </c>
      <c r="M1604" s="33" t="s">
        <v>1229</v>
      </c>
      <c r="N1604" s="3" t="s">
        <v>1311</v>
      </c>
      <c r="O1604" s="7" t="s">
        <v>525</v>
      </c>
      <c r="P1604" s="3" t="s">
        <v>69</v>
      </c>
      <c r="Q1604" s="3" t="s">
        <v>28</v>
      </c>
      <c r="Y1604" s="9" t="str">
        <f t="shared" si="49"/>
        <v xml:space="preserve">---
SEQUENCE: I
UNIT/SUBUNIT: 50g
ROCK NAME: dunite
CONTACT: intrusive
TEXTURE: Granular
IGNEOUS SUMMARY: 
ALTERATION: 
VEINS: 
STRUCTURE: </v>
      </c>
      <c r="Z1604" s="9" t="str">
        <f t="shared" si="50"/>
        <v/>
      </c>
      <c r="AA1604" s="9" t="s">
        <v>1393</v>
      </c>
    </row>
    <row r="1605" spans="1:27" ht="66" customHeight="1" x14ac:dyDescent="0.55000000000000004">
      <c r="A1605" s="3">
        <v>43341</v>
      </c>
      <c r="B1605" s="3" t="s">
        <v>500</v>
      </c>
      <c r="D1605" s="3" t="s">
        <v>501</v>
      </c>
      <c r="E1605" s="3">
        <v>109</v>
      </c>
      <c r="F1605" s="3">
        <v>1</v>
      </c>
      <c r="G1605" s="71" t="s">
        <v>1312</v>
      </c>
      <c r="H1605" s="3">
        <v>34.5</v>
      </c>
      <c r="I1605" s="3">
        <v>36</v>
      </c>
      <c r="J1605" s="3" t="s">
        <v>184</v>
      </c>
      <c r="K1605" s="72">
        <v>300.04500000000002</v>
      </c>
      <c r="L1605" s="72">
        <v>300.06</v>
      </c>
      <c r="M1605" s="33" t="s">
        <v>1229</v>
      </c>
      <c r="N1605" s="3" t="s">
        <v>1311</v>
      </c>
      <c r="O1605" s="7" t="s">
        <v>512</v>
      </c>
      <c r="P1605" s="3" t="s">
        <v>69</v>
      </c>
      <c r="Q1605" s="3" t="s">
        <v>28</v>
      </c>
      <c r="R1605" s="8" t="s">
        <v>871</v>
      </c>
      <c r="S1605" s="3" t="s">
        <v>1373</v>
      </c>
      <c r="T1605" s="8" t="s">
        <v>1157</v>
      </c>
      <c r="Y1605" s="9" t="str">
        <f t="shared" si="49"/>
        <v xml:space="preserve">---
SEQUENCE: I
UNIT/SUBUNIT: 50g
ROCK NAME: olivine gabbro
CONTACT: intrusive
TEXTURE: Granular
IGNEOUS SUMMARY: altered olivine gabbro dyke
ALTERATION: altered and pseudomorphed, texture obliterated in places
VEINS: green veins cut dyke
STRUCTURE: </v>
      </c>
      <c r="Z1605" s="9" t="str">
        <f t="shared" si="50"/>
        <v xml:space="preserve">---
SEQUENCE: I
UNIT/SUBUNIT: 50g
ROCK NAME: olivine gabbro
CONTACT: intrusive
TEXTURE: Granular
IGNEOUS SUMMARY: altered olivine gabbro dyke
ALTERATION: altered and pseudomorphed, texture obliterated in places
VEINS: green veins cut dyke
STRUCTURE: </v>
      </c>
      <c r="AA1605" s="9" t="s">
        <v>2261</v>
      </c>
    </row>
    <row r="1606" spans="1:27" ht="66" customHeight="1" x14ac:dyDescent="0.55000000000000004">
      <c r="A1606" s="3">
        <v>43341</v>
      </c>
      <c r="B1606" s="3" t="s">
        <v>500</v>
      </c>
      <c r="D1606" s="3" t="s">
        <v>501</v>
      </c>
      <c r="E1606" s="3">
        <v>109</v>
      </c>
      <c r="F1606" s="3">
        <v>1</v>
      </c>
      <c r="G1606" s="71" t="s">
        <v>1312</v>
      </c>
      <c r="H1606" s="3">
        <v>36</v>
      </c>
      <c r="I1606" s="3">
        <v>44</v>
      </c>
      <c r="J1606" s="3" t="s">
        <v>184</v>
      </c>
      <c r="K1606" s="72">
        <v>300.06</v>
      </c>
      <c r="L1606" s="72">
        <v>300.14</v>
      </c>
      <c r="M1606" s="33" t="s">
        <v>1229</v>
      </c>
      <c r="N1606" s="3" t="s">
        <v>1311</v>
      </c>
      <c r="O1606" s="7" t="s">
        <v>525</v>
      </c>
      <c r="P1606" s="3" t="s">
        <v>69</v>
      </c>
      <c r="Q1606" s="3" t="s">
        <v>28</v>
      </c>
      <c r="Y1606" s="9" t="str">
        <f t="shared" ref="Y1606:Y1621" si="51">"---"&amp;CHAR(10)&amp;$M$4&amp;M1606&amp;CHAR(10)&amp;$N$4&amp;N1606&amp;CHAR(10)&amp;$O$4&amp;O1606&amp;CHAR(10)&amp;$P$4&amp;P1606&amp;CHAR(10)&amp;$Q$4&amp;Q1606&amp;CHAR(10)&amp;$R$4&amp;R1606&amp;CHAR(10)&amp;$S$4&amp;S1606&amp;CHAR(10)&amp;$T$4&amp;T1606&amp;CHAR(10)&amp;$U$4&amp;U1606&amp;V1606&amp;W1606&amp;X1606</f>
        <v xml:space="preserve">---
SEQUENCE: I
UNIT/SUBUNIT: 50g
ROCK NAME: dunite
CONTACT: intrusive
TEXTURE: Granular
IGNEOUS SUMMARY: 
ALTERATION: 
VEINS: 
STRUCTURE: </v>
      </c>
      <c r="Z1606" s="9" t="str">
        <f t="shared" si="50"/>
        <v/>
      </c>
      <c r="AA1606" s="9" t="s">
        <v>1393</v>
      </c>
    </row>
    <row r="1607" spans="1:27" ht="66" customHeight="1" x14ac:dyDescent="0.55000000000000004">
      <c r="A1607" s="3">
        <v>43341</v>
      </c>
      <c r="B1607" s="3" t="s">
        <v>500</v>
      </c>
      <c r="D1607" s="3" t="s">
        <v>501</v>
      </c>
      <c r="E1607" s="3">
        <v>109</v>
      </c>
      <c r="F1607" s="3">
        <v>2</v>
      </c>
      <c r="G1607" s="71" t="s">
        <v>1313</v>
      </c>
      <c r="H1607" s="3">
        <v>0</v>
      </c>
      <c r="I1607" s="3">
        <v>15</v>
      </c>
      <c r="J1607" s="3" t="s">
        <v>184</v>
      </c>
      <c r="K1607" s="72">
        <v>300.14</v>
      </c>
      <c r="L1607" s="72">
        <v>300.28999999999996</v>
      </c>
      <c r="M1607" s="33" t="s">
        <v>1229</v>
      </c>
      <c r="N1607" s="3" t="s">
        <v>1311</v>
      </c>
      <c r="O1607" s="7" t="s">
        <v>525</v>
      </c>
      <c r="P1607" s="3" t="s">
        <v>135</v>
      </c>
      <c r="Q1607" s="3" t="s">
        <v>171</v>
      </c>
      <c r="R1607" s="8" t="s">
        <v>1381</v>
      </c>
      <c r="S1607" s="3" t="s">
        <v>687</v>
      </c>
      <c r="T1607" s="8" t="s">
        <v>1382</v>
      </c>
      <c r="Y1607" s="9" t="str">
        <f t="shared" si="51"/>
        <v xml:space="preserve">---
SEQUENCE: I
UNIT/SUBUNIT: 50g
ROCK NAME: dunite
CONTACT: continuous
TEXTURE: granular
IGNEOUS SUMMARY: serpentinised dunite, highly fractured and veined
ALTERATION: serpentinised
VEINS: white, white/brown and dark veins
STRUCTURE: </v>
      </c>
      <c r="Z1607" s="9" t="str">
        <f t="shared" si="50"/>
        <v xml:space="preserve">---
SEQUENCE: I
UNIT/SUBUNIT: 50g
ROCK NAME: dunite
CONTACT: continuous
TEXTURE: granular
IGNEOUS SUMMARY: serpentinised dunite, highly fractured and veined
ALTERATION: serpentinised
VEINS: white, white/brown and dark veins
STRUCTURE: </v>
      </c>
      <c r="AA1607" s="9" t="s">
        <v>2262</v>
      </c>
    </row>
    <row r="1608" spans="1:27" ht="66" customHeight="1" x14ac:dyDescent="0.55000000000000004">
      <c r="A1608" s="3">
        <v>43341</v>
      </c>
      <c r="B1608" s="3" t="s">
        <v>500</v>
      </c>
      <c r="D1608" s="3" t="s">
        <v>501</v>
      </c>
      <c r="E1608" s="3">
        <v>109</v>
      </c>
      <c r="F1608" s="3">
        <v>2</v>
      </c>
      <c r="G1608" s="71" t="s">
        <v>1313</v>
      </c>
      <c r="H1608" s="3">
        <v>15</v>
      </c>
      <c r="I1608" s="3">
        <v>18</v>
      </c>
      <c r="J1608" s="3" t="s">
        <v>184</v>
      </c>
      <c r="K1608" s="72">
        <v>300.28999999999996</v>
      </c>
      <c r="L1608" s="72">
        <v>300.32</v>
      </c>
      <c r="M1608" s="33" t="s">
        <v>1229</v>
      </c>
      <c r="N1608" s="3" t="s">
        <v>1311</v>
      </c>
      <c r="O1608" s="7" t="s">
        <v>512</v>
      </c>
      <c r="P1608" s="3" t="s">
        <v>69</v>
      </c>
      <c r="Q1608" s="3" t="s">
        <v>171</v>
      </c>
      <c r="R1608" s="8" t="s">
        <v>1384</v>
      </c>
      <c r="S1608" s="3" t="s">
        <v>689</v>
      </c>
      <c r="T1608" s="8" t="s">
        <v>1385</v>
      </c>
      <c r="Y1608" s="9" t="str">
        <f t="shared" si="51"/>
        <v xml:space="preserve">---
SEQUENCE: I
UNIT/SUBUNIT: 50g
ROCK NAME: olivine gabbro
CONTACT: intrusive
TEXTURE: granular
IGNEOUS SUMMARY: alteredolivine gabbro dyke
ALTERATION: altered and pseudomorphed
VEINS: pale green veins cut dykes
STRUCTURE: </v>
      </c>
      <c r="Z1608" s="9" t="str">
        <f t="shared" si="50"/>
        <v xml:space="preserve">---
SEQUENCE: I
UNIT/SUBUNIT: 50g
ROCK NAME: olivine gabbro
CONTACT: intrusive
TEXTURE: granular
IGNEOUS SUMMARY: alteredolivine gabbro dyke
ALTERATION: altered and pseudomorphed
VEINS: pale green veins cut dykes
STRUCTURE: </v>
      </c>
      <c r="AA1608" s="9" t="s">
        <v>2263</v>
      </c>
    </row>
    <row r="1609" spans="1:27" ht="66" customHeight="1" x14ac:dyDescent="0.55000000000000004">
      <c r="A1609" s="3">
        <v>43341</v>
      </c>
      <c r="B1609" s="3" t="s">
        <v>500</v>
      </c>
      <c r="D1609" s="3" t="s">
        <v>501</v>
      </c>
      <c r="E1609" s="3">
        <v>109</v>
      </c>
      <c r="F1609" s="3">
        <v>2</v>
      </c>
      <c r="G1609" s="71" t="s">
        <v>1313</v>
      </c>
      <c r="H1609" s="3">
        <v>18</v>
      </c>
      <c r="I1609" s="3">
        <v>48</v>
      </c>
      <c r="J1609" s="3" t="s">
        <v>184</v>
      </c>
      <c r="K1609" s="72">
        <v>300.32</v>
      </c>
      <c r="L1609" s="72">
        <v>300.62</v>
      </c>
      <c r="M1609" s="33" t="s">
        <v>1229</v>
      </c>
      <c r="N1609" s="3" t="s">
        <v>1311</v>
      </c>
      <c r="O1609" s="7" t="s">
        <v>525</v>
      </c>
      <c r="P1609" s="3" t="s">
        <v>69</v>
      </c>
      <c r="Q1609" s="3" t="s">
        <v>171</v>
      </c>
      <c r="Y1609" s="9" t="str">
        <f t="shared" si="51"/>
        <v xml:space="preserve">---
SEQUENCE: I
UNIT/SUBUNIT: 50g
ROCK NAME: dunite
CONTACT: intrusive
TEXTURE: granular
IGNEOUS SUMMARY: 
ALTERATION: 
VEINS: 
STRUCTURE: </v>
      </c>
      <c r="Z1609" s="9" t="str">
        <f t="shared" si="50"/>
        <v/>
      </c>
      <c r="AA1609" s="9" t="s">
        <v>1393</v>
      </c>
    </row>
    <row r="1610" spans="1:27" ht="66" customHeight="1" x14ac:dyDescent="0.55000000000000004">
      <c r="A1610" s="3">
        <v>43341</v>
      </c>
      <c r="B1610" s="3" t="s">
        <v>500</v>
      </c>
      <c r="D1610" s="3" t="s">
        <v>501</v>
      </c>
      <c r="E1610" s="3">
        <v>109</v>
      </c>
      <c r="F1610" s="3">
        <v>2</v>
      </c>
      <c r="G1610" s="71" t="s">
        <v>1313</v>
      </c>
      <c r="H1610" s="3">
        <v>48</v>
      </c>
      <c r="I1610" s="3">
        <v>68.5</v>
      </c>
      <c r="J1610" s="3" t="s">
        <v>184</v>
      </c>
      <c r="K1610" s="72">
        <v>300.62</v>
      </c>
      <c r="L1610" s="72">
        <v>300.82499999999999</v>
      </c>
      <c r="M1610" s="33" t="s">
        <v>1229</v>
      </c>
      <c r="N1610" s="3" t="s">
        <v>1314</v>
      </c>
      <c r="O1610" s="7" t="s">
        <v>512</v>
      </c>
      <c r="P1610" s="3" t="s">
        <v>69</v>
      </c>
      <c r="R1610" s="8" t="s">
        <v>1119</v>
      </c>
      <c r="S1610" s="3" t="s">
        <v>1386</v>
      </c>
      <c r="T1610" s="8" t="s">
        <v>1387</v>
      </c>
      <c r="Y1610" s="9" t="str">
        <f t="shared" si="51"/>
        <v xml:space="preserve">---
SEQUENCE: I
UNIT/SUBUNIT: 50h
ROCK NAME: olivine gabbro
CONTACT: intrusive
TEXTURE: 
IGNEOUS SUMMARY: altered gabbroic dyke
ALTERATION: original textures completely destroyed
VEINS: white and green veins cut dykes
STRUCTURE: </v>
      </c>
      <c r="Z1610" s="9" t="str">
        <f t="shared" si="50"/>
        <v xml:space="preserve">---
SEQUENCE: I
UNIT/SUBUNIT: 50h
ROCK NAME: olivine gabbro
CONTACT: intrusive
TEXTURE: 
IGNEOUS SUMMARY: altered gabbroic dyke
ALTERATION: original textures completely destroyed
VEINS: white and green veins cut dykes
STRUCTURE: </v>
      </c>
      <c r="AA1610" s="9" t="s">
        <v>2264</v>
      </c>
    </row>
    <row r="1611" spans="1:27" ht="66" customHeight="1" x14ac:dyDescent="0.55000000000000004">
      <c r="A1611" s="3">
        <v>43341</v>
      </c>
      <c r="B1611" s="3" t="s">
        <v>500</v>
      </c>
      <c r="D1611" s="3" t="s">
        <v>501</v>
      </c>
      <c r="E1611" s="3">
        <v>109</v>
      </c>
      <c r="F1611" s="3">
        <v>2</v>
      </c>
      <c r="G1611" s="71" t="s">
        <v>1313</v>
      </c>
      <c r="H1611" s="3">
        <v>68.5</v>
      </c>
      <c r="I1611" s="3">
        <v>79</v>
      </c>
      <c r="J1611" s="3" t="s">
        <v>184</v>
      </c>
      <c r="K1611" s="72">
        <v>300.82499999999999</v>
      </c>
      <c r="L1611" s="72">
        <v>300.93</v>
      </c>
      <c r="M1611" s="33" t="s">
        <v>1229</v>
      </c>
      <c r="N1611" s="3" t="s">
        <v>1315</v>
      </c>
      <c r="O1611" s="7" t="s">
        <v>525</v>
      </c>
      <c r="P1611" s="3" t="s">
        <v>69</v>
      </c>
      <c r="Q1611" s="3" t="s">
        <v>171</v>
      </c>
      <c r="R1611" s="8" t="s">
        <v>704</v>
      </c>
      <c r="S1611" s="3" t="s">
        <v>687</v>
      </c>
      <c r="T1611" s="8" t="s">
        <v>1388</v>
      </c>
      <c r="Y1611" s="9" t="str">
        <f t="shared" si="51"/>
        <v xml:space="preserve">---
SEQUENCE: I
UNIT/SUBUNIT: 50i
ROCK NAME: dunite
CONTACT: intrusive
TEXTURE: granular
IGNEOUS SUMMARY: serpentinised dunite
ALTERATION: serpentinised
VEINS: cut by white, white/brown, dark, and pale green veins
STRUCTURE: </v>
      </c>
      <c r="Z1611" s="9" t="str">
        <f t="shared" si="50"/>
        <v xml:space="preserve">---
SEQUENCE: I
UNIT/SUBUNIT: 50i
ROCK NAME: dunite
CONTACT: intrusive
TEXTURE: granular
IGNEOUS SUMMARY: serpentinised dunite
ALTERATION: serpentinised
VEINS: cut by white, white/brown, dark, and pale green veins
STRUCTURE: </v>
      </c>
      <c r="AA1611" s="9" t="s">
        <v>2265</v>
      </c>
    </row>
    <row r="1612" spans="1:27" ht="66" customHeight="1" x14ac:dyDescent="0.55000000000000004">
      <c r="A1612" s="3">
        <v>43341</v>
      </c>
      <c r="B1612" s="3" t="s">
        <v>500</v>
      </c>
      <c r="D1612" s="3" t="s">
        <v>501</v>
      </c>
      <c r="E1612" s="3">
        <v>109</v>
      </c>
      <c r="F1612" s="3">
        <v>3</v>
      </c>
      <c r="G1612" s="71" t="s">
        <v>1316</v>
      </c>
      <c r="H1612" s="3">
        <v>0</v>
      </c>
      <c r="I1612" s="3">
        <v>48</v>
      </c>
      <c r="J1612" s="3" t="s">
        <v>184</v>
      </c>
      <c r="K1612" s="72">
        <v>300.93</v>
      </c>
      <c r="L1612" s="72">
        <v>301.41000000000003</v>
      </c>
      <c r="M1612" s="33" t="s">
        <v>1229</v>
      </c>
      <c r="N1612" s="3" t="s">
        <v>1315</v>
      </c>
      <c r="O1612" s="7" t="s">
        <v>525</v>
      </c>
      <c r="P1612" s="3" t="s">
        <v>135</v>
      </c>
      <c r="Q1612" s="3" t="s">
        <v>171</v>
      </c>
      <c r="R1612" s="8" t="s">
        <v>704</v>
      </c>
      <c r="S1612" s="3" t="s">
        <v>687</v>
      </c>
      <c r="T1612" s="8" t="s">
        <v>1388</v>
      </c>
      <c r="Y1612" s="9" t="str">
        <f t="shared" si="51"/>
        <v xml:space="preserve">---
SEQUENCE: I
UNIT/SUBUNIT: 50i
ROCK NAME: dunite
CONTACT: continuous
TEXTURE: granular
IGNEOUS SUMMARY: serpentinised dunite
ALTERATION: serpentinised
VEINS: cut by white, white/brown, dark, and pale green veins
STRUCTURE: </v>
      </c>
      <c r="Z1612" s="9" t="str">
        <f t="shared" si="50"/>
        <v xml:space="preserve">---
SEQUENCE: I
UNIT/SUBUNIT: 50i
ROCK NAME: dunite
CONTACT: continuous
TEXTURE: granular
IGNEOUS SUMMARY: serpentinised dunite
ALTERATION: serpentinised
VEINS: cut by white, white/brown, dark, and pale green veins
STRUCTURE: </v>
      </c>
      <c r="AA1612" s="9" t="s">
        <v>2266</v>
      </c>
    </row>
    <row r="1613" spans="1:27" ht="66" customHeight="1" x14ac:dyDescent="0.55000000000000004">
      <c r="A1613" s="3">
        <v>43341</v>
      </c>
      <c r="B1613" s="3" t="s">
        <v>500</v>
      </c>
      <c r="D1613" s="3" t="s">
        <v>501</v>
      </c>
      <c r="E1613" s="3">
        <v>109</v>
      </c>
      <c r="F1613" s="3">
        <v>3</v>
      </c>
      <c r="G1613" s="71" t="s">
        <v>1316</v>
      </c>
      <c r="H1613" s="3">
        <v>48</v>
      </c>
      <c r="I1613" s="3">
        <v>51.5</v>
      </c>
      <c r="J1613" s="3" t="s">
        <v>184</v>
      </c>
      <c r="K1613" s="72">
        <v>301.41000000000003</v>
      </c>
      <c r="L1613" s="72">
        <v>301.44499999999999</v>
      </c>
      <c r="M1613" s="33" t="s">
        <v>1229</v>
      </c>
      <c r="N1613" s="3" t="s">
        <v>1315</v>
      </c>
      <c r="O1613" s="7" t="s">
        <v>512</v>
      </c>
      <c r="P1613" s="3" t="s">
        <v>69</v>
      </c>
      <c r="Q1613" s="3" t="s">
        <v>171</v>
      </c>
      <c r="R1613" s="8" t="s">
        <v>1384</v>
      </c>
      <c r="S1613" s="3" t="s">
        <v>689</v>
      </c>
      <c r="T1613" s="8" t="s">
        <v>1389</v>
      </c>
      <c r="Y1613" s="9" t="str">
        <f t="shared" si="51"/>
        <v xml:space="preserve">---
SEQUENCE: I
UNIT/SUBUNIT: 50i
ROCK NAME: olivine gabbro
CONTACT: intrusive
TEXTURE: granular
IGNEOUS SUMMARY: alteredolivine gabbro dyke
ALTERATION: altered and pseudomorphed
VEINS: large green vein cuts dyke - part of larger array
STRUCTURE: </v>
      </c>
      <c r="Z1613" s="9" t="str">
        <f t="shared" si="50"/>
        <v xml:space="preserve">---
SEQUENCE: I
UNIT/SUBUNIT: 50i
ROCK NAME: olivine gabbro
CONTACT: intrusive
TEXTURE: granular
IGNEOUS SUMMARY: alteredolivine gabbro dyke
ALTERATION: altered and pseudomorphed
VEINS: large green vein cuts dyke - part of larger array
STRUCTURE: </v>
      </c>
      <c r="AA1613" s="9" t="s">
        <v>2267</v>
      </c>
    </row>
    <row r="1614" spans="1:27" ht="66" customHeight="1" x14ac:dyDescent="0.55000000000000004">
      <c r="A1614" s="3">
        <v>43341</v>
      </c>
      <c r="B1614" s="3" t="s">
        <v>500</v>
      </c>
      <c r="D1614" s="3" t="s">
        <v>501</v>
      </c>
      <c r="E1614" s="3">
        <v>109</v>
      </c>
      <c r="F1614" s="3">
        <v>3</v>
      </c>
      <c r="G1614" s="71" t="s">
        <v>1316</v>
      </c>
      <c r="H1614" s="3">
        <v>51.5</v>
      </c>
      <c r="I1614" s="3">
        <v>68</v>
      </c>
      <c r="J1614" s="3" t="s">
        <v>184</v>
      </c>
      <c r="K1614" s="72">
        <v>301.44499999999999</v>
      </c>
      <c r="L1614" s="72">
        <v>301.61</v>
      </c>
      <c r="M1614" s="33" t="s">
        <v>1229</v>
      </c>
      <c r="N1614" s="3" t="s">
        <v>1315</v>
      </c>
      <c r="O1614" s="7" t="s">
        <v>525</v>
      </c>
      <c r="P1614" s="3" t="s">
        <v>69</v>
      </c>
      <c r="Y1614" s="9" t="str">
        <f t="shared" si="51"/>
        <v xml:space="preserve">---
SEQUENCE: I
UNIT/SUBUNIT: 50i
ROCK NAME: dunite
CONTACT: intrusive
TEXTURE: 
IGNEOUS SUMMARY: 
ALTERATION: 
VEINS: 
STRUCTURE: </v>
      </c>
      <c r="Z1614" s="9" t="str">
        <f t="shared" si="50"/>
        <v/>
      </c>
      <c r="AA1614" s="9" t="s">
        <v>1393</v>
      </c>
    </row>
    <row r="1615" spans="1:27" ht="66" customHeight="1" x14ac:dyDescent="0.55000000000000004">
      <c r="A1615" s="3">
        <v>43341</v>
      </c>
      <c r="B1615" s="3" t="s">
        <v>500</v>
      </c>
      <c r="D1615" s="3" t="s">
        <v>501</v>
      </c>
      <c r="E1615" s="3">
        <v>109</v>
      </c>
      <c r="F1615" s="3">
        <v>3</v>
      </c>
      <c r="G1615" s="71" t="s">
        <v>1316</v>
      </c>
      <c r="H1615" s="3">
        <v>68</v>
      </c>
      <c r="I1615" s="3">
        <v>90</v>
      </c>
      <c r="J1615" s="3" t="s">
        <v>184</v>
      </c>
      <c r="K1615" s="72">
        <v>301.61</v>
      </c>
      <c r="L1615" s="72">
        <v>301.83</v>
      </c>
      <c r="M1615" s="33" t="s">
        <v>1229</v>
      </c>
      <c r="N1615" s="3" t="s">
        <v>1317</v>
      </c>
      <c r="O1615" s="7" t="s">
        <v>153</v>
      </c>
      <c r="P1615" s="3" t="s">
        <v>177</v>
      </c>
      <c r="Q1615" s="3" t="s">
        <v>171</v>
      </c>
      <c r="R1615" s="8" t="s">
        <v>686</v>
      </c>
      <c r="S1615" s="3" t="s">
        <v>687</v>
      </c>
      <c r="T1615" s="8" t="s">
        <v>1390</v>
      </c>
      <c r="Y1615" s="9" t="str">
        <f t="shared" si="51"/>
        <v xml:space="preserve">---
SEQUENCE: I
UNIT/SUBUNIT: 51a
ROCK NAME: harzburgite
CONTACT: tectonic
TEXTURE: granular
IGNEOUS SUMMARY: serpentinised harzburgite
ALTERATION: serpentinised
VEINS: cut by dark and white veins
STRUCTURE: </v>
      </c>
      <c r="Z1615" s="9" t="str">
        <f t="shared" si="50"/>
        <v xml:space="preserve">---
SEQUENCE: I
UNIT/SUBUNIT: 51a
ROCK NAME: harzburgite
CONTACT: tectonic
TEXTURE: granular
IGNEOUS SUMMARY: serpentinised harzburgite
ALTERATION: serpentinised
VEINS: cut by dark and white veins
STRUCTURE: </v>
      </c>
      <c r="AA1615" s="9" t="s">
        <v>2268</v>
      </c>
    </row>
    <row r="1616" spans="1:27" ht="66" customHeight="1" x14ac:dyDescent="0.55000000000000004">
      <c r="A1616" s="3">
        <v>43341</v>
      </c>
      <c r="B1616" s="3" t="s">
        <v>500</v>
      </c>
      <c r="D1616" s="3" t="s">
        <v>501</v>
      </c>
      <c r="E1616" s="3">
        <v>109</v>
      </c>
      <c r="F1616" s="3">
        <v>4</v>
      </c>
      <c r="G1616" s="71" t="s">
        <v>1318</v>
      </c>
      <c r="H1616" s="3">
        <v>0</v>
      </c>
      <c r="I1616" s="3">
        <v>48</v>
      </c>
      <c r="J1616" s="3" t="s">
        <v>184</v>
      </c>
      <c r="K1616" s="72">
        <v>301.83</v>
      </c>
      <c r="L1616" s="72">
        <v>302.31</v>
      </c>
      <c r="M1616" s="33" t="s">
        <v>1229</v>
      </c>
      <c r="N1616" s="3" t="s">
        <v>1317</v>
      </c>
      <c r="O1616" s="7" t="s">
        <v>153</v>
      </c>
      <c r="P1616" s="3" t="s">
        <v>135</v>
      </c>
      <c r="Q1616" s="3" t="s">
        <v>171</v>
      </c>
      <c r="R1616" s="8" t="s">
        <v>686</v>
      </c>
      <c r="S1616" s="3" t="s">
        <v>687</v>
      </c>
      <c r="T1616" s="8" t="s">
        <v>1390</v>
      </c>
      <c r="Y1616" s="9" t="str">
        <f t="shared" si="51"/>
        <v xml:space="preserve">---
SEQUENCE: I
UNIT/SUBUNIT: 51a
ROCK NAME: harzburgite
CONTACT: continuous
TEXTURE: granular
IGNEOUS SUMMARY: serpentinised harzburgite
ALTERATION: serpentinised
VEINS: cut by dark and white veins
STRUCTURE: </v>
      </c>
      <c r="Z1616" s="9" t="str">
        <f t="shared" si="50"/>
        <v xml:space="preserve">---
SEQUENCE: I
UNIT/SUBUNIT: 51a
ROCK NAME: harzburgite
CONTACT: continuous
TEXTURE: granular
IGNEOUS SUMMARY: serpentinised harzburgite
ALTERATION: serpentinised
VEINS: cut by dark and white veins
STRUCTURE: </v>
      </c>
      <c r="AA1616" s="9" t="s">
        <v>2269</v>
      </c>
    </row>
    <row r="1617" spans="1:27" ht="66" customHeight="1" x14ac:dyDescent="0.55000000000000004">
      <c r="A1617" s="3">
        <v>43341</v>
      </c>
      <c r="B1617" s="3" t="s">
        <v>500</v>
      </c>
      <c r="D1617" s="3" t="s">
        <v>501</v>
      </c>
      <c r="E1617" s="3">
        <v>109</v>
      </c>
      <c r="F1617" s="3">
        <v>4</v>
      </c>
      <c r="G1617" s="71" t="s">
        <v>1318</v>
      </c>
      <c r="H1617" s="3">
        <v>48</v>
      </c>
      <c r="I1617" s="3">
        <v>64.5</v>
      </c>
      <c r="J1617" s="3" t="s">
        <v>184</v>
      </c>
      <c r="K1617" s="72">
        <v>302.31</v>
      </c>
      <c r="L1617" s="72">
        <v>302.47499999999997</v>
      </c>
      <c r="M1617" s="33" t="s">
        <v>1229</v>
      </c>
      <c r="N1617" s="3" t="s">
        <v>1317</v>
      </c>
      <c r="O1617" s="7" t="s">
        <v>153</v>
      </c>
      <c r="P1617" s="3" t="s">
        <v>135</v>
      </c>
      <c r="Q1617" s="3" t="s">
        <v>171</v>
      </c>
      <c r="Y1617" s="9" t="str">
        <f t="shared" si="51"/>
        <v xml:space="preserve">---
SEQUENCE: I
UNIT/SUBUNIT: 51a
ROCK NAME: harzburgite
CONTACT: continuous
TEXTURE: granular
IGNEOUS SUMMARY: 
ALTERATION: 
VEINS: 
STRUCTURE: </v>
      </c>
      <c r="Z1617" s="9" t="str">
        <f t="shared" si="50"/>
        <v/>
      </c>
      <c r="AA1617" s="9" t="s">
        <v>1393</v>
      </c>
    </row>
    <row r="1618" spans="1:27" ht="66" customHeight="1" x14ac:dyDescent="0.55000000000000004">
      <c r="A1618" s="3">
        <v>43341</v>
      </c>
      <c r="B1618" s="3" t="s">
        <v>500</v>
      </c>
      <c r="D1618" s="3" t="s">
        <v>501</v>
      </c>
      <c r="E1618" s="3">
        <v>109</v>
      </c>
      <c r="F1618" s="3">
        <v>4</v>
      </c>
      <c r="G1618" s="71" t="s">
        <v>1318</v>
      </c>
      <c r="H1618" s="3">
        <v>64.5</v>
      </c>
      <c r="I1618" s="3">
        <v>65</v>
      </c>
      <c r="J1618" s="3" t="s">
        <v>184</v>
      </c>
      <c r="K1618" s="72">
        <v>302.47499999999997</v>
      </c>
      <c r="L1618" s="72">
        <v>302.47999999999996</v>
      </c>
      <c r="M1618" s="33" t="s">
        <v>1229</v>
      </c>
      <c r="N1618" s="3" t="s">
        <v>1317</v>
      </c>
      <c r="O1618" s="7" t="s">
        <v>512</v>
      </c>
      <c r="P1618" s="3" t="s">
        <v>69</v>
      </c>
      <c r="Q1618" s="3" t="s">
        <v>171</v>
      </c>
      <c r="R1618" s="8" t="s">
        <v>1384</v>
      </c>
      <c r="S1618" s="3" t="s">
        <v>689</v>
      </c>
      <c r="T1618" s="8" t="s">
        <v>916</v>
      </c>
      <c r="Y1618" s="9" t="str">
        <f t="shared" si="51"/>
        <v xml:space="preserve">---
SEQUENCE: I
UNIT/SUBUNIT: 51a
ROCK NAME: olivine gabbro
CONTACT: intrusive
TEXTURE: granular
IGNEOUS SUMMARY: alteredolivine gabbro dyke
ALTERATION: altered and pseudomorphed
VEINS: cut by white and dark veins
STRUCTURE: </v>
      </c>
      <c r="Z1618" s="9" t="str">
        <f t="shared" si="50"/>
        <v xml:space="preserve">---
SEQUENCE: I
UNIT/SUBUNIT: 51a
ROCK NAME: olivine gabbro
CONTACT: intrusive
TEXTURE: granular
IGNEOUS SUMMARY: alteredolivine gabbro dyke
ALTERATION: altered and pseudomorphed
VEINS: cut by white and dark veins
STRUCTURE: </v>
      </c>
      <c r="AA1618" s="9" t="s">
        <v>2270</v>
      </c>
    </row>
    <row r="1619" spans="1:27" ht="66" customHeight="1" x14ac:dyDescent="0.55000000000000004">
      <c r="A1619" s="3">
        <v>43341</v>
      </c>
      <c r="B1619" s="3" t="s">
        <v>500</v>
      </c>
      <c r="D1619" s="3" t="s">
        <v>501</v>
      </c>
      <c r="E1619" s="3">
        <v>109</v>
      </c>
      <c r="F1619" s="3">
        <v>4</v>
      </c>
      <c r="G1619" s="71" t="s">
        <v>1318</v>
      </c>
      <c r="H1619" s="3">
        <v>65</v>
      </c>
      <c r="I1619" s="3">
        <v>87.5</v>
      </c>
      <c r="J1619" s="3" t="s">
        <v>184</v>
      </c>
      <c r="K1619" s="72">
        <v>302.47999999999996</v>
      </c>
      <c r="L1619" s="72">
        <v>302.70499999999998</v>
      </c>
      <c r="M1619" s="33" t="s">
        <v>1229</v>
      </c>
      <c r="N1619" s="3" t="s">
        <v>1317</v>
      </c>
      <c r="O1619" s="7" t="s">
        <v>153</v>
      </c>
      <c r="P1619" s="3" t="s">
        <v>69</v>
      </c>
      <c r="Q1619" s="3" t="s">
        <v>171</v>
      </c>
      <c r="Y1619" s="9" t="str">
        <f t="shared" si="51"/>
        <v xml:space="preserve">---
SEQUENCE: I
UNIT/SUBUNIT: 51a
ROCK NAME: harzburgite
CONTACT: intrusive
TEXTURE: granular
IGNEOUS SUMMARY: 
ALTERATION: 
VEINS: 
STRUCTURE: </v>
      </c>
      <c r="Z1619" s="9" t="str">
        <f t="shared" si="50"/>
        <v/>
      </c>
      <c r="AA1619" s="9" t="s">
        <v>1393</v>
      </c>
    </row>
    <row r="1620" spans="1:27" ht="66" customHeight="1" x14ac:dyDescent="0.55000000000000004">
      <c r="A1620" s="3">
        <v>43341</v>
      </c>
      <c r="B1620" s="3" t="s">
        <v>500</v>
      </c>
      <c r="D1620" s="3" t="s">
        <v>501</v>
      </c>
      <c r="E1620" s="3">
        <v>109</v>
      </c>
      <c r="F1620" s="3">
        <v>4</v>
      </c>
      <c r="G1620" s="71" t="s">
        <v>1318</v>
      </c>
      <c r="H1620" s="3">
        <v>87.5</v>
      </c>
      <c r="I1620" s="3">
        <v>89</v>
      </c>
      <c r="J1620" s="3" t="s">
        <v>184</v>
      </c>
      <c r="K1620" s="72">
        <v>302.70499999999998</v>
      </c>
      <c r="L1620" s="72">
        <v>302.71999999999997</v>
      </c>
      <c r="M1620" s="33" t="s">
        <v>1229</v>
      </c>
      <c r="N1620" s="3" t="s">
        <v>1317</v>
      </c>
      <c r="O1620" s="7" t="s">
        <v>512</v>
      </c>
      <c r="P1620" s="3" t="s">
        <v>69</v>
      </c>
      <c r="Q1620" s="3" t="s">
        <v>171</v>
      </c>
      <c r="R1620" s="8" t="s">
        <v>1384</v>
      </c>
      <c r="S1620" s="3" t="s">
        <v>689</v>
      </c>
      <c r="T1620" s="8" t="s">
        <v>895</v>
      </c>
      <c r="Y1620" s="9" t="str">
        <f t="shared" si="51"/>
        <v xml:space="preserve">---
SEQUENCE: I
UNIT/SUBUNIT: 51a
ROCK NAME: olivine gabbro
CONTACT: intrusive
TEXTURE: granular
IGNEOUS SUMMARY: alteredolivine gabbro dyke
ALTERATION: altered and pseudomorphed
VEINS: cut by white veins
STRUCTURE: </v>
      </c>
      <c r="Z1620" s="9" t="str">
        <f t="shared" si="50"/>
        <v xml:space="preserve">---
SEQUENCE: I
UNIT/SUBUNIT: 51a
ROCK NAME: olivine gabbro
CONTACT: intrusive
TEXTURE: granular
IGNEOUS SUMMARY: alteredolivine gabbro dyke
ALTERATION: altered and pseudomorphed
VEINS: cut by white veins
STRUCTURE: </v>
      </c>
      <c r="AA1620" s="9" t="s">
        <v>2271</v>
      </c>
    </row>
    <row r="1621" spans="1:27" ht="66" customHeight="1" x14ac:dyDescent="0.55000000000000004">
      <c r="A1621" s="3">
        <v>43341</v>
      </c>
      <c r="B1621" s="3" t="s">
        <v>500</v>
      </c>
      <c r="D1621" s="3" t="s">
        <v>501</v>
      </c>
      <c r="E1621" s="3">
        <v>109</v>
      </c>
      <c r="F1621" s="3">
        <v>4</v>
      </c>
      <c r="G1621" s="71" t="s">
        <v>1318</v>
      </c>
      <c r="H1621" s="3">
        <v>89</v>
      </c>
      <c r="I1621" s="3">
        <v>93</v>
      </c>
      <c r="J1621" s="3" t="s">
        <v>184</v>
      </c>
      <c r="K1621" s="72">
        <v>302.71999999999997</v>
      </c>
      <c r="L1621" s="72">
        <v>302.76</v>
      </c>
      <c r="M1621" s="33" t="s">
        <v>1229</v>
      </c>
      <c r="N1621" s="3" t="s">
        <v>1317</v>
      </c>
      <c r="O1621" s="7" t="s">
        <v>153</v>
      </c>
      <c r="P1621" s="3" t="s">
        <v>69</v>
      </c>
      <c r="Q1621" s="3" t="s">
        <v>171</v>
      </c>
      <c r="Y1621" s="9" t="str">
        <f t="shared" si="51"/>
        <v xml:space="preserve">---
SEQUENCE: I
UNIT/SUBUNIT: 51a
ROCK NAME: harzburgite
CONTACT: intrusive
TEXTURE: granular
IGNEOUS SUMMARY: 
ALTERATION: 
VEINS: 
STRUCTURE: </v>
      </c>
      <c r="Z1621" s="9" t="str">
        <f t="shared" si="50"/>
        <v/>
      </c>
      <c r="AA1621" s="9" t="s">
        <v>1393</v>
      </c>
    </row>
    <row r="1622" spans="1:27" ht="66" customHeight="1" x14ac:dyDescent="0.45">
      <c r="M1622" s="11"/>
    </row>
    <row r="1623" spans="1:27" ht="66" customHeight="1" x14ac:dyDescent="0.45">
      <c r="M1623" s="11"/>
    </row>
    <row r="1624" spans="1:27" ht="66" customHeight="1" x14ac:dyDescent="0.45">
      <c r="M1624" s="11"/>
    </row>
    <row r="1625" spans="1:27" ht="66" customHeight="1" x14ac:dyDescent="0.45">
      <c r="M1625" s="11"/>
    </row>
    <row r="1626" spans="1:27" ht="66" customHeight="1" x14ac:dyDescent="0.45">
      <c r="M1626" s="11"/>
    </row>
    <row r="1627" spans="1:27" ht="66" customHeight="1" x14ac:dyDescent="0.45">
      <c r="M1627" s="11"/>
    </row>
    <row r="1628" spans="1:27" ht="66" customHeight="1" x14ac:dyDescent="0.45">
      <c r="M1628" s="11"/>
    </row>
    <row r="1629" spans="1:27" ht="66" customHeight="1" x14ac:dyDescent="0.45">
      <c r="M1629" s="11"/>
    </row>
    <row r="1630" spans="1:27" ht="66" customHeight="1" x14ac:dyDescent="0.45">
      <c r="M1630" s="11"/>
    </row>
    <row r="1631" spans="1:27" ht="66" customHeight="1" x14ac:dyDescent="0.45">
      <c r="M1631" s="11"/>
    </row>
    <row r="1632" spans="1:27" ht="66" customHeight="1" x14ac:dyDescent="0.45">
      <c r="M1632" s="11"/>
    </row>
    <row r="1633" spans="13:13" ht="66" customHeight="1" x14ac:dyDescent="0.45">
      <c r="M1633" s="11"/>
    </row>
    <row r="1634" spans="13:13" ht="66" customHeight="1" x14ac:dyDescent="0.45">
      <c r="M1634" s="11"/>
    </row>
    <row r="1635" spans="13:13" ht="66" customHeight="1" x14ac:dyDescent="0.45">
      <c r="M1635" s="11"/>
    </row>
    <row r="1636" spans="13:13" ht="66" customHeight="1" x14ac:dyDescent="0.45">
      <c r="M1636" s="11"/>
    </row>
    <row r="1637" spans="13:13" ht="66" customHeight="1" x14ac:dyDescent="0.45">
      <c r="M1637" s="11"/>
    </row>
    <row r="1638" spans="13:13" ht="66" customHeight="1" x14ac:dyDescent="0.45">
      <c r="M1638" s="11"/>
    </row>
    <row r="1639" spans="13:13" ht="66" customHeight="1" x14ac:dyDescent="0.45">
      <c r="M1639" s="11"/>
    </row>
    <row r="1640" spans="13:13" ht="66" customHeight="1" x14ac:dyDescent="0.45">
      <c r="M1640" s="11"/>
    </row>
    <row r="1641" spans="13:13" ht="66" customHeight="1" x14ac:dyDescent="0.45">
      <c r="M1641" s="11"/>
    </row>
    <row r="1642" spans="13:13" ht="66" customHeight="1" x14ac:dyDescent="0.45">
      <c r="M1642" s="11"/>
    </row>
    <row r="1643" spans="13:13" ht="66" customHeight="1" x14ac:dyDescent="0.45">
      <c r="M1643" s="11"/>
    </row>
    <row r="1644" spans="13:13" ht="66" customHeight="1" x14ac:dyDescent="0.45">
      <c r="M1644" s="11"/>
    </row>
    <row r="1645" spans="13:13" ht="66" customHeight="1" x14ac:dyDescent="0.45">
      <c r="M1645" s="11"/>
    </row>
    <row r="1646" spans="13:13" ht="66" customHeight="1" x14ac:dyDescent="0.45">
      <c r="M1646" s="11"/>
    </row>
    <row r="1647" spans="13:13" ht="66" customHeight="1" x14ac:dyDescent="0.45">
      <c r="M1647" s="11"/>
    </row>
    <row r="1648" spans="13:13" ht="66" customHeight="1" x14ac:dyDescent="0.45">
      <c r="M1648" s="11"/>
    </row>
    <row r="1649" spans="13:13" ht="66" customHeight="1" x14ac:dyDescent="0.45">
      <c r="M1649" s="11"/>
    </row>
    <row r="1650" spans="13:13" ht="66" customHeight="1" x14ac:dyDescent="0.45">
      <c r="M1650" s="11"/>
    </row>
    <row r="1651" spans="13:13" ht="66" customHeight="1" x14ac:dyDescent="0.45">
      <c r="M1651" s="11"/>
    </row>
    <row r="1652" spans="13:13" ht="66" customHeight="1" x14ac:dyDescent="0.45">
      <c r="M1652" s="11"/>
    </row>
    <row r="1653" spans="13:13" ht="66" customHeight="1" x14ac:dyDescent="0.45">
      <c r="M1653" s="11"/>
    </row>
    <row r="1654" spans="13:13" ht="66" customHeight="1" x14ac:dyDescent="0.45">
      <c r="M1654" s="11"/>
    </row>
    <row r="1655" spans="13:13" ht="66" customHeight="1" x14ac:dyDescent="0.45">
      <c r="M1655" s="11"/>
    </row>
    <row r="1656" spans="13:13" ht="66" customHeight="1" x14ac:dyDescent="0.45">
      <c r="M1656" s="11"/>
    </row>
    <row r="1657" spans="13:13" ht="66" customHeight="1" x14ac:dyDescent="0.45">
      <c r="M1657" s="11"/>
    </row>
    <row r="1658" spans="13:13" ht="66" customHeight="1" x14ac:dyDescent="0.45">
      <c r="M1658" s="11"/>
    </row>
    <row r="1659" spans="13:13" ht="66" customHeight="1" x14ac:dyDescent="0.45">
      <c r="M1659" s="11"/>
    </row>
    <row r="1660" spans="13:13" ht="66" customHeight="1" x14ac:dyDescent="0.45">
      <c r="M1660" s="11"/>
    </row>
    <row r="1661" spans="13:13" ht="66" customHeight="1" x14ac:dyDescent="0.45">
      <c r="M1661" s="11"/>
    </row>
    <row r="1662" spans="13:13" ht="66" customHeight="1" x14ac:dyDescent="0.45">
      <c r="M1662" s="11"/>
    </row>
    <row r="1663" spans="13:13" ht="66" customHeight="1" x14ac:dyDescent="0.45">
      <c r="M1663" s="11"/>
    </row>
    <row r="1664" spans="13:13" ht="66" customHeight="1" x14ac:dyDescent="0.45">
      <c r="M1664" s="11"/>
    </row>
    <row r="1665" spans="13:13" ht="66" customHeight="1" x14ac:dyDescent="0.45">
      <c r="M1665" s="11"/>
    </row>
    <row r="1666" spans="13:13" ht="66" customHeight="1" x14ac:dyDescent="0.45">
      <c r="M1666" s="11"/>
    </row>
    <row r="1667" spans="13:13" ht="66" customHeight="1" x14ac:dyDescent="0.45">
      <c r="M1667" s="11"/>
    </row>
    <row r="1668" spans="13:13" ht="66" customHeight="1" x14ac:dyDescent="0.45">
      <c r="M1668" s="11"/>
    </row>
    <row r="1669" spans="13:13" ht="66" customHeight="1" x14ac:dyDescent="0.45">
      <c r="M1669" s="11"/>
    </row>
    <row r="1670" spans="13:13" ht="66" customHeight="1" x14ac:dyDescent="0.45">
      <c r="M1670" s="11"/>
    </row>
    <row r="1671" spans="13:13" ht="66" customHeight="1" x14ac:dyDescent="0.45">
      <c r="M1671" s="11"/>
    </row>
    <row r="1672" spans="13:13" ht="66" customHeight="1" x14ac:dyDescent="0.45">
      <c r="M1672" s="11"/>
    </row>
    <row r="1673" spans="13:13" ht="66" customHeight="1" x14ac:dyDescent="0.45">
      <c r="M1673" s="11"/>
    </row>
    <row r="1674" spans="13:13" ht="66" customHeight="1" x14ac:dyDescent="0.45">
      <c r="M1674" s="11"/>
    </row>
    <row r="1675" spans="13:13" ht="66" customHeight="1" x14ac:dyDescent="0.45">
      <c r="M1675" s="11"/>
    </row>
    <row r="1676" spans="13:13" ht="66" customHeight="1" x14ac:dyDescent="0.45">
      <c r="M1676" s="11"/>
    </row>
    <row r="1677" spans="13:13" ht="66" customHeight="1" x14ac:dyDescent="0.45">
      <c r="M1677" s="11"/>
    </row>
    <row r="1678" spans="13:13" ht="66" customHeight="1" x14ac:dyDescent="0.45">
      <c r="M1678" s="11"/>
    </row>
    <row r="1679" spans="13:13" ht="66" customHeight="1" x14ac:dyDescent="0.45">
      <c r="M1679" s="11"/>
    </row>
    <row r="1680" spans="13:13" ht="66" customHeight="1" x14ac:dyDescent="0.45">
      <c r="M1680" s="11"/>
    </row>
    <row r="1681" spans="13:13" ht="66" customHeight="1" x14ac:dyDescent="0.45">
      <c r="M1681" s="11"/>
    </row>
    <row r="1682" spans="13:13" ht="66" customHeight="1" x14ac:dyDescent="0.45">
      <c r="M1682" s="11"/>
    </row>
    <row r="1683" spans="13:13" ht="66" customHeight="1" x14ac:dyDescent="0.45">
      <c r="M1683" s="11"/>
    </row>
    <row r="1684" spans="13:13" ht="66" customHeight="1" x14ac:dyDescent="0.45">
      <c r="M1684" s="11"/>
    </row>
    <row r="1685" spans="13:13" ht="66" customHeight="1" x14ac:dyDescent="0.45">
      <c r="M1685" s="11"/>
    </row>
    <row r="1686" spans="13:13" ht="66" customHeight="1" x14ac:dyDescent="0.45">
      <c r="M1686" s="11"/>
    </row>
    <row r="1687" spans="13:13" ht="66" customHeight="1" x14ac:dyDescent="0.45">
      <c r="M1687" s="11"/>
    </row>
    <row r="1688" spans="13:13" ht="66" customHeight="1" x14ac:dyDescent="0.45">
      <c r="M1688" s="11"/>
    </row>
    <row r="1689" spans="13:13" ht="66" customHeight="1" x14ac:dyDescent="0.45">
      <c r="M1689" s="11"/>
    </row>
    <row r="1690" spans="13:13" ht="66" customHeight="1" x14ac:dyDescent="0.45">
      <c r="M1690" s="11"/>
    </row>
    <row r="1691" spans="13:13" ht="66" customHeight="1" x14ac:dyDescent="0.45">
      <c r="M1691" s="11"/>
    </row>
    <row r="1692" spans="13:13" ht="66" customHeight="1" x14ac:dyDescent="0.45">
      <c r="M1692" s="11"/>
    </row>
    <row r="1693" spans="13:13" ht="66" customHeight="1" x14ac:dyDescent="0.45">
      <c r="M1693" s="11"/>
    </row>
    <row r="1694" spans="13:13" ht="66" customHeight="1" x14ac:dyDescent="0.45">
      <c r="M1694" s="11"/>
    </row>
    <row r="1695" spans="13:13" ht="66" customHeight="1" x14ac:dyDescent="0.45">
      <c r="M1695" s="11"/>
    </row>
    <row r="1696" spans="13:13" ht="66" customHeight="1" x14ac:dyDescent="0.45">
      <c r="M1696" s="11"/>
    </row>
    <row r="1697" spans="13:13" ht="66" customHeight="1" x14ac:dyDescent="0.45">
      <c r="M1697" s="11"/>
    </row>
    <row r="1698" spans="13:13" ht="66" customHeight="1" x14ac:dyDescent="0.45">
      <c r="M1698" s="11"/>
    </row>
    <row r="1699" spans="13:13" ht="66" customHeight="1" x14ac:dyDescent="0.45">
      <c r="M1699" s="11"/>
    </row>
    <row r="1700" spans="13:13" ht="66" customHeight="1" x14ac:dyDescent="0.45">
      <c r="M1700" s="11"/>
    </row>
    <row r="1701" spans="13:13" ht="66" customHeight="1" x14ac:dyDescent="0.45">
      <c r="M1701" s="11"/>
    </row>
    <row r="1702" spans="13:13" ht="66" customHeight="1" x14ac:dyDescent="0.45">
      <c r="M1702" s="11"/>
    </row>
    <row r="1703" spans="13:13" ht="66" customHeight="1" x14ac:dyDescent="0.45">
      <c r="M1703" s="11"/>
    </row>
    <row r="1704" spans="13:13" ht="66" customHeight="1" x14ac:dyDescent="0.45">
      <c r="M1704" s="11"/>
    </row>
    <row r="1705" spans="13:13" ht="66" customHeight="1" x14ac:dyDescent="0.45">
      <c r="M1705" s="11"/>
    </row>
    <row r="1706" spans="13:13" ht="66" customHeight="1" x14ac:dyDescent="0.45">
      <c r="M1706" s="11"/>
    </row>
    <row r="1707" spans="13:13" ht="66" customHeight="1" x14ac:dyDescent="0.45">
      <c r="M1707" s="11"/>
    </row>
    <row r="1708" spans="13:13" ht="66" customHeight="1" x14ac:dyDescent="0.45">
      <c r="M1708" s="11"/>
    </row>
    <row r="1709" spans="13:13" ht="66" customHeight="1" x14ac:dyDescent="0.45">
      <c r="M1709" s="11"/>
    </row>
    <row r="1710" spans="13:13" ht="66" customHeight="1" x14ac:dyDescent="0.45">
      <c r="M1710" s="11"/>
    </row>
    <row r="1711" spans="13:13" ht="66" customHeight="1" x14ac:dyDescent="0.45">
      <c r="M1711" s="11"/>
    </row>
    <row r="1712" spans="13:13" ht="66" customHeight="1" x14ac:dyDescent="0.45">
      <c r="M1712" s="11"/>
    </row>
    <row r="1713" spans="13:13" ht="66" customHeight="1" x14ac:dyDescent="0.45">
      <c r="M1713" s="11"/>
    </row>
    <row r="1714" spans="13:13" ht="66" customHeight="1" x14ac:dyDescent="0.45">
      <c r="M1714" s="11"/>
    </row>
    <row r="1715" spans="13:13" ht="66" customHeight="1" x14ac:dyDescent="0.45">
      <c r="M1715" s="11"/>
    </row>
    <row r="1716" spans="13:13" ht="66" customHeight="1" x14ac:dyDescent="0.45">
      <c r="M1716" s="11"/>
    </row>
    <row r="1717" spans="13:13" ht="66" customHeight="1" x14ac:dyDescent="0.45">
      <c r="M1717" s="11"/>
    </row>
    <row r="1718" spans="13:13" ht="66" customHeight="1" x14ac:dyDescent="0.45">
      <c r="M1718" s="11"/>
    </row>
    <row r="1719" spans="13:13" ht="66" customHeight="1" x14ac:dyDescent="0.45">
      <c r="M1719" s="11"/>
    </row>
    <row r="1720" spans="13:13" ht="66" customHeight="1" x14ac:dyDescent="0.45">
      <c r="M1720" s="11"/>
    </row>
    <row r="1721" spans="13:13" ht="66" customHeight="1" x14ac:dyDescent="0.45">
      <c r="M1721" s="11"/>
    </row>
    <row r="1722" spans="13:13" ht="66" customHeight="1" x14ac:dyDescent="0.45">
      <c r="M1722" s="11"/>
    </row>
    <row r="1723" spans="13:13" ht="66" customHeight="1" x14ac:dyDescent="0.45">
      <c r="M1723" s="11"/>
    </row>
    <row r="1724" spans="13:13" ht="66" customHeight="1" x14ac:dyDescent="0.45">
      <c r="M1724" s="11"/>
    </row>
    <row r="1725" spans="13:13" ht="66" customHeight="1" x14ac:dyDescent="0.45">
      <c r="M1725" s="11"/>
    </row>
    <row r="1726" spans="13:13" ht="66" customHeight="1" x14ac:dyDescent="0.45">
      <c r="M1726" s="11"/>
    </row>
    <row r="1727" spans="13:13" ht="66" customHeight="1" x14ac:dyDescent="0.45">
      <c r="M1727" s="11"/>
    </row>
    <row r="1728" spans="13:13" ht="66" customHeight="1" x14ac:dyDescent="0.45">
      <c r="M1728" s="11"/>
    </row>
    <row r="1729" spans="13:13" ht="66" customHeight="1" x14ac:dyDescent="0.45">
      <c r="M1729" s="11"/>
    </row>
    <row r="1730" spans="13:13" ht="66" customHeight="1" x14ac:dyDescent="0.45">
      <c r="M1730" s="11"/>
    </row>
    <row r="1731" spans="13:13" ht="66" customHeight="1" x14ac:dyDescent="0.45">
      <c r="M1731" s="11"/>
    </row>
    <row r="1732" spans="13:13" ht="66" customHeight="1" x14ac:dyDescent="0.45">
      <c r="M1732" s="11"/>
    </row>
    <row r="1733" spans="13:13" ht="66" customHeight="1" x14ac:dyDescent="0.45">
      <c r="M1733" s="11"/>
    </row>
    <row r="1734" spans="13:13" ht="66" customHeight="1" x14ac:dyDescent="0.45">
      <c r="M1734" s="11"/>
    </row>
    <row r="1735" spans="13:13" ht="66" customHeight="1" x14ac:dyDescent="0.45">
      <c r="M1735" s="11"/>
    </row>
    <row r="1736" spans="13:13" ht="66" customHeight="1" x14ac:dyDescent="0.45">
      <c r="M1736" s="11"/>
    </row>
    <row r="1737" spans="13:13" ht="66" customHeight="1" x14ac:dyDescent="0.45">
      <c r="M1737" s="11"/>
    </row>
    <row r="1738" spans="13:13" ht="66" customHeight="1" x14ac:dyDescent="0.45">
      <c r="M1738" s="11"/>
    </row>
    <row r="1739" spans="13:13" ht="66" customHeight="1" x14ac:dyDescent="0.45">
      <c r="M1739" s="11"/>
    </row>
    <row r="1740" spans="13:13" ht="66" customHeight="1" x14ac:dyDescent="0.45">
      <c r="M1740" s="11"/>
    </row>
    <row r="1741" spans="13:13" ht="66" customHeight="1" x14ac:dyDescent="0.45">
      <c r="M1741" s="11"/>
    </row>
    <row r="1742" spans="13:13" ht="66" customHeight="1" x14ac:dyDescent="0.45">
      <c r="M1742" s="11"/>
    </row>
    <row r="1743" spans="13:13" ht="66" customHeight="1" x14ac:dyDescent="0.45">
      <c r="M1743" s="11"/>
    </row>
    <row r="1744" spans="13:13" ht="66" customHeight="1" x14ac:dyDescent="0.45">
      <c r="M1744" s="11"/>
    </row>
    <row r="1745" spans="13:13" ht="66" customHeight="1" x14ac:dyDescent="0.45">
      <c r="M1745" s="11"/>
    </row>
    <row r="1746" spans="13:13" ht="66" customHeight="1" x14ac:dyDescent="0.45">
      <c r="M1746" s="11"/>
    </row>
    <row r="1747" spans="13:13" ht="66" customHeight="1" x14ac:dyDescent="0.45">
      <c r="M1747" s="11"/>
    </row>
    <row r="1748" spans="13:13" ht="66" customHeight="1" x14ac:dyDescent="0.45">
      <c r="M1748" s="11"/>
    </row>
    <row r="1749" spans="13:13" ht="66" customHeight="1" x14ac:dyDescent="0.45">
      <c r="M1749" s="11"/>
    </row>
    <row r="1750" spans="13:13" ht="66" customHeight="1" x14ac:dyDescent="0.45">
      <c r="M1750" s="11"/>
    </row>
    <row r="1751" spans="13:13" ht="66" customHeight="1" x14ac:dyDescent="0.45">
      <c r="M1751" s="11"/>
    </row>
    <row r="1752" spans="13:13" ht="66" customHeight="1" x14ac:dyDescent="0.45">
      <c r="M1752" s="11"/>
    </row>
    <row r="1753" spans="13:13" ht="66" customHeight="1" x14ac:dyDescent="0.45">
      <c r="M1753" s="11"/>
    </row>
    <row r="1754" spans="13:13" ht="66" customHeight="1" x14ac:dyDescent="0.45">
      <c r="M1754" s="11"/>
    </row>
    <row r="1755" spans="13:13" ht="66" customHeight="1" x14ac:dyDescent="0.45">
      <c r="M1755" s="11"/>
    </row>
    <row r="1756" spans="13:13" ht="66" customHeight="1" x14ac:dyDescent="0.45">
      <c r="M1756" s="11"/>
    </row>
    <row r="1757" spans="13:13" ht="66" customHeight="1" x14ac:dyDescent="0.45">
      <c r="M1757" s="11"/>
    </row>
    <row r="1758" spans="13:13" ht="66" customHeight="1" x14ac:dyDescent="0.45">
      <c r="M1758" s="11"/>
    </row>
    <row r="1759" spans="13:13" ht="66" customHeight="1" x14ac:dyDescent="0.45">
      <c r="M1759" s="11"/>
    </row>
    <row r="1760" spans="13:13" ht="66" customHeight="1" x14ac:dyDescent="0.45">
      <c r="M1760" s="11"/>
    </row>
    <row r="1761" spans="13:13" ht="66" customHeight="1" x14ac:dyDescent="0.45">
      <c r="M1761" s="11"/>
    </row>
    <row r="1762" spans="13:13" ht="66" customHeight="1" x14ac:dyDescent="0.45">
      <c r="M1762" s="11"/>
    </row>
    <row r="1763" spans="13:13" ht="66" customHeight="1" x14ac:dyDescent="0.45">
      <c r="M1763" s="11"/>
    </row>
    <row r="1764" spans="13:13" ht="66" customHeight="1" x14ac:dyDescent="0.45">
      <c r="M1764" s="11"/>
    </row>
    <row r="1765" spans="13:13" ht="66" customHeight="1" x14ac:dyDescent="0.45">
      <c r="M1765" s="11"/>
    </row>
    <row r="1766" spans="13:13" ht="66" customHeight="1" x14ac:dyDescent="0.45">
      <c r="M1766" s="11"/>
    </row>
    <row r="1767" spans="13:13" ht="66" customHeight="1" x14ac:dyDescent="0.45">
      <c r="M1767" s="11"/>
    </row>
    <row r="1768" spans="13:13" ht="66" customHeight="1" x14ac:dyDescent="0.45">
      <c r="M1768" s="11"/>
    </row>
    <row r="1769" spans="13:13" ht="66" customHeight="1" x14ac:dyDescent="0.45">
      <c r="M1769" s="11"/>
    </row>
    <row r="1770" spans="13:13" ht="66" customHeight="1" x14ac:dyDescent="0.45">
      <c r="M1770" s="11"/>
    </row>
    <row r="1771" spans="13:13" ht="66" customHeight="1" x14ac:dyDescent="0.45">
      <c r="M1771" s="11"/>
    </row>
    <row r="1772" spans="13:13" ht="66" customHeight="1" x14ac:dyDescent="0.45">
      <c r="M1772" s="11"/>
    </row>
    <row r="1773" spans="13:13" ht="66" customHeight="1" x14ac:dyDescent="0.45">
      <c r="M1773" s="11"/>
    </row>
    <row r="1774" spans="13:13" ht="66" customHeight="1" x14ac:dyDescent="0.45">
      <c r="M1774" s="11"/>
    </row>
    <row r="1775" spans="13:13" ht="66" customHeight="1" x14ac:dyDescent="0.45">
      <c r="M1775" s="11"/>
    </row>
    <row r="1776" spans="13:13" ht="66" customHeight="1" x14ac:dyDescent="0.45">
      <c r="M1776" s="11"/>
    </row>
    <row r="1777" spans="13:13" ht="66" customHeight="1" x14ac:dyDescent="0.45">
      <c r="M1777" s="11"/>
    </row>
    <row r="1778" spans="13:13" ht="66" customHeight="1" x14ac:dyDescent="0.45">
      <c r="M1778" s="11"/>
    </row>
    <row r="1779" spans="13:13" ht="66" customHeight="1" x14ac:dyDescent="0.45">
      <c r="M1779" s="11"/>
    </row>
    <row r="1780" spans="13:13" ht="66" customHeight="1" x14ac:dyDescent="0.45">
      <c r="M1780" s="11"/>
    </row>
    <row r="1781" spans="13:13" ht="66" customHeight="1" x14ac:dyDescent="0.45">
      <c r="M1781" s="11"/>
    </row>
    <row r="1782" spans="13:13" ht="66" customHeight="1" x14ac:dyDescent="0.45">
      <c r="M1782" s="11"/>
    </row>
    <row r="1783" spans="13:13" ht="66" customHeight="1" x14ac:dyDescent="0.45">
      <c r="M1783" s="11"/>
    </row>
    <row r="1784" spans="13:13" ht="66" customHeight="1" x14ac:dyDescent="0.45">
      <c r="M1784" s="11"/>
    </row>
    <row r="1785" spans="13:13" ht="66" customHeight="1" x14ac:dyDescent="0.45">
      <c r="M1785" s="11"/>
    </row>
    <row r="1786" spans="13:13" ht="66" customHeight="1" x14ac:dyDescent="0.45">
      <c r="M1786" s="11"/>
    </row>
    <row r="1787" spans="13:13" ht="66" customHeight="1" x14ac:dyDescent="0.45">
      <c r="M1787" s="11"/>
    </row>
    <row r="1788" spans="13:13" ht="66" customHeight="1" x14ac:dyDescent="0.45">
      <c r="M1788" s="11"/>
    </row>
    <row r="1789" spans="13:13" ht="66" customHeight="1" x14ac:dyDescent="0.45">
      <c r="M1789" s="11"/>
    </row>
    <row r="1790" spans="13:13" ht="66" customHeight="1" x14ac:dyDescent="0.45">
      <c r="M1790" s="11"/>
    </row>
    <row r="1791" spans="13:13" ht="66" customHeight="1" x14ac:dyDescent="0.45">
      <c r="M1791" s="11"/>
    </row>
    <row r="1792" spans="13:13" ht="66" customHeight="1" x14ac:dyDescent="0.45">
      <c r="M1792" s="11"/>
    </row>
    <row r="1793" spans="13:13" ht="66" customHeight="1" x14ac:dyDescent="0.45">
      <c r="M1793" s="11"/>
    </row>
    <row r="1794" spans="13:13" ht="66" customHeight="1" x14ac:dyDescent="0.45">
      <c r="M1794" s="11"/>
    </row>
    <row r="1795" spans="13:13" ht="66" customHeight="1" x14ac:dyDescent="0.45">
      <c r="M1795" s="11"/>
    </row>
    <row r="1796" spans="13:13" ht="66" customHeight="1" x14ac:dyDescent="0.45">
      <c r="M1796" s="11"/>
    </row>
    <row r="1797" spans="13:13" ht="66" customHeight="1" x14ac:dyDescent="0.45">
      <c r="M1797" s="11"/>
    </row>
    <row r="1798" spans="13:13" ht="66" customHeight="1" x14ac:dyDescent="0.45">
      <c r="M1798" s="11"/>
    </row>
    <row r="1799" spans="13:13" ht="66" customHeight="1" x14ac:dyDescent="0.45">
      <c r="M1799" s="11"/>
    </row>
    <row r="1800" spans="13:13" ht="66" customHeight="1" x14ac:dyDescent="0.45">
      <c r="M1800" s="11"/>
    </row>
    <row r="1801" spans="13:13" ht="66" customHeight="1" x14ac:dyDescent="0.45">
      <c r="M1801" s="11"/>
    </row>
    <row r="1802" spans="13:13" ht="66" customHeight="1" x14ac:dyDescent="0.45">
      <c r="M1802" s="11"/>
    </row>
    <row r="1803" spans="13:13" ht="66" customHeight="1" x14ac:dyDescent="0.45">
      <c r="M1803" s="11"/>
    </row>
    <row r="1804" spans="13:13" ht="66" customHeight="1" x14ac:dyDescent="0.45">
      <c r="M1804" s="11"/>
    </row>
    <row r="1805" spans="13:13" ht="66" customHeight="1" x14ac:dyDescent="0.45">
      <c r="M1805" s="11"/>
    </row>
    <row r="1806" spans="13:13" ht="66" customHeight="1" x14ac:dyDescent="0.45">
      <c r="M1806" s="11"/>
    </row>
    <row r="1807" spans="13:13" ht="66" customHeight="1" x14ac:dyDescent="0.45">
      <c r="M1807" s="11"/>
    </row>
    <row r="1808" spans="13:13" ht="66" customHeight="1" x14ac:dyDescent="0.45">
      <c r="M1808" s="11"/>
    </row>
    <row r="1809" spans="13:13" ht="66" customHeight="1" x14ac:dyDescent="0.45">
      <c r="M1809" s="11"/>
    </row>
    <row r="1810" spans="13:13" ht="66" customHeight="1" x14ac:dyDescent="0.45">
      <c r="M1810" s="11"/>
    </row>
    <row r="1811" spans="13:13" ht="66" customHeight="1" x14ac:dyDescent="0.45">
      <c r="M1811" s="11"/>
    </row>
    <row r="1812" spans="13:13" ht="66" customHeight="1" x14ac:dyDescent="0.45">
      <c r="M1812" s="11"/>
    </row>
    <row r="1813" spans="13:13" ht="66" customHeight="1" x14ac:dyDescent="0.45">
      <c r="M1813" s="11"/>
    </row>
    <row r="1814" spans="13:13" ht="66" customHeight="1" x14ac:dyDescent="0.45">
      <c r="M1814" s="11"/>
    </row>
    <row r="1815" spans="13:13" ht="66" customHeight="1" x14ac:dyDescent="0.45">
      <c r="M1815" s="11"/>
    </row>
    <row r="1816" spans="13:13" ht="66" customHeight="1" x14ac:dyDescent="0.45">
      <c r="M1816" s="11"/>
    </row>
    <row r="1817" spans="13:13" ht="66" customHeight="1" x14ac:dyDescent="0.45">
      <c r="M1817" s="11"/>
    </row>
    <row r="1818" spans="13:13" ht="66" customHeight="1" x14ac:dyDescent="0.45">
      <c r="M1818" s="11"/>
    </row>
    <row r="1819" spans="13:13" ht="66" customHeight="1" x14ac:dyDescent="0.45">
      <c r="M1819" s="11"/>
    </row>
    <row r="1820" spans="13:13" ht="66" customHeight="1" x14ac:dyDescent="0.45">
      <c r="M1820" s="11"/>
    </row>
    <row r="1821" spans="13:13" ht="66" customHeight="1" x14ac:dyDescent="0.45">
      <c r="M1821" s="11"/>
    </row>
    <row r="1822" spans="13:13" ht="66" customHeight="1" x14ac:dyDescent="0.45">
      <c r="M1822" s="11"/>
    </row>
    <row r="1823" spans="13:13" ht="66" customHeight="1" x14ac:dyDescent="0.45">
      <c r="M1823" s="11"/>
    </row>
    <row r="1824" spans="13:13" ht="66" customHeight="1" x14ac:dyDescent="0.45">
      <c r="M1824" s="11"/>
    </row>
    <row r="1825" spans="13:13" ht="66" customHeight="1" x14ac:dyDescent="0.45">
      <c r="M1825" s="11"/>
    </row>
    <row r="1826" spans="13:13" ht="66" customHeight="1" x14ac:dyDescent="0.45">
      <c r="M1826" s="11"/>
    </row>
    <row r="1827" spans="13:13" ht="66" customHeight="1" x14ac:dyDescent="0.45">
      <c r="M1827" s="11"/>
    </row>
    <row r="1828" spans="13:13" ht="66" customHeight="1" x14ac:dyDescent="0.45">
      <c r="M1828" s="11"/>
    </row>
    <row r="1829" spans="13:13" ht="66" customHeight="1" x14ac:dyDescent="0.45">
      <c r="M1829" s="11"/>
    </row>
    <row r="1830" spans="13:13" ht="66" customHeight="1" x14ac:dyDescent="0.45">
      <c r="M1830" s="11"/>
    </row>
    <row r="1831" spans="13:13" ht="66" customHeight="1" x14ac:dyDescent="0.45">
      <c r="M1831" s="11"/>
    </row>
    <row r="1832" spans="13:13" ht="66" customHeight="1" x14ac:dyDescent="0.45">
      <c r="M1832" s="11"/>
    </row>
    <row r="1833" spans="13:13" ht="66" customHeight="1" x14ac:dyDescent="0.45">
      <c r="M1833" s="11"/>
    </row>
    <row r="1834" spans="13:13" ht="66" customHeight="1" x14ac:dyDescent="0.45">
      <c r="M1834" s="11"/>
    </row>
    <row r="1835" spans="13:13" ht="66" customHeight="1" x14ac:dyDescent="0.45">
      <c r="M1835" s="11"/>
    </row>
    <row r="1836" spans="13:13" ht="66" customHeight="1" x14ac:dyDescent="0.45">
      <c r="M1836" s="11"/>
    </row>
    <row r="1837" spans="13:13" ht="66" customHeight="1" x14ac:dyDescent="0.45">
      <c r="M1837" s="11"/>
    </row>
    <row r="1838" spans="13:13" ht="66" customHeight="1" x14ac:dyDescent="0.45">
      <c r="M1838" s="11"/>
    </row>
    <row r="1839" spans="13:13" ht="66" customHeight="1" x14ac:dyDescent="0.45">
      <c r="M1839" s="11"/>
    </row>
    <row r="1840" spans="13:13" ht="66" customHeight="1" x14ac:dyDescent="0.45">
      <c r="M1840" s="11"/>
    </row>
    <row r="1841" spans="13:13" ht="66" customHeight="1" x14ac:dyDescent="0.45">
      <c r="M1841" s="11"/>
    </row>
    <row r="1842" spans="13:13" ht="66" customHeight="1" x14ac:dyDescent="0.45">
      <c r="M1842" s="11"/>
    </row>
    <row r="1843" spans="13:13" ht="66" customHeight="1" x14ac:dyDescent="0.45">
      <c r="M1843" s="11"/>
    </row>
    <row r="1844" spans="13:13" ht="66" customHeight="1" x14ac:dyDescent="0.45">
      <c r="M1844" s="11"/>
    </row>
    <row r="1845" spans="13:13" ht="66" customHeight="1" x14ac:dyDescent="0.45">
      <c r="M1845" s="11"/>
    </row>
    <row r="1846" spans="13:13" ht="66" customHeight="1" x14ac:dyDescent="0.45">
      <c r="M1846" s="11"/>
    </row>
    <row r="1847" spans="13:13" ht="66" customHeight="1" x14ac:dyDescent="0.45">
      <c r="M1847" s="11"/>
    </row>
    <row r="1848" spans="13:13" ht="66" customHeight="1" x14ac:dyDescent="0.45">
      <c r="M1848" s="11"/>
    </row>
    <row r="1849" spans="13:13" ht="66" customHeight="1" x14ac:dyDescent="0.45">
      <c r="M1849" s="11"/>
    </row>
    <row r="1850" spans="13:13" ht="66" customHeight="1" x14ac:dyDescent="0.45">
      <c r="M1850" s="11"/>
    </row>
    <row r="1851" spans="13:13" ht="66" customHeight="1" x14ac:dyDescent="0.45">
      <c r="M1851" s="11"/>
    </row>
    <row r="1852" spans="13:13" ht="66" customHeight="1" x14ac:dyDescent="0.45">
      <c r="M1852" s="11"/>
    </row>
    <row r="1853" spans="13:13" ht="66" customHeight="1" x14ac:dyDescent="0.45">
      <c r="M1853" s="11"/>
    </row>
    <row r="1854" spans="13:13" ht="66" customHeight="1" x14ac:dyDescent="0.45">
      <c r="M1854" s="11"/>
    </row>
    <row r="1855" spans="13:13" ht="66" customHeight="1" x14ac:dyDescent="0.45">
      <c r="M1855" s="11"/>
    </row>
    <row r="1856" spans="13:13" ht="66" customHeight="1" x14ac:dyDescent="0.45">
      <c r="M1856" s="11"/>
    </row>
    <row r="1857" spans="13:13" ht="66" customHeight="1" x14ac:dyDescent="0.45">
      <c r="M1857" s="11"/>
    </row>
    <row r="1858" spans="13:13" ht="66" customHeight="1" x14ac:dyDescent="0.45">
      <c r="M1858" s="11"/>
    </row>
    <row r="1859" spans="13:13" ht="66" customHeight="1" x14ac:dyDescent="0.45">
      <c r="M1859" s="11"/>
    </row>
    <row r="1860" spans="13:13" ht="66" customHeight="1" x14ac:dyDescent="0.45">
      <c r="M1860" s="11"/>
    </row>
    <row r="1861" spans="13:13" ht="66" customHeight="1" x14ac:dyDescent="0.45">
      <c r="M1861" s="11"/>
    </row>
    <row r="1862" spans="13:13" ht="66" customHeight="1" x14ac:dyDescent="0.45">
      <c r="M1862" s="11"/>
    </row>
    <row r="1863" spans="13:13" ht="66" customHeight="1" x14ac:dyDescent="0.45">
      <c r="M1863" s="11"/>
    </row>
    <row r="1864" spans="13:13" ht="66" customHeight="1" x14ac:dyDescent="0.45">
      <c r="M1864" s="11"/>
    </row>
    <row r="1865" spans="13:13" ht="66" customHeight="1" x14ac:dyDescent="0.45">
      <c r="M1865" s="11"/>
    </row>
    <row r="1866" spans="13:13" ht="66" customHeight="1" x14ac:dyDescent="0.45">
      <c r="M1866" s="11"/>
    </row>
    <row r="1867" spans="13:13" ht="66" customHeight="1" x14ac:dyDescent="0.45">
      <c r="M1867" s="11"/>
    </row>
    <row r="1868" spans="13:13" ht="66" customHeight="1" x14ac:dyDescent="0.45">
      <c r="M1868" s="11"/>
    </row>
    <row r="1869" spans="13:13" ht="66" customHeight="1" x14ac:dyDescent="0.45">
      <c r="M1869" s="11"/>
    </row>
    <row r="1870" spans="13:13" ht="66" customHeight="1" x14ac:dyDescent="0.45">
      <c r="M1870" s="11"/>
    </row>
    <row r="1871" spans="13:13" ht="66" customHeight="1" x14ac:dyDescent="0.45">
      <c r="M1871" s="11"/>
    </row>
    <row r="1872" spans="13:13" ht="66" customHeight="1" x14ac:dyDescent="0.45">
      <c r="M1872" s="11"/>
    </row>
    <row r="1873" spans="13:13" ht="66" customHeight="1" x14ac:dyDescent="0.45">
      <c r="M1873" s="11"/>
    </row>
    <row r="1874" spans="13:13" ht="66" customHeight="1" x14ac:dyDescent="0.45">
      <c r="M1874" s="11"/>
    </row>
    <row r="1875" spans="13:13" ht="66" customHeight="1" x14ac:dyDescent="0.45">
      <c r="M1875" s="11"/>
    </row>
    <row r="1876" spans="13:13" ht="66" customHeight="1" x14ac:dyDescent="0.45">
      <c r="M1876" s="11"/>
    </row>
    <row r="1877" spans="13:13" ht="66" customHeight="1" x14ac:dyDescent="0.45">
      <c r="M1877" s="11"/>
    </row>
    <row r="1878" spans="13:13" ht="66" customHeight="1" x14ac:dyDescent="0.45">
      <c r="M1878" s="11"/>
    </row>
    <row r="1879" spans="13:13" ht="66" customHeight="1" x14ac:dyDescent="0.45">
      <c r="M1879" s="11"/>
    </row>
    <row r="1880" spans="13:13" ht="66" customHeight="1" x14ac:dyDescent="0.45">
      <c r="M1880" s="11"/>
    </row>
    <row r="1881" spans="13:13" ht="66" customHeight="1" x14ac:dyDescent="0.45">
      <c r="M1881" s="11"/>
    </row>
    <row r="1882" spans="13:13" ht="66" customHeight="1" x14ac:dyDescent="0.45">
      <c r="M1882" s="11"/>
    </row>
    <row r="1883" spans="13:13" ht="66" customHeight="1" x14ac:dyDescent="0.45">
      <c r="M1883" s="11"/>
    </row>
    <row r="1884" spans="13:13" ht="66" customHeight="1" x14ac:dyDescent="0.45">
      <c r="M1884" s="11"/>
    </row>
    <row r="1885" spans="13:13" ht="66" customHeight="1" x14ac:dyDescent="0.45">
      <c r="M1885" s="11"/>
    </row>
    <row r="1886" spans="13:13" ht="66" customHeight="1" x14ac:dyDescent="0.45">
      <c r="M1886" s="11"/>
    </row>
    <row r="1887" spans="13:13" ht="66" customHeight="1" x14ac:dyDescent="0.45">
      <c r="M1887" s="11"/>
    </row>
    <row r="1888" spans="13:13" ht="66" customHeight="1" x14ac:dyDescent="0.45">
      <c r="M1888" s="11"/>
    </row>
    <row r="1889" spans="13:13" ht="66" customHeight="1" x14ac:dyDescent="0.45">
      <c r="M1889" s="11"/>
    </row>
    <row r="1890" spans="13:13" ht="66" customHeight="1" x14ac:dyDescent="0.45">
      <c r="M1890" s="11"/>
    </row>
    <row r="1891" spans="13:13" ht="66" customHeight="1" x14ac:dyDescent="0.45">
      <c r="M1891" s="11"/>
    </row>
    <row r="1892" spans="13:13" ht="66" customHeight="1" x14ac:dyDescent="0.45">
      <c r="M1892" s="11"/>
    </row>
    <row r="1893" spans="13:13" ht="66" customHeight="1" x14ac:dyDescent="0.45">
      <c r="M1893" s="11"/>
    </row>
    <row r="1894" spans="13:13" ht="66" customHeight="1" x14ac:dyDescent="0.45">
      <c r="M1894" s="11"/>
    </row>
    <row r="1895" spans="13:13" ht="66" customHeight="1" x14ac:dyDescent="0.45">
      <c r="M1895" s="11"/>
    </row>
    <row r="1896" spans="13:13" ht="66" customHeight="1" x14ac:dyDescent="0.45">
      <c r="M1896" s="11"/>
    </row>
    <row r="1897" spans="13:13" ht="66" customHeight="1" x14ac:dyDescent="0.45">
      <c r="M1897" s="11"/>
    </row>
    <row r="1898" spans="13:13" ht="66" customHeight="1" x14ac:dyDescent="0.45">
      <c r="M1898" s="11"/>
    </row>
    <row r="1899" spans="13:13" ht="66" customHeight="1" x14ac:dyDescent="0.45">
      <c r="M1899" s="11"/>
    </row>
    <row r="1900" spans="13:13" ht="66" customHeight="1" x14ac:dyDescent="0.45">
      <c r="M1900" s="11"/>
    </row>
    <row r="1901" spans="13:13" ht="66" customHeight="1" x14ac:dyDescent="0.45">
      <c r="M1901" s="11"/>
    </row>
    <row r="1902" spans="13:13" ht="66" customHeight="1" x14ac:dyDescent="0.45">
      <c r="M1902" s="11"/>
    </row>
    <row r="1903" spans="13:13" ht="66" customHeight="1" x14ac:dyDescent="0.45">
      <c r="M1903" s="11"/>
    </row>
    <row r="1904" spans="13:13" ht="66" customHeight="1" x14ac:dyDescent="0.45">
      <c r="M1904" s="11"/>
    </row>
    <row r="1905" spans="13:13" ht="66" customHeight="1" x14ac:dyDescent="0.45">
      <c r="M1905" s="11"/>
    </row>
    <row r="1906" spans="13:13" ht="66" customHeight="1" x14ac:dyDescent="0.45">
      <c r="M1906" s="11"/>
    </row>
    <row r="1907" spans="13:13" ht="66" customHeight="1" x14ac:dyDescent="0.45">
      <c r="M1907" s="11"/>
    </row>
    <row r="1908" spans="13:13" ht="66" customHeight="1" x14ac:dyDescent="0.45">
      <c r="M1908" s="11"/>
    </row>
    <row r="1909" spans="13:13" ht="66" customHeight="1" x14ac:dyDescent="0.45">
      <c r="M1909" s="11"/>
    </row>
    <row r="1910" spans="13:13" ht="66" customHeight="1" x14ac:dyDescent="0.45">
      <c r="M1910" s="11"/>
    </row>
    <row r="1911" spans="13:13" ht="66" customHeight="1" x14ac:dyDescent="0.45">
      <c r="M1911" s="11"/>
    </row>
    <row r="1912" spans="13:13" ht="66" customHeight="1" x14ac:dyDescent="0.45">
      <c r="M1912" s="11"/>
    </row>
    <row r="1913" spans="13:13" ht="66" customHeight="1" x14ac:dyDescent="0.45">
      <c r="M1913" s="11"/>
    </row>
    <row r="1914" spans="13:13" ht="66" customHeight="1" x14ac:dyDescent="0.45">
      <c r="M1914" s="11"/>
    </row>
    <row r="1915" spans="13:13" ht="66" customHeight="1" x14ac:dyDescent="0.45">
      <c r="M1915" s="11"/>
    </row>
    <row r="1916" spans="13:13" ht="66" customHeight="1" x14ac:dyDescent="0.45">
      <c r="M1916" s="11"/>
    </row>
    <row r="1917" spans="13:13" ht="66" customHeight="1" x14ac:dyDescent="0.45">
      <c r="M1917" s="11"/>
    </row>
    <row r="1918" spans="13:13" ht="66" customHeight="1" x14ac:dyDescent="0.45">
      <c r="M1918" s="11"/>
    </row>
    <row r="1919" spans="13:13" ht="66" customHeight="1" x14ac:dyDescent="0.45">
      <c r="M1919" s="11"/>
    </row>
    <row r="1920" spans="13:13" ht="66" customHeight="1" x14ac:dyDescent="0.45">
      <c r="M1920" s="11"/>
    </row>
    <row r="1921" spans="13:13" ht="66" customHeight="1" x14ac:dyDescent="0.45">
      <c r="M1921" s="11"/>
    </row>
    <row r="1922" spans="13:13" ht="66" customHeight="1" x14ac:dyDescent="0.45">
      <c r="M1922" s="11"/>
    </row>
    <row r="1923" spans="13:13" ht="66" customHeight="1" x14ac:dyDescent="0.45">
      <c r="M1923" s="11"/>
    </row>
    <row r="1924" spans="13:13" ht="66" customHeight="1" x14ac:dyDescent="0.45">
      <c r="M1924" s="11"/>
    </row>
    <row r="1925" spans="13:13" ht="66" customHeight="1" x14ac:dyDescent="0.45">
      <c r="M1925" s="11"/>
    </row>
    <row r="1926" spans="13:13" ht="66" customHeight="1" x14ac:dyDescent="0.45">
      <c r="M1926" s="11"/>
    </row>
    <row r="1927" spans="13:13" ht="66" customHeight="1" x14ac:dyDescent="0.45">
      <c r="M1927" s="11"/>
    </row>
    <row r="1928" spans="13:13" ht="66" customHeight="1" x14ac:dyDescent="0.45">
      <c r="M1928" s="11"/>
    </row>
    <row r="1929" spans="13:13" ht="66" customHeight="1" x14ac:dyDescent="0.45">
      <c r="M1929" s="11"/>
    </row>
    <row r="1930" spans="13:13" ht="66" customHeight="1" x14ac:dyDescent="0.45">
      <c r="M1930" s="11"/>
    </row>
    <row r="1931" spans="13:13" ht="66" customHeight="1" x14ac:dyDescent="0.45">
      <c r="M1931" s="11"/>
    </row>
    <row r="1932" spans="13:13" ht="66" customHeight="1" x14ac:dyDescent="0.45">
      <c r="M1932" s="11"/>
    </row>
    <row r="1933" spans="13:13" ht="66" customHeight="1" x14ac:dyDescent="0.45">
      <c r="M1933" s="11"/>
    </row>
    <row r="1934" spans="13:13" ht="66" customHeight="1" x14ac:dyDescent="0.45">
      <c r="M1934" s="11"/>
    </row>
    <row r="1935" spans="13:13" ht="66" customHeight="1" x14ac:dyDescent="0.45">
      <c r="M1935" s="11"/>
    </row>
    <row r="1936" spans="13:13" ht="66" customHeight="1" x14ac:dyDescent="0.45">
      <c r="M1936" s="11"/>
    </row>
    <row r="1937" spans="13:13" ht="66" customHeight="1" x14ac:dyDescent="0.45">
      <c r="M1937" s="11"/>
    </row>
    <row r="1938" spans="13:13" ht="66" customHeight="1" x14ac:dyDescent="0.45">
      <c r="M1938" s="11"/>
    </row>
    <row r="1939" spans="13:13" ht="66" customHeight="1" x14ac:dyDescent="0.45">
      <c r="M1939" s="11"/>
    </row>
    <row r="1940" spans="13:13" ht="66" customHeight="1" x14ac:dyDescent="0.45">
      <c r="M1940" s="11"/>
    </row>
    <row r="1941" spans="13:13" ht="66" customHeight="1" x14ac:dyDescent="0.45">
      <c r="M1941" s="11"/>
    </row>
    <row r="1942" spans="13:13" ht="66" customHeight="1" x14ac:dyDescent="0.45">
      <c r="M1942" s="11"/>
    </row>
    <row r="1943" spans="13:13" ht="66" customHeight="1" x14ac:dyDescent="0.45">
      <c r="M1943" s="11"/>
    </row>
    <row r="1944" spans="13:13" ht="66" customHeight="1" x14ac:dyDescent="0.45">
      <c r="M1944" s="11"/>
    </row>
    <row r="1945" spans="13:13" ht="66" customHeight="1" x14ac:dyDescent="0.45">
      <c r="M1945" s="11"/>
    </row>
    <row r="1946" spans="13:13" ht="66" customHeight="1" x14ac:dyDescent="0.45">
      <c r="M1946" s="11"/>
    </row>
    <row r="1947" spans="13:13" ht="66" customHeight="1" x14ac:dyDescent="0.45">
      <c r="M1947" s="11"/>
    </row>
    <row r="1948" spans="13:13" ht="66" customHeight="1" x14ac:dyDescent="0.45">
      <c r="M1948" s="11"/>
    </row>
    <row r="1949" spans="13:13" ht="66" customHeight="1" x14ac:dyDescent="0.45">
      <c r="M1949" s="11"/>
    </row>
    <row r="1950" spans="13:13" ht="66" customHeight="1" x14ac:dyDescent="0.45">
      <c r="M1950" s="11"/>
    </row>
    <row r="1951" spans="13:13" ht="66" customHeight="1" x14ac:dyDescent="0.45">
      <c r="M1951" s="11"/>
    </row>
    <row r="1952" spans="13:13" ht="66" customHeight="1" x14ac:dyDescent="0.45">
      <c r="M1952" s="11"/>
    </row>
    <row r="1953" spans="13:13" ht="66" customHeight="1" x14ac:dyDescent="0.45">
      <c r="M1953" s="11"/>
    </row>
    <row r="1954" spans="13:13" ht="66" customHeight="1" x14ac:dyDescent="0.45">
      <c r="M1954" s="11"/>
    </row>
    <row r="1955" spans="13:13" ht="66" customHeight="1" x14ac:dyDescent="0.45">
      <c r="M1955" s="11"/>
    </row>
    <row r="1956" spans="13:13" ht="66" customHeight="1" x14ac:dyDescent="0.45">
      <c r="M1956" s="11"/>
    </row>
    <row r="1957" spans="13:13" ht="66" customHeight="1" x14ac:dyDescent="0.45">
      <c r="M1957" s="11"/>
    </row>
    <row r="1958" spans="13:13" ht="66" customHeight="1" x14ac:dyDescent="0.45">
      <c r="M1958" s="11"/>
    </row>
    <row r="1959" spans="13:13" ht="66" customHeight="1" x14ac:dyDescent="0.45">
      <c r="M1959" s="11"/>
    </row>
    <row r="1960" spans="13:13" ht="66" customHeight="1" x14ac:dyDescent="0.45">
      <c r="M1960" s="11"/>
    </row>
    <row r="1961" spans="13:13" ht="66" customHeight="1" x14ac:dyDescent="0.45">
      <c r="M1961" s="11"/>
    </row>
    <row r="1962" spans="13:13" ht="66" customHeight="1" x14ac:dyDescent="0.45">
      <c r="M1962" s="11"/>
    </row>
    <row r="1963" spans="13:13" ht="66" customHeight="1" x14ac:dyDescent="0.45">
      <c r="M1963" s="11"/>
    </row>
    <row r="1964" spans="13:13" ht="66" customHeight="1" x14ac:dyDescent="0.45">
      <c r="M1964" s="11"/>
    </row>
    <row r="1965" spans="13:13" ht="66" customHeight="1" x14ac:dyDescent="0.45">
      <c r="M1965" s="11"/>
    </row>
    <row r="1966" spans="13:13" ht="66" customHeight="1" x14ac:dyDescent="0.45">
      <c r="M1966" s="11"/>
    </row>
    <row r="1967" spans="13:13" ht="66" customHeight="1" x14ac:dyDescent="0.45">
      <c r="M1967" s="11"/>
    </row>
    <row r="1968" spans="13:13" ht="66" customHeight="1" x14ac:dyDescent="0.45">
      <c r="M1968" s="11"/>
    </row>
    <row r="1969" spans="13:13" ht="66" customHeight="1" x14ac:dyDescent="0.45">
      <c r="M1969" s="11"/>
    </row>
    <row r="1970" spans="13:13" ht="66" customHeight="1" x14ac:dyDescent="0.45">
      <c r="M1970" s="11"/>
    </row>
    <row r="1971" spans="13:13" ht="66" customHeight="1" x14ac:dyDescent="0.45">
      <c r="M1971" s="11"/>
    </row>
    <row r="1972" spans="13:13" ht="66" customHeight="1" x14ac:dyDescent="0.45">
      <c r="M1972" s="11"/>
    </row>
    <row r="1973" spans="13:13" ht="66" customHeight="1" x14ac:dyDescent="0.45">
      <c r="M1973" s="11"/>
    </row>
    <row r="1974" spans="13:13" ht="66" customHeight="1" x14ac:dyDescent="0.45">
      <c r="M1974" s="11"/>
    </row>
    <row r="1975" spans="13:13" ht="66" customHeight="1" x14ac:dyDescent="0.45">
      <c r="M1975" s="11"/>
    </row>
    <row r="1976" spans="13:13" ht="66" customHeight="1" x14ac:dyDescent="0.45">
      <c r="M1976" s="11"/>
    </row>
    <row r="1977" spans="13:13" ht="66" customHeight="1" x14ac:dyDescent="0.45">
      <c r="M1977" s="11"/>
    </row>
    <row r="1978" spans="13:13" ht="66" customHeight="1" x14ac:dyDescent="0.45">
      <c r="M1978" s="11"/>
    </row>
    <row r="1979" spans="13:13" ht="66" customHeight="1" x14ac:dyDescent="0.45">
      <c r="M1979" s="11"/>
    </row>
    <row r="1980" spans="13:13" ht="66" customHeight="1" x14ac:dyDescent="0.45">
      <c r="M1980" s="11"/>
    </row>
    <row r="1981" spans="13:13" ht="66" customHeight="1" x14ac:dyDescent="0.45">
      <c r="M1981" s="11"/>
    </row>
    <row r="1982" spans="13:13" ht="66" customHeight="1" x14ac:dyDescent="0.45">
      <c r="M1982" s="11"/>
    </row>
    <row r="1983" spans="13:13" ht="66" customHeight="1" x14ac:dyDescent="0.45">
      <c r="M1983" s="11"/>
    </row>
    <row r="1984" spans="13:13" ht="66" customHeight="1" x14ac:dyDescent="0.45">
      <c r="M1984" s="11"/>
    </row>
    <row r="1985" spans="13:13" ht="66" customHeight="1" x14ac:dyDescent="0.45">
      <c r="M1985" s="11"/>
    </row>
    <row r="1986" spans="13:13" ht="66" customHeight="1" x14ac:dyDescent="0.45">
      <c r="M1986" s="11"/>
    </row>
    <row r="1987" spans="13:13" ht="66" customHeight="1" x14ac:dyDescent="0.45">
      <c r="M1987" s="11"/>
    </row>
    <row r="1988" spans="13:13" ht="66" customHeight="1" x14ac:dyDescent="0.45">
      <c r="M1988" s="11"/>
    </row>
    <row r="1989" spans="13:13" ht="66" customHeight="1" x14ac:dyDescent="0.45">
      <c r="M1989" s="11"/>
    </row>
    <row r="1990" spans="13:13" ht="66" customHeight="1" x14ac:dyDescent="0.45">
      <c r="M1990" s="11"/>
    </row>
    <row r="1991" spans="13:13" ht="66" customHeight="1" x14ac:dyDescent="0.45">
      <c r="M1991" s="11"/>
    </row>
    <row r="1992" spans="13:13" ht="66" customHeight="1" x14ac:dyDescent="0.45">
      <c r="M1992" s="11"/>
    </row>
    <row r="1993" spans="13:13" ht="66" customHeight="1" x14ac:dyDescent="0.45">
      <c r="M1993" s="11"/>
    </row>
    <row r="1994" spans="13:13" ht="66" customHeight="1" x14ac:dyDescent="0.45">
      <c r="M1994" s="11"/>
    </row>
    <row r="1995" spans="13:13" ht="66" customHeight="1" x14ac:dyDescent="0.45">
      <c r="M1995" s="11"/>
    </row>
    <row r="1996" spans="13:13" ht="66" customHeight="1" x14ac:dyDescent="0.45">
      <c r="M1996" s="11"/>
    </row>
    <row r="1997" spans="13:13" ht="66" customHeight="1" x14ac:dyDescent="0.45">
      <c r="M1997" s="11"/>
    </row>
    <row r="1998" spans="13:13" ht="66" customHeight="1" x14ac:dyDescent="0.45">
      <c r="M1998" s="11"/>
    </row>
    <row r="1999" spans="13:13" ht="66" customHeight="1" x14ac:dyDescent="0.45">
      <c r="M1999" s="11"/>
    </row>
    <row r="2000" spans="13:13" ht="66" customHeight="1" x14ac:dyDescent="0.45">
      <c r="M2000" s="11"/>
    </row>
    <row r="2001" spans="13:13" ht="66" customHeight="1" x14ac:dyDescent="0.45">
      <c r="M2001" s="11"/>
    </row>
    <row r="2002" spans="13:13" ht="66" customHeight="1" x14ac:dyDescent="0.45">
      <c r="M2002" s="11"/>
    </row>
    <row r="2003" spans="13:13" ht="66" customHeight="1" x14ac:dyDescent="0.45">
      <c r="M2003" s="11"/>
    </row>
    <row r="2004" spans="13:13" ht="66" customHeight="1" x14ac:dyDescent="0.45">
      <c r="M2004" s="11"/>
    </row>
    <row r="2005" spans="13:13" ht="66" customHeight="1" x14ac:dyDescent="0.45">
      <c r="M2005" s="11"/>
    </row>
    <row r="2006" spans="13:13" ht="66" customHeight="1" x14ac:dyDescent="0.45">
      <c r="M2006" s="11"/>
    </row>
    <row r="2007" spans="13:13" ht="66" customHeight="1" x14ac:dyDescent="0.45">
      <c r="M2007" s="11"/>
    </row>
    <row r="2008" spans="13:13" ht="66" customHeight="1" x14ac:dyDescent="0.45">
      <c r="M2008" s="11"/>
    </row>
    <row r="2009" spans="13:13" ht="66" customHeight="1" x14ac:dyDescent="0.45">
      <c r="M2009" s="11"/>
    </row>
    <row r="2010" spans="13:13" ht="66" customHeight="1" x14ac:dyDescent="0.45">
      <c r="M2010" s="11"/>
    </row>
    <row r="2011" spans="13:13" ht="66" customHeight="1" x14ac:dyDescent="0.45">
      <c r="M2011" s="11"/>
    </row>
    <row r="2012" spans="13:13" ht="66" customHeight="1" x14ac:dyDescent="0.45">
      <c r="M2012" s="11"/>
    </row>
    <row r="2013" spans="13:13" ht="66" customHeight="1" x14ac:dyDescent="0.45">
      <c r="M2013" s="11"/>
    </row>
    <row r="2014" spans="13:13" ht="66" customHeight="1" x14ac:dyDescent="0.45">
      <c r="M2014" s="11"/>
    </row>
    <row r="2015" spans="13:13" ht="66" customHeight="1" x14ac:dyDescent="0.45">
      <c r="M2015" s="11"/>
    </row>
    <row r="2016" spans="13:13" ht="66" customHeight="1" x14ac:dyDescent="0.45">
      <c r="M2016" s="11"/>
    </row>
    <row r="2017" spans="13:13" ht="66" customHeight="1" x14ac:dyDescent="0.45">
      <c r="M2017" s="11"/>
    </row>
    <row r="2018" spans="13:13" ht="66" customHeight="1" x14ac:dyDescent="0.45">
      <c r="M2018" s="11"/>
    </row>
    <row r="2019" spans="13:13" ht="66" customHeight="1" x14ac:dyDescent="0.45">
      <c r="M2019" s="11"/>
    </row>
    <row r="2020" spans="13:13" ht="66" customHeight="1" x14ac:dyDescent="0.45">
      <c r="M2020" s="11"/>
    </row>
    <row r="2021" spans="13:13" ht="66" customHeight="1" x14ac:dyDescent="0.45">
      <c r="M2021" s="11"/>
    </row>
    <row r="2022" spans="13:13" ht="66" customHeight="1" x14ac:dyDescent="0.45">
      <c r="M2022" s="11"/>
    </row>
    <row r="2023" spans="13:13" ht="66" customHeight="1" x14ac:dyDescent="0.45">
      <c r="M2023" s="11"/>
    </row>
    <row r="2024" spans="13:13" ht="66" customHeight="1" x14ac:dyDescent="0.45">
      <c r="M2024" s="11"/>
    </row>
    <row r="2025" spans="13:13" ht="66" customHeight="1" x14ac:dyDescent="0.45">
      <c r="M2025" s="11"/>
    </row>
    <row r="2026" spans="13:13" ht="66" customHeight="1" x14ac:dyDescent="0.45">
      <c r="M2026" s="11"/>
    </row>
    <row r="2027" spans="13:13" ht="66" customHeight="1" x14ac:dyDescent="0.45">
      <c r="M2027" s="11"/>
    </row>
    <row r="2028" spans="13:13" ht="66" customHeight="1" x14ac:dyDescent="0.45">
      <c r="M2028" s="11"/>
    </row>
    <row r="2029" spans="13:13" ht="66" customHeight="1" x14ac:dyDescent="0.45">
      <c r="M2029" s="11"/>
    </row>
    <row r="2030" spans="13:13" ht="66" customHeight="1" x14ac:dyDescent="0.45">
      <c r="M2030" s="11"/>
    </row>
    <row r="2031" spans="13:13" ht="66" customHeight="1" x14ac:dyDescent="0.45">
      <c r="M2031" s="11"/>
    </row>
    <row r="2032" spans="13:13" ht="66" customHeight="1" x14ac:dyDescent="0.45">
      <c r="M2032" s="11"/>
    </row>
    <row r="2033" spans="13:13" ht="66" customHeight="1" x14ac:dyDescent="0.45">
      <c r="M2033" s="11"/>
    </row>
    <row r="2034" spans="13:13" ht="66" customHeight="1" x14ac:dyDescent="0.45">
      <c r="M2034" s="11"/>
    </row>
    <row r="2035" spans="13:13" ht="66" customHeight="1" x14ac:dyDescent="0.45">
      <c r="M2035" s="11"/>
    </row>
    <row r="2036" spans="13:13" ht="66" customHeight="1" x14ac:dyDescent="0.45">
      <c r="M2036" s="11"/>
    </row>
    <row r="2037" spans="13:13" ht="66" customHeight="1" x14ac:dyDescent="0.45">
      <c r="M2037" s="11"/>
    </row>
    <row r="2038" spans="13:13" ht="66" customHeight="1" x14ac:dyDescent="0.45">
      <c r="M2038" s="11"/>
    </row>
    <row r="2039" spans="13:13" ht="66" customHeight="1" x14ac:dyDescent="0.45">
      <c r="M2039" s="11"/>
    </row>
    <row r="2040" spans="13:13" ht="66" customHeight="1" x14ac:dyDescent="0.45">
      <c r="M2040" s="11"/>
    </row>
    <row r="2041" spans="13:13" ht="66" customHeight="1" x14ac:dyDescent="0.45">
      <c r="M2041" s="11"/>
    </row>
    <row r="2042" spans="13:13" ht="66" customHeight="1" x14ac:dyDescent="0.45">
      <c r="M2042" s="11"/>
    </row>
    <row r="2043" spans="13:13" ht="66" customHeight="1" x14ac:dyDescent="0.45">
      <c r="M2043" s="11"/>
    </row>
    <row r="2044" spans="13:13" ht="66" customHeight="1" x14ac:dyDescent="0.45">
      <c r="M2044" s="11"/>
    </row>
    <row r="2045" spans="13:13" ht="66" customHeight="1" x14ac:dyDescent="0.45">
      <c r="M2045" s="11"/>
    </row>
    <row r="2046" spans="13:13" ht="66" customHeight="1" x14ac:dyDescent="0.45">
      <c r="M2046" s="11"/>
    </row>
    <row r="2047" spans="13:13" ht="66" customHeight="1" x14ac:dyDescent="0.45">
      <c r="M2047" s="11"/>
    </row>
    <row r="2048" spans="13:13" ht="66" customHeight="1" x14ac:dyDescent="0.45">
      <c r="M2048" s="11"/>
    </row>
    <row r="2049" spans="13:13" ht="66" customHeight="1" x14ac:dyDescent="0.45">
      <c r="M2049" s="11"/>
    </row>
    <row r="2050" spans="13:13" ht="66" customHeight="1" x14ac:dyDescent="0.45">
      <c r="M2050" s="11"/>
    </row>
    <row r="2051" spans="13:13" ht="66" customHeight="1" x14ac:dyDescent="0.45">
      <c r="M2051" s="11"/>
    </row>
    <row r="2052" spans="13:13" ht="66" customHeight="1" x14ac:dyDescent="0.45">
      <c r="M2052" s="11"/>
    </row>
    <row r="2053" spans="13:13" ht="66" customHeight="1" x14ac:dyDescent="0.45">
      <c r="M2053" s="11"/>
    </row>
    <row r="2054" spans="13:13" ht="66" customHeight="1" x14ac:dyDescent="0.45">
      <c r="M2054" s="11"/>
    </row>
    <row r="2055" spans="13:13" ht="66" customHeight="1" x14ac:dyDescent="0.45">
      <c r="M2055" s="11"/>
    </row>
    <row r="2056" spans="13:13" ht="66" customHeight="1" x14ac:dyDescent="0.45">
      <c r="M2056" s="11"/>
    </row>
    <row r="2057" spans="13:13" ht="66" customHeight="1" x14ac:dyDescent="0.45">
      <c r="M2057" s="11"/>
    </row>
    <row r="2058" spans="13:13" ht="66" customHeight="1" x14ac:dyDescent="0.45">
      <c r="M2058" s="11"/>
    </row>
    <row r="2059" spans="13:13" ht="66" customHeight="1" x14ac:dyDescent="0.45">
      <c r="M2059" s="11"/>
    </row>
    <row r="2060" spans="13:13" ht="66" customHeight="1" x14ac:dyDescent="0.45">
      <c r="M2060" s="11"/>
    </row>
    <row r="2061" spans="13:13" ht="66" customHeight="1" x14ac:dyDescent="0.45">
      <c r="M2061" s="11"/>
    </row>
    <row r="2062" spans="13:13" ht="66" customHeight="1" x14ac:dyDescent="0.45">
      <c r="M2062" s="11"/>
    </row>
    <row r="2063" spans="13:13" ht="66" customHeight="1" x14ac:dyDescent="0.45">
      <c r="M2063" s="11"/>
    </row>
    <row r="2064" spans="13:13" ht="66" customHeight="1" x14ac:dyDescent="0.45">
      <c r="M2064" s="11"/>
    </row>
    <row r="2065" spans="13:13" ht="66" customHeight="1" x14ac:dyDescent="0.45">
      <c r="M2065" s="11"/>
    </row>
    <row r="2066" spans="13:13" ht="66" customHeight="1" x14ac:dyDescent="0.45">
      <c r="M2066" s="11"/>
    </row>
    <row r="2067" spans="13:13" ht="66" customHeight="1" x14ac:dyDescent="0.45">
      <c r="M2067" s="11"/>
    </row>
    <row r="2068" spans="13:13" ht="66" customHeight="1" x14ac:dyDescent="0.45">
      <c r="M2068" s="11"/>
    </row>
    <row r="2069" spans="13:13" ht="66" customHeight="1" x14ac:dyDescent="0.45">
      <c r="M2069" s="11"/>
    </row>
    <row r="2070" spans="13:13" ht="66" customHeight="1" x14ac:dyDescent="0.45">
      <c r="M2070" s="11"/>
    </row>
    <row r="2071" spans="13:13" ht="66" customHeight="1" x14ac:dyDescent="0.45">
      <c r="M2071" s="11"/>
    </row>
    <row r="2072" spans="13:13" ht="66" customHeight="1" x14ac:dyDescent="0.45">
      <c r="M2072" s="11"/>
    </row>
    <row r="2073" spans="13:13" ht="66" customHeight="1" x14ac:dyDescent="0.45">
      <c r="M2073" s="11"/>
    </row>
    <row r="2074" spans="13:13" ht="66" customHeight="1" x14ac:dyDescent="0.45">
      <c r="M2074" s="11"/>
    </row>
    <row r="2075" spans="13:13" ht="66" customHeight="1" x14ac:dyDescent="0.45">
      <c r="M2075" s="11"/>
    </row>
    <row r="2076" spans="13:13" ht="66" customHeight="1" x14ac:dyDescent="0.45">
      <c r="M2076" s="11"/>
    </row>
    <row r="2077" spans="13:13" ht="66" customHeight="1" x14ac:dyDescent="0.45">
      <c r="M2077" s="11"/>
    </row>
    <row r="2078" spans="13:13" ht="66" customHeight="1" x14ac:dyDescent="0.45">
      <c r="M2078" s="11"/>
    </row>
    <row r="2079" spans="13:13" ht="66" customHeight="1" x14ac:dyDescent="0.45">
      <c r="M2079" s="11"/>
    </row>
    <row r="2080" spans="13:13" ht="66" customHeight="1" x14ac:dyDescent="0.45">
      <c r="M2080" s="11"/>
    </row>
    <row r="2081" spans="13:13" ht="66" customHeight="1" x14ac:dyDescent="0.45">
      <c r="M2081" s="11"/>
    </row>
    <row r="2082" spans="13:13" ht="66" customHeight="1" x14ac:dyDescent="0.45">
      <c r="M2082" s="11"/>
    </row>
    <row r="2083" spans="13:13" ht="66" customHeight="1" x14ac:dyDescent="0.45">
      <c r="M2083" s="11"/>
    </row>
    <row r="2084" spans="13:13" ht="66" customHeight="1" x14ac:dyDescent="0.45">
      <c r="M2084" s="11"/>
    </row>
    <row r="2085" spans="13:13" ht="66" customHeight="1" x14ac:dyDescent="0.45">
      <c r="M2085" s="11"/>
    </row>
    <row r="2086" spans="13:13" ht="66" customHeight="1" x14ac:dyDescent="0.45">
      <c r="M2086" s="11"/>
    </row>
    <row r="2087" spans="13:13" ht="66" customHeight="1" x14ac:dyDescent="0.45">
      <c r="M2087" s="11"/>
    </row>
    <row r="2088" spans="13:13" ht="66" customHeight="1" x14ac:dyDescent="0.45">
      <c r="M2088" s="11"/>
    </row>
    <row r="2089" spans="13:13" ht="66" customHeight="1" x14ac:dyDescent="0.45">
      <c r="M2089" s="11"/>
    </row>
    <row r="2090" spans="13:13" ht="66" customHeight="1" x14ac:dyDescent="0.45">
      <c r="M2090" s="11"/>
    </row>
    <row r="2091" spans="13:13" ht="66" customHeight="1" x14ac:dyDescent="0.45">
      <c r="M2091" s="11"/>
    </row>
    <row r="2092" spans="13:13" ht="66" customHeight="1" x14ac:dyDescent="0.45">
      <c r="M2092" s="11"/>
    </row>
    <row r="2093" spans="13:13" ht="66" customHeight="1" x14ac:dyDescent="0.45">
      <c r="M2093" s="11"/>
    </row>
    <row r="2094" spans="13:13" ht="66" customHeight="1" x14ac:dyDescent="0.45">
      <c r="M2094" s="11"/>
    </row>
    <row r="2095" spans="13:13" ht="66" customHeight="1" x14ac:dyDescent="0.45">
      <c r="M2095" s="11"/>
    </row>
    <row r="2096" spans="13:13" ht="66" customHeight="1" x14ac:dyDescent="0.45">
      <c r="M2096" s="11"/>
    </row>
    <row r="2097" spans="13:13" ht="66" customHeight="1" x14ac:dyDescent="0.45">
      <c r="M2097" s="11"/>
    </row>
    <row r="2098" spans="13:13" ht="66" customHeight="1" x14ac:dyDescent="0.45">
      <c r="M2098" s="11"/>
    </row>
    <row r="2099" spans="13:13" ht="66" customHeight="1" x14ac:dyDescent="0.45">
      <c r="M2099" s="11"/>
    </row>
    <row r="2100" spans="13:13" ht="66" customHeight="1" x14ac:dyDescent="0.45">
      <c r="M2100" s="11"/>
    </row>
    <row r="2101" spans="13:13" ht="66" customHeight="1" x14ac:dyDescent="0.45">
      <c r="M2101" s="11"/>
    </row>
    <row r="2102" spans="13:13" ht="66" customHeight="1" x14ac:dyDescent="0.45">
      <c r="M2102" s="11"/>
    </row>
    <row r="2103" spans="13:13" ht="66" customHeight="1" x14ac:dyDescent="0.45">
      <c r="M2103" s="11"/>
    </row>
    <row r="2104" spans="13:13" ht="66" customHeight="1" x14ac:dyDescent="0.45">
      <c r="M2104" s="11"/>
    </row>
    <row r="2105" spans="13:13" ht="66" customHeight="1" x14ac:dyDescent="0.45">
      <c r="M2105" s="11"/>
    </row>
    <row r="2106" spans="13:13" ht="66" customHeight="1" x14ac:dyDescent="0.45">
      <c r="M2106" s="11"/>
    </row>
    <row r="2107" spans="13:13" ht="66" customHeight="1" x14ac:dyDescent="0.45">
      <c r="M2107" s="11"/>
    </row>
    <row r="2108" spans="13:13" ht="66" customHeight="1" x14ac:dyDescent="0.45">
      <c r="M2108" s="11"/>
    </row>
    <row r="2109" spans="13:13" ht="66" customHeight="1" x14ac:dyDescent="0.45">
      <c r="M2109" s="11"/>
    </row>
    <row r="2110" spans="13:13" ht="66" customHeight="1" x14ac:dyDescent="0.45">
      <c r="M2110" s="11"/>
    </row>
    <row r="2111" spans="13:13" ht="66" customHeight="1" x14ac:dyDescent="0.45">
      <c r="M2111" s="11"/>
    </row>
    <row r="2112" spans="13:13" ht="66" customHeight="1" x14ac:dyDescent="0.45">
      <c r="M2112" s="11"/>
    </row>
    <row r="2113" spans="13:13" ht="66" customHeight="1" x14ac:dyDescent="0.45">
      <c r="M2113" s="11"/>
    </row>
    <row r="2114" spans="13:13" ht="66" customHeight="1" x14ac:dyDescent="0.45">
      <c r="M2114" s="11"/>
    </row>
    <row r="2115" spans="13:13" ht="66" customHeight="1" x14ac:dyDescent="0.45">
      <c r="M2115" s="11"/>
    </row>
    <row r="2116" spans="13:13" ht="66" customHeight="1" x14ac:dyDescent="0.45">
      <c r="M2116" s="11"/>
    </row>
    <row r="2117" spans="13:13" ht="66" customHeight="1" x14ac:dyDescent="0.45">
      <c r="M2117" s="11"/>
    </row>
    <row r="2118" spans="13:13" ht="66" customHeight="1" x14ac:dyDescent="0.45">
      <c r="M2118" s="11"/>
    </row>
    <row r="2119" spans="13:13" ht="66" customHeight="1" x14ac:dyDescent="0.45">
      <c r="M2119" s="11"/>
    </row>
    <row r="2120" spans="13:13" ht="66" customHeight="1" x14ac:dyDescent="0.45">
      <c r="M2120" s="11"/>
    </row>
    <row r="2121" spans="13:13" ht="66" customHeight="1" x14ac:dyDescent="0.45">
      <c r="M2121" s="11"/>
    </row>
    <row r="2122" spans="13:13" ht="66" customHeight="1" x14ac:dyDescent="0.45">
      <c r="M2122" s="11"/>
    </row>
    <row r="2123" spans="13:13" ht="66" customHeight="1" x14ac:dyDescent="0.45">
      <c r="M2123" s="11"/>
    </row>
    <row r="2124" spans="13:13" ht="66" customHeight="1" x14ac:dyDescent="0.45">
      <c r="M2124" s="11"/>
    </row>
    <row r="2125" spans="13:13" ht="66" customHeight="1" x14ac:dyDescent="0.45">
      <c r="M2125" s="11"/>
    </row>
    <row r="2126" spans="13:13" ht="66" customHeight="1" x14ac:dyDescent="0.45">
      <c r="M2126" s="11"/>
    </row>
    <row r="2127" spans="13:13" ht="66" customHeight="1" x14ac:dyDescent="0.45">
      <c r="M2127" s="11"/>
    </row>
    <row r="2128" spans="13:13" ht="66" customHeight="1" x14ac:dyDescent="0.45">
      <c r="M2128" s="11"/>
    </row>
    <row r="2129" spans="13:13" ht="66" customHeight="1" x14ac:dyDescent="0.45">
      <c r="M2129" s="11"/>
    </row>
    <row r="2130" spans="13:13" ht="66" customHeight="1" x14ac:dyDescent="0.45">
      <c r="M2130" s="11"/>
    </row>
    <row r="2131" spans="13:13" ht="66" customHeight="1" x14ac:dyDescent="0.45">
      <c r="M2131" s="11"/>
    </row>
    <row r="2132" spans="13:13" ht="66" customHeight="1" x14ac:dyDescent="0.45">
      <c r="M2132" s="11"/>
    </row>
    <row r="2133" spans="13:13" ht="66" customHeight="1" x14ac:dyDescent="0.45">
      <c r="M2133" s="11"/>
    </row>
    <row r="2134" spans="13:13" ht="66" customHeight="1" x14ac:dyDescent="0.45">
      <c r="M2134" s="11"/>
    </row>
    <row r="2135" spans="13:13" ht="66" customHeight="1" x14ac:dyDescent="0.45">
      <c r="M2135" s="11"/>
    </row>
    <row r="2136" spans="13:13" ht="66" customHeight="1" x14ac:dyDescent="0.45">
      <c r="M2136" s="11"/>
    </row>
    <row r="2137" spans="13:13" ht="66" customHeight="1" x14ac:dyDescent="0.45">
      <c r="M2137" s="11"/>
    </row>
    <row r="2138" spans="13:13" ht="66" customHeight="1" x14ac:dyDescent="0.45">
      <c r="M2138" s="11"/>
    </row>
    <row r="2139" spans="13:13" ht="66" customHeight="1" x14ac:dyDescent="0.45">
      <c r="M2139" s="11"/>
    </row>
    <row r="2140" spans="13:13" ht="66" customHeight="1" x14ac:dyDescent="0.45">
      <c r="M2140" s="11"/>
    </row>
    <row r="2141" spans="13:13" ht="66" customHeight="1" x14ac:dyDescent="0.45">
      <c r="M2141" s="11"/>
    </row>
    <row r="2142" spans="13:13" ht="66" customHeight="1" x14ac:dyDescent="0.45">
      <c r="M2142" s="11"/>
    </row>
    <row r="2143" spans="13:13" ht="66" customHeight="1" x14ac:dyDescent="0.45">
      <c r="M2143" s="11"/>
    </row>
    <row r="2144" spans="13:13" ht="66" customHeight="1" x14ac:dyDescent="0.45">
      <c r="M2144" s="11"/>
    </row>
    <row r="2145" spans="13:13" ht="66" customHeight="1" x14ac:dyDescent="0.45">
      <c r="M2145" s="11"/>
    </row>
    <row r="2146" spans="13:13" ht="66" customHeight="1" x14ac:dyDescent="0.45">
      <c r="M2146" s="11"/>
    </row>
    <row r="2147" spans="13:13" ht="66" customHeight="1" x14ac:dyDescent="0.45">
      <c r="M2147" s="11"/>
    </row>
    <row r="2148" spans="13:13" ht="66" customHeight="1" x14ac:dyDescent="0.45">
      <c r="M2148" s="11"/>
    </row>
    <row r="2149" spans="13:13" ht="66" customHeight="1" x14ac:dyDescent="0.45">
      <c r="M2149" s="11"/>
    </row>
    <row r="2150" spans="13:13" ht="66" customHeight="1" x14ac:dyDescent="0.45">
      <c r="M2150" s="11"/>
    </row>
    <row r="2151" spans="13:13" ht="66" customHeight="1" x14ac:dyDescent="0.45">
      <c r="M2151" s="11"/>
    </row>
    <row r="2152" spans="13:13" ht="66" customHeight="1" x14ac:dyDescent="0.45">
      <c r="M2152" s="11"/>
    </row>
    <row r="2153" spans="13:13" ht="66" customHeight="1" x14ac:dyDescent="0.45">
      <c r="M2153" s="11"/>
    </row>
    <row r="2154" spans="13:13" ht="66" customHeight="1" x14ac:dyDescent="0.45">
      <c r="M2154" s="11"/>
    </row>
    <row r="2155" spans="13:13" ht="66" customHeight="1" x14ac:dyDescent="0.45">
      <c r="M2155" s="11"/>
    </row>
    <row r="2156" spans="13:13" ht="66" customHeight="1" x14ac:dyDescent="0.45">
      <c r="M2156" s="11"/>
    </row>
    <row r="2157" spans="13:13" ht="66" customHeight="1" x14ac:dyDescent="0.45">
      <c r="M2157" s="11"/>
    </row>
    <row r="2158" spans="13:13" ht="66" customHeight="1" x14ac:dyDescent="0.45">
      <c r="M2158" s="11"/>
    </row>
    <row r="2159" spans="13:13" ht="66" customHeight="1" x14ac:dyDescent="0.45">
      <c r="M2159" s="11"/>
    </row>
    <row r="2160" spans="13:13" ht="66" customHeight="1" x14ac:dyDescent="0.45">
      <c r="M2160" s="11"/>
    </row>
    <row r="2161" spans="13:13" ht="66" customHeight="1" x14ac:dyDescent="0.45">
      <c r="M2161" s="11"/>
    </row>
    <row r="2162" spans="13:13" ht="66" customHeight="1" x14ac:dyDescent="0.45">
      <c r="M2162" s="11"/>
    </row>
    <row r="2163" spans="13:13" ht="66" customHeight="1" x14ac:dyDescent="0.45">
      <c r="M2163" s="11"/>
    </row>
    <row r="2164" spans="13:13" ht="66" customHeight="1" x14ac:dyDescent="0.45">
      <c r="M2164" s="11"/>
    </row>
    <row r="2165" spans="13:13" ht="66" customHeight="1" x14ac:dyDescent="0.45">
      <c r="M2165" s="11"/>
    </row>
    <row r="2166" spans="13:13" ht="66" customHeight="1" x14ac:dyDescent="0.45">
      <c r="M2166" s="11"/>
    </row>
    <row r="2167" spans="13:13" ht="66" customHeight="1" x14ac:dyDescent="0.45">
      <c r="M2167" s="11"/>
    </row>
    <row r="2168" spans="13:13" ht="66" customHeight="1" x14ac:dyDescent="0.45">
      <c r="M2168" s="11"/>
    </row>
    <row r="2169" spans="13:13" ht="66" customHeight="1" x14ac:dyDescent="0.45">
      <c r="M2169" s="11"/>
    </row>
    <row r="2170" spans="13:13" ht="66" customHeight="1" x14ac:dyDescent="0.45">
      <c r="M2170" s="11"/>
    </row>
    <row r="2171" spans="13:13" ht="66" customHeight="1" x14ac:dyDescent="0.45">
      <c r="M2171" s="11"/>
    </row>
    <row r="2172" spans="13:13" ht="66" customHeight="1" x14ac:dyDescent="0.45">
      <c r="M2172" s="11"/>
    </row>
    <row r="2173" spans="13:13" ht="66" customHeight="1" x14ac:dyDescent="0.45">
      <c r="M2173" s="11"/>
    </row>
    <row r="2174" spans="13:13" ht="66" customHeight="1" x14ac:dyDescent="0.45">
      <c r="M2174" s="11"/>
    </row>
    <row r="2175" spans="13:13" ht="66" customHeight="1" x14ac:dyDescent="0.45">
      <c r="M2175" s="11"/>
    </row>
    <row r="2176" spans="13:13" ht="66" customHeight="1" x14ac:dyDescent="0.45">
      <c r="M2176" s="11"/>
    </row>
    <row r="2177" spans="13:13" ht="66" customHeight="1" x14ac:dyDescent="0.45">
      <c r="M2177" s="11"/>
    </row>
    <row r="2178" spans="13:13" ht="66" customHeight="1" x14ac:dyDescent="0.45">
      <c r="M2178" s="11"/>
    </row>
    <row r="2179" spans="13:13" ht="66" customHeight="1" x14ac:dyDescent="0.45">
      <c r="M2179" s="11"/>
    </row>
    <row r="2180" spans="13:13" ht="66" customHeight="1" x14ac:dyDescent="0.45">
      <c r="M2180" s="11"/>
    </row>
    <row r="2181" spans="13:13" ht="66" customHeight="1" x14ac:dyDescent="0.45">
      <c r="M2181" s="11"/>
    </row>
    <row r="2182" spans="13:13" ht="66" customHeight="1" x14ac:dyDescent="0.45">
      <c r="M2182" s="11"/>
    </row>
    <row r="2183" spans="13:13" ht="66" customHeight="1" x14ac:dyDescent="0.45">
      <c r="M2183" s="11"/>
    </row>
    <row r="2184" spans="13:13" ht="66" customHeight="1" x14ac:dyDescent="0.45">
      <c r="M2184" s="11"/>
    </row>
    <row r="2185" spans="13:13" ht="66" customHeight="1" x14ac:dyDescent="0.45">
      <c r="M2185" s="11"/>
    </row>
    <row r="2186" spans="13:13" ht="66" customHeight="1" x14ac:dyDescent="0.45">
      <c r="M2186" s="11"/>
    </row>
    <row r="2187" spans="13:13" ht="66" customHeight="1" x14ac:dyDescent="0.45">
      <c r="M2187" s="11"/>
    </row>
    <row r="2188" spans="13:13" ht="66" customHeight="1" x14ac:dyDescent="0.45">
      <c r="M2188" s="11"/>
    </row>
    <row r="2189" spans="13:13" ht="66" customHeight="1" x14ac:dyDescent="0.45">
      <c r="M2189" s="11"/>
    </row>
    <row r="2190" spans="13:13" ht="66" customHeight="1" x14ac:dyDescent="0.45">
      <c r="M2190" s="11"/>
    </row>
    <row r="2191" spans="13:13" ht="66" customHeight="1" x14ac:dyDescent="0.45">
      <c r="M2191" s="11"/>
    </row>
    <row r="2192" spans="13:13" ht="66" customHeight="1" x14ac:dyDescent="0.45">
      <c r="M2192" s="11"/>
    </row>
    <row r="2193" spans="13:13" ht="66" customHeight="1" x14ac:dyDescent="0.45">
      <c r="M2193" s="11"/>
    </row>
    <row r="2194" spans="13:13" ht="66" customHeight="1" x14ac:dyDescent="0.45">
      <c r="M2194" s="11"/>
    </row>
    <row r="2195" spans="13:13" ht="66" customHeight="1" x14ac:dyDescent="0.45">
      <c r="M2195" s="11"/>
    </row>
    <row r="2196" spans="13:13" ht="66" customHeight="1" x14ac:dyDescent="0.45">
      <c r="M2196" s="11"/>
    </row>
    <row r="2197" spans="13:13" ht="66" customHeight="1" x14ac:dyDescent="0.45">
      <c r="M2197" s="11"/>
    </row>
    <row r="2198" spans="13:13" ht="66" customHeight="1" x14ac:dyDescent="0.45">
      <c r="M2198" s="11"/>
    </row>
    <row r="2199" spans="13:13" ht="66" customHeight="1" x14ac:dyDescent="0.45">
      <c r="M2199" s="11"/>
    </row>
    <row r="2200" spans="13:13" ht="66" customHeight="1" x14ac:dyDescent="0.45">
      <c r="M2200" s="11"/>
    </row>
    <row r="2201" spans="13:13" ht="66" customHeight="1" x14ac:dyDescent="0.45">
      <c r="M2201" s="11"/>
    </row>
    <row r="2202" spans="13:13" ht="66" customHeight="1" x14ac:dyDescent="0.45">
      <c r="M2202" s="11"/>
    </row>
    <row r="2203" spans="13:13" ht="66" customHeight="1" x14ac:dyDescent="0.45">
      <c r="M2203" s="11"/>
    </row>
    <row r="2204" spans="13:13" ht="66" customHeight="1" x14ac:dyDescent="0.45">
      <c r="M2204" s="11"/>
    </row>
    <row r="2205" spans="13:13" ht="66" customHeight="1" x14ac:dyDescent="0.45">
      <c r="M2205" s="11"/>
    </row>
    <row r="2206" spans="13:13" ht="66" customHeight="1" x14ac:dyDescent="0.45">
      <c r="M2206" s="11"/>
    </row>
    <row r="2207" spans="13:13" ht="66" customHeight="1" x14ac:dyDescent="0.45">
      <c r="M2207" s="11"/>
    </row>
    <row r="2208" spans="13:13" ht="66" customHeight="1" x14ac:dyDescent="0.45">
      <c r="M2208" s="11"/>
    </row>
    <row r="2209" spans="13:13" ht="66" customHeight="1" x14ac:dyDescent="0.45">
      <c r="M2209" s="11"/>
    </row>
    <row r="2210" spans="13:13" ht="66" customHeight="1" x14ac:dyDescent="0.45">
      <c r="M2210" s="11"/>
    </row>
    <row r="2211" spans="13:13" ht="66" customHeight="1" x14ac:dyDescent="0.45">
      <c r="M2211" s="11"/>
    </row>
    <row r="2212" spans="13:13" ht="66" customHeight="1" x14ac:dyDescent="0.45">
      <c r="M2212" s="11"/>
    </row>
    <row r="2213" spans="13:13" ht="66" customHeight="1" x14ac:dyDescent="0.45">
      <c r="M2213" s="11"/>
    </row>
    <row r="2214" spans="13:13" ht="66" customHeight="1" x14ac:dyDescent="0.45">
      <c r="M2214" s="11"/>
    </row>
    <row r="2215" spans="13:13" ht="66" customHeight="1" x14ac:dyDescent="0.45">
      <c r="M2215" s="11"/>
    </row>
    <row r="2216" spans="13:13" ht="66" customHeight="1" x14ac:dyDescent="0.45">
      <c r="M2216" s="11"/>
    </row>
    <row r="2217" spans="13:13" ht="66" customHeight="1" x14ac:dyDescent="0.45">
      <c r="M2217" s="11"/>
    </row>
    <row r="2218" spans="13:13" ht="66" customHeight="1" x14ac:dyDescent="0.45">
      <c r="M2218" s="11"/>
    </row>
    <row r="2219" spans="13:13" ht="66" customHeight="1" x14ac:dyDescent="0.45">
      <c r="M2219" s="11"/>
    </row>
    <row r="2220" spans="13:13" ht="66" customHeight="1" x14ac:dyDescent="0.45">
      <c r="M2220" s="11"/>
    </row>
    <row r="2221" spans="13:13" ht="66" customHeight="1" x14ac:dyDescent="0.45">
      <c r="M2221" s="11"/>
    </row>
    <row r="2222" spans="13:13" ht="66" customHeight="1" x14ac:dyDescent="0.45">
      <c r="M2222" s="11"/>
    </row>
    <row r="2223" spans="13:13" ht="66" customHeight="1" x14ac:dyDescent="0.45">
      <c r="M2223" s="11"/>
    </row>
    <row r="2224" spans="13:13" ht="66" customHeight="1" x14ac:dyDescent="0.45">
      <c r="M2224" s="11"/>
    </row>
    <row r="2225" spans="13:13" ht="66" customHeight="1" x14ac:dyDescent="0.45">
      <c r="M2225" s="11"/>
    </row>
    <row r="2226" spans="13:13" ht="66" customHeight="1" x14ac:dyDescent="0.45">
      <c r="M2226" s="11"/>
    </row>
    <row r="2227" spans="13:13" ht="66" customHeight="1" x14ac:dyDescent="0.45">
      <c r="M2227" s="11"/>
    </row>
    <row r="2228" spans="13:13" ht="66" customHeight="1" x14ac:dyDescent="0.45">
      <c r="M2228" s="11"/>
    </row>
    <row r="2229" spans="13:13" ht="66" customHeight="1" x14ac:dyDescent="0.45">
      <c r="M2229" s="11"/>
    </row>
    <row r="2230" spans="13:13" ht="66" customHeight="1" x14ac:dyDescent="0.45">
      <c r="M2230" s="11"/>
    </row>
    <row r="2231" spans="13:13" ht="66" customHeight="1" x14ac:dyDescent="0.45">
      <c r="M2231" s="11"/>
    </row>
    <row r="2232" spans="13:13" ht="66" customHeight="1" x14ac:dyDescent="0.45">
      <c r="M2232" s="11"/>
    </row>
    <row r="2233" spans="13:13" ht="66" customHeight="1" x14ac:dyDescent="0.45">
      <c r="M2233" s="11"/>
    </row>
    <row r="2234" spans="13:13" ht="66" customHeight="1" x14ac:dyDescent="0.45">
      <c r="M2234" s="11"/>
    </row>
    <row r="2235" spans="13:13" ht="66" customHeight="1" x14ac:dyDescent="0.45">
      <c r="M2235" s="11"/>
    </row>
    <row r="2236" spans="13:13" ht="66" customHeight="1" x14ac:dyDescent="0.45">
      <c r="M2236" s="11"/>
    </row>
    <row r="2237" spans="13:13" ht="66" customHeight="1" x14ac:dyDescent="0.45">
      <c r="M2237" s="11"/>
    </row>
    <row r="2238" spans="13:13" ht="66" customHeight="1" x14ac:dyDescent="0.45">
      <c r="M2238" s="11"/>
    </row>
    <row r="2239" spans="13:13" ht="66" customHeight="1" x14ac:dyDescent="0.45">
      <c r="M2239" s="11"/>
    </row>
    <row r="2240" spans="13:13" ht="66" customHeight="1" x14ac:dyDescent="0.45">
      <c r="M2240" s="11"/>
    </row>
    <row r="2241" spans="13:13" ht="66" customHeight="1" x14ac:dyDescent="0.45">
      <c r="M2241" s="11"/>
    </row>
    <row r="2242" spans="13:13" ht="66" customHeight="1" x14ac:dyDescent="0.45">
      <c r="M2242" s="11"/>
    </row>
    <row r="2243" spans="13:13" ht="66" customHeight="1" x14ac:dyDescent="0.45">
      <c r="M2243" s="11"/>
    </row>
    <row r="2244" spans="13:13" ht="66" customHeight="1" x14ac:dyDescent="0.45">
      <c r="M2244" s="11"/>
    </row>
    <row r="2245" spans="13:13" ht="66" customHeight="1" x14ac:dyDescent="0.45">
      <c r="M2245" s="11"/>
    </row>
    <row r="2246" spans="13:13" ht="66" customHeight="1" x14ac:dyDescent="0.45">
      <c r="M2246" s="11"/>
    </row>
    <row r="2247" spans="13:13" ht="66" customHeight="1" x14ac:dyDescent="0.45">
      <c r="M2247" s="11"/>
    </row>
    <row r="2248" spans="13:13" ht="66" customHeight="1" x14ac:dyDescent="0.45">
      <c r="M2248" s="11"/>
    </row>
    <row r="2249" spans="13:13" ht="66" customHeight="1" x14ac:dyDescent="0.45">
      <c r="M2249" s="11"/>
    </row>
    <row r="2250" spans="13:13" ht="66" customHeight="1" x14ac:dyDescent="0.45">
      <c r="M2250" s="11"/>
    </row>
    <row r="2251" spans="13:13" ht="66" customHeight="1" x14ac:dyDescent="0.45">
      <c r="M2251" s="11"/>
    </row>
    <row r="2252" spans="13:13" ht="66" customHeight="1" x14ac:dyDescent="0.45">
      <c r="M2252" s="11"/>
    </row>
    <row r="2253" spans="13:13" ht="66" customHeight="1" x14ac:dyDescent="0.45">
      <c r="M2253" s="11"/>
    </row>
    <row r="2254" spans="13:13" ht="66" customHeight="1" x14ac:dyDescent="0.45">
      <c r="M2254" s="11"/>
    </row>
    <row r="2255" spans="13:13" ht="66" customHeight="1" x14ac:dyDescent="0.45">
      <c r="M2255" s="11"/>
    </row>
    <row r="2256" spans="13:13" ht="66" customHeight="1" x14ac:dyDescent="0.45">
      <c r="M2256" s="11"/>
    </row>
    <row r="2257" spans="13:13" ht="66" customHeight="1" x14ac:dyDescent="0.45">
      <c r="M2257" s="11"/>
    </row>
    <row r="2258" spans="13:13" ht="66" customHeight="1" x14ac:dyDescent="0.45">
      <c r="M2258" s="11"/>
    </row>
    <row r="2259" spans="13:13" ht="66" customHeight="1" x14ac:dyDescent="0.45">
      <c r="M2259" s="11"/>
    </row>
    <row r="2260" spans="13:13" ht="66" customHeight="1" x14ac:dyDescent="0.45">
      <c r="M2260" s="11"/>
    </row>
    <row r="2261" spans="13:13" ht="66" customHeight="1" x14ac:dyDescent="0.45">
      <c r="M2261" s="11"/>
    </row>
    <row r="2262" spans="13:13" ht="66" customHeight="1" x14ac:dyDescent="0.45">
      <c r="M2262" s="11"/>
    </row>
    <row r="2263" spans="13:13" ht="66" customHeight="1" x14ac:dyDescent="0.45">
      <c r="M2263" s="11"/>
    </row>
    <row r="2264" spans="13:13" ht="66" customHeight="1" x14ac:dyDescent="0.45">
      <c r="M2264" s="11"/>
    </row>
    <row r="2265" spans="13:13" ht="66" customHeight="1" x14ac:dyDescent="0.45">
      <c r="M2265" s="11"/>
    </row>
    <row r="2266" spans="13:13" ht="66" customHeight="1" x14ac:dyDescent="0.45">
      <c r="M2266" s="11"/>
    </row>
    <row r="2267" spans="13:13" ht="66" customHeight="1" x14ac:dyDescent="0.45">
      <c r="M2267" s="11"/>
    </row>
    <row r="2268" spans="13:13" ht="66" customHeight="1" x14ac:dyDescent="0.45">
      <c r="M2268" s="11"/>
    </row>
    <row r="2269" spans="13:13" ht="66" customHeight="1" x14ac:dyDescent="0.45">
      <c r="M2269" s="11"/>
    </row>
    <row r="2270" spans="13:13" ht="66" customHeight="1" x14ac:dyDescent="0.45">
      <c r="M2270" s="11"/>
    </row>
    <row r="2271" spans="13:13" ht="66" customHeight="1" x14ac:dyDescent="0.45">
      <c r="M2271" s="11"/>
    </row>
    <row r="2272" spans="13:13" ht="66" customHeight="1" x14ac:dyDescent="0.45">
      <c r="M2272" s="11"/>
    </row>
    <row r="2273" spans="13:13" ht="66" customHeight="1" x14ac:dyDescent="0.45">
      <c r="M2273" s="11"/>
    </row>
    <row r="2274" spans="13:13" ht="66" customHeight="1" x14ac:dyDescent="0.45">
      <c r="M2274" s="11"/>
    </row>
    <row r="2275" spans="13:13" ht="66" customHeight="1" x14ac:dyDescent="0.45">
      <c r="M2275" s="11"/>
    </row>
    <row r="2276" spans="13:13" ht="66" customHeight="1" x14ac:dyDescent="0.45">
      <c r="M2276" s="11"/>
    </row>
    <row r="2277" spans="13:13" ht="66" customHeight="1" x14ac:dyDescent="0.45">
      <c r="M2277" s="11"/>
    </row>
    <row r="2278" spans="13:13" ht="66" customHeight="1" x14ac:dyDescent="0.45">
      <c r="M2278" s="11"/>
    </row>
    <row r="2279" spans="13:13" ht="66" customHeight="1" x14ac:dyDescent="0.45">
      <c r="M2279" s="11"/>
    </row>
    <row r="2280" spans="13:13" ht="66" customHeight="1" x14ac:dyDescent="0.45">
      <c r="M2280" s="11"/>
    </row>
    <row r="2281" spans="13:13" ht="66" customHeight="1" x14ac:dyDescent="0.45">
      <c r="M2281" s="11"/>
    </row>
    <row r="2282" spans="13:13" ht="66" customHeight="1" x14ac:dyDescent="0.45">
      <c r="M2282" s="11"/>
    </row>
    <row r="2283" spans="13:13" ht="66" customHeight="1" x14ac:dyDescent="0.45">
      <c r="M2283" s="11"/>
    </row>
    <row r="2284" spans="13:13" ht="66" customHeight="1" x14ac:dyDescent="0.45">
      <c r="M2284" s="11"/>
    </row>
    <row r="2285" spans="13:13" ht="66" customHeight="1" x14ac:dyDescent="0.45">
      <c r="M2285" s="11"/>
    </row>
    <row r="2286" spans="13:13" ht="66" customHeight="1" x14ac:dyDescent="0.45">
      <c r="M2286" s="11"/>
    </row>
    <row r="2287" spans="13:13" ht="66" customHeight="1" x14ac:dyDescent="0.45">
      <c r="M2287" s="11"/>
    </row>
    <row r="2288" spans="13:13" ht="66" customHeight="1" x14ac:dyDescent="0.45">
      <c r="M2288" s="11"/>
    </row>
    <row r="2289" spans="13:13" ht="66" customHeight="1" x14ac:dyDescent="0.45">
      <c r="M2289" s="11"/>
    </row>
    <row r="2290" spans="13:13" ht="66" customHeight="1" x14ac:dyDescent="0.45">
      <c r="M2290" s="11"/>
    </row>
    <row r="2291" spans="13:13" ht="66" customHeight="1" x14ac:dyDescent="0.45">
      <c r="M2291" s="11"/>
    </row>
    <row r="2292" spans="13:13" ht="66" customHeight="1" x14ac:dyDescent="0.45">
      <c r="M2292" s="11"/>
    </row>
    <row r="2293" spans="13:13" ht="66" customHeight="1" x14ac:dyDescent="0.45">
      <c r="M2293" s="11"/>
    </row>
    <row r="2294" spans="13:13" ht="66" customHeight="1" x14ac:dyDescent="0.45">
      <c r="M2294" s="11"/>
    </row>
    <row r="2295" spans="13:13" ht="66" customHeight="1" x14ac:dyDescent="0.45">
      <c r="M2295" s="11"/>
    </row>
    <row r="2296" spans="13:13" ht="66" customHeight="1" x14ac:dyDescent="0.45">
      <c r="M2296" s="11"/>
    </row>
    <row r="2297" spans="13:13" ht="66" customHeight="1" x14ac:dyDescent="0.45">
      <c r="M2297" s="11"/>
    </row>
    <row r="2298" spans="13:13" ht="66" customHeight="1" x14ac:dyDescent="0.45">
      <c r="M2298" s="11"/>
    </row>
    <row r="2299" spans="13:13" ht="66" customHeight="1" x14ac:dyDescent="0.45">
      <c r="M2299" s="11"/>
    </row>
    <row r="2300" spans="13:13" ht="66" customHeight="1" x14ac:dyDescent="0.45">
      <c r="M2300" s="11"/>
    </row>
    <row r="2301" spans="13:13" ht="66" customHeight="1" x14ac:dyDescent="0.45">
      <c r="M2301" s="11"/>
    </row>
    <row r="2302" spans="13:13" ht="66" customHeight="1" x14ac:dyDescent="0.45">
      <c r="M2302" s="11"/>
    </row>
    <row r="2303" spans="13:13" ht="66" customHeight="1" x14ac:dyDescent="0.45">
      <c r="M2303" s="11"/>
    </row>
    <row r="2304" spans="13:13" ht="66" customHeight="1" x14ac:dyDescent="0.45">
      <c r="M2304" s="11"/>
    </row>
    <row r="2305" spans="13:13" ht="66" customHeight="1" x14ac:dyDescent="0.45">
      <c r="M2305" s="11"/>
    </row>
    <row r="2306" spans="13:13" ht="66" customHeight="1" x14ac:dyDescent="0.45">
      <c r="M2306" s="11"/>
    </row>
    <row r="2307" spans="13:13" ht="66" customHeight="1" x14ac:dyDescent="0.45">
      <c r="M2307" s="11"/>
    </row>
    <row r="2308" spans="13:13" ht="66" customHeight="1" x14ac:dyDescent="0.45">
      <c r="M2308" s="11"/>
    </row>
    <row r="2309" spans="13:13" ht="66" customHeight="1" x14ac:dyDescent="0.45">
      <c r="M2309" s="11"/>
    </row>
    <row r="2310" spans="13:13" ht="66" customHeight="1" x14ac:dyDescent="0.45">
      <c r="M2310" s="11"/>
    </row>
    <row r="2311" spans="13:13" ht="66" customHeight="1" x14ac:dyDescent="0.45">
      <c r="M2311" s="11"/>
    </row>
    <row r="2312" spans="13:13" ht="66" customHeight="1" x14ac:dyDescent="0.45">
      <c r="M2312" s="11"/>
    </row>
    <row r="2313" spans="13:13" ht="66" customHeight="1" x14ac:dyDescent="0.45">
      <c r="M2313" s="11"/>
    </row>
    <row r="2314" spans="13:13" ht="66" customHeight="1" x14ac:dyDescent="0.45">
      <c r="M2314" s="11"/>
    </row>
    <row r="2315" spans="13:13" ht="66" customHeight="1" x14ac:dyDescent="0.45">
      <c r="M2315" s="11"/>
    </row>
    <row r="2316" spans="13:13" ht="66" customHeight="1" x14ac:dyDescent="0.45">
      <c r="M2316" s="11"/>
    </row>
    <row r="2317" spans="13:13" ht="66" customHeight="1" x14ac:dyDescent="0.45">
      <c r="M2317" s="11"/>
    </row>
    <row r="2318" spans="13:13" ht="66" customHeight="1" x14ac:dyDescent="0.45">
      <c r="M2318" s="11"/>
    </row>
    <row r="2319" spans="13:13" ht="66" customHeight="1" x14ac:dyDescent="0.45">
      <c r="M2319" s="11"/>
    </row>
    <row r="2320" spans="13:13" ht="66" customHeight="1" x14ac:dyDescent="0.45">
      <c r="M2320" s="11"/>
    </row>
    <row r="2321" spans="13:13" ht="66" customHeight="1" x14ac:dyDescent="0.45">
      <c r="M2321" s="11"/>
    </row>
    <row r="2322" spans="13:13" ht="66" customHeight="1" x14ac:dyDescent="0.45">
      <c r="M2322" s="11"/>
    </row>
    <row r="2323" spans="13:13" ht="66" customHeight="1" x14ac:dyDescent="0.45">
      <c r="M2323" s="11"/>
    </row>
    <row r="2324" spans="13:13" ht="66" customHeight="1" x14ac:dyDescent="0.45">
      <c r="M2324" s="11"/>
    </row>
    <row r="2325" spans="13:13" ht="66" customHeight="1" x14ac:dyDescent="0.45">
      <c r="M2325" s="11"/>
    </row>
    <row r="2326" spans="13:13" ht="66" customHeight="1" x14ac:dyDescent="0.45">
      <c r="M2326" s="11"/>
    </row>
    <row r="2327" spans="13:13" ht="66" customHeight="1" x14ac:dyDescent="0.45">
      <c r="M2327" s="11"/>
    </row>
    <row r="2328" spans="13:13" ht="66" customHeight="1" x14ac:dyDescent="0.45">
      <c r="M2328" s="11"/>
    </row>
    <row r="2329" spans="13:13" ht="66" customHeight="1" x14ac:dyDescent="0.45">
      <c r="M2329" s="11"/>
    </row>
    <row r="2330" spans="13:13" ht="66" customHeight="1" x14ac:dyDescent="0.45">
      <c r="M2330" s="11"/>
    </row>
    <row r="2331" spans="13:13" ht="66" customHeight="1" x14ac:dyDescent="0.45">
      <c r="M2331" s="11"/>
    </row>
    <row r="2332" spans="13:13" ht="66" customHeight="1" x14ac:dyDescent="0.45">
      <c r="M2332" s="11"/>
    </row>
    <row r="2333" spans="13:13" ht="66" customHeight="1" x14ac:dyDescent="0.45">
      <c r="M2333" s="11"/>
    </row>
    <row r="2334" spans="13:13" ht="66" customHeight="1" x14ac:dyDescent="0.45">
      <c r="M2334" s="11"/>
    </row>
    <row r="2335" spans="13:13" ht="66" customHeight="1" x14ac:dyDescent="0.45">
      <c r="M2335" s="11"/>
    </row>
    <row r="2336" spans="13:13" ht="66" customHeight="1" x14ac:dyDescent="0.45">
      <c r="M2336" s="11"/>
    </row>
    <row r="2337" spans="13:13" ht="66" customHeight="1" x14ac:dyDescent="0.45">
      <c r="M2337" s="11"/>
    </row>
    <row r="2338" spans="13:13" ht="66" customHeight="1" x14ac:dyDescent="0.45">
      <c r="M2338" s="11"/>
    </row>
    <row r="2339" spans="13:13" ht="66" customHeight="1" x14ac:dyDescent="0.45">
      <c r="M2339" s="11"/>
    </row>
    <row r="2340" spans="13:13" ht="66" customHeight="1" x14ac:dyDescent="0.45">
      <c r="M2340" s="11"/>
    </row>
    <row r="2341" spans="13:13" ht="66" customHeight="1" x14ac:dyDescent="0.45">
      <c r="M2341" s="11"/>
    </row>
    <row r="2342" spans="13:13" ht="66" customHeight="1" x14ac:dyDescent="0.45">
      <c r="M2342" s="11"/>
    </row>
    <row r="2343" spans="13:13" ht="66" customHeight="1" x14ac:dyDescent="0.45">
      <c r="M2343" s="11"/>
    </row>
    <row r="2344" spans="13:13" ht="66" customHeight="1" x14ac:dyDescent="0.45">
      <c r="M2344" s="11"/>
    </row>
    <row r="2345" spans="13:13" ht="66" customHeight="1" x14ac:dyDescent="0.45">
      <c r="M2345" s="11"/>
    </row>
    <row r="2346" spans="13:13" ht="66" customHeight="1" x14ac:dyDescent="0.45">
      <c r="M2346" s="11"/>
    </row>
    <row r="2347" spans="13:13" ht="66" customHeight="1" x14ac:dyDescent="0.45">
      <c r="M2347" s="11"/>
    </row>
    <row r="2348" spans="13:13" ht="66" customHeight="1" x14ac:dyDescent="0.45">
      <c r="M2348" s="11"/>
    </row>
    <row r="2349" spans="13:13" ht="66" customHeight="1" x14ac:dyDescent="0.45">
      <c r="M2349" s="11"/>
    </row>
    <row r="2350" spans="13:13" ht="66" customHeight="1" x14ac:dyDescent="0.45">
      <c r="M2350" s="11"/>
    </row>
    <row r="2351" spans="13:13" ht="66" customHeight="1" x14ac:dyDescent="0.45">
      <c r="M2351" s="11"/>
    </row>
    <row r="2352" spans="13:13" ht="66" customHeight="1" x14ac:dyDescent="0.45">
      <c r="M2352" s="11"/>
    </row>
    <row r="2353" spans="13:13" ht="66" customHeight="1" x14ac:dyDescent="0.45">
      <c r="M2353" s="11"/>
    </row>
    <row r="2354" spans="13:13" ht="66" customHeight="1" x14ac:dyDescent="0.45">
      <c r="M2354" s="11"/>
    </row>
    <row r="2355" spans="13:13" ht="66" customHeight="1" x14ac:dyDescent="0.45">
      <c r="M2355" s="11"/>
    </row>
    <row r="2356" spans="13:13" ht="66" customHeight="1" x14ac:dyDescent="0.45">
      <c r="M2356" s="11"/>
    </row>
    <row r="2357" spans="13:13" ht="66" customHeight="1" x14ac:dyDescent="0.45">
      <c r="M2357" s="11"/>
    </row>
    <row r="2358" spans="13:13" ht="66" customHeight="1" x14ac:dyDescent="0.45">
      <c r="M2358" s="11"/>
    </row>
    <row r="2359" spans="13:13" ht="66" customHeight="1" x14ac:dyDescent="0.45">
      <c r="M2359" s="11"/>
    </row>
    <row r="2360" spans="13:13" ht="66" customHeight="1" x14ac:dyDescent="0.45">
      <c r="M2360" s="11"/>
    </row>
    <row r="2361" spans="13:13" ht="66" customHeight="1" x14ac:dyDescent="0.45">
      <c r="M2361" s="11"/>
    </row>
    <row r="2362" spans="13:13" ht="66" customHeight="1" x14ac:dyDescent="0.45">
      <c r="M2362" s="11"/>
    </row>
    <row r="2363" spans="13:13" ht="66" customHeight="1" x14ac:dyDescent="0.45">
      <c r="M2363" s="11"/>
    </row>
    <row r="2364" spans="13:13" ht="66" customHeight="1" x14ac:dyDescent="0.45">
      <c r="M2364" s="11"/>
    </row>
    <row r="2365" spans="13:13" ht="66" customHeight="1" x14ac:dyDescent="0.45">
      <c r="M2365" s="11"/>
    </row>
    <row r="2366" spans="13:13" ht="66" customHeight="1" x14ac:dyDescent="0.45">
      <c r="M2366" s="11"/>
    </row>
    <row r="2367" spans="13:13" ht="66" customHeight="1" x14ac:dyDescent="0.45">
      <c r="M2367" s="11"/>
    </row>
    <row r="2368" spans="13:13" ht="66" customHeight="1" x14ac:dyDescent="0.45">
      <c r="M2368" s="11"/>
    </row>
    <row r="2369" spans="13:13" ht="66" customHeight="1" x14ac:dyDescent="0.45">
      <c r="M2369" s="11"/>
    </row>
    <row r="2370" spans="13:13" ht="66" customHeight="1" x14ac:dyDescent="0.45">
      <c r="M2370" s="11"/>
    </row>
    <row r="2371" spans="13:13" ht="66" customHeight="1" x14ac:dyDescent="0.45">
      <c r="M2371" s="11"/>
    </row>
    <row r="2372" spans="13:13" ht="66" customHeight="1" x14ac:dyDescent="0.45">
      <c r="M2372" s="11"/>
    </row>
    <row r="2373" spans="13:13" ht="66" customHeight="1" x14ac:dyDescent="0.45">
      <c r="M2373" s="11"/>
    </row>
    <row r="2374" spans="13:13" ht="66" customHeight="1" x14ac:dyDescent="0.45">
      <c r="M2374" s="11"/>
    </row>
    <row r="2375" spans="13:13" ht="66" customHeight="1" x14ac:dyDescent="0.45">
      <c r="M2375" s="11"/>
    </row>
    <row r="2376" spans="13:13" ht="66" customHeight="1" x14ac:dyDescent="0.45">
      <c r="M2376" s="11"/>
    </row>
    <row r="2377" spans="13:13" ht="66" customHeight="1" x14ac:dyDescent="0.45">
      <c r="M2377" s="11"/>
    </row>
    <row r="2378" spans="13:13" ht="66" customHeight="1" x14ac:dyDescent="0.45">
      <c r="M2378" s="11"/>
    </row>
    <row r="2379" spans="13:13" ht="66" customHeight="1" x14ac:dyDescent="0.45">
      <c r="M2379" s="11"/>
    </row>
    <row r="2380" spans="13:13" ht="66" customHeight="1" x14ac:dyDescent="0.45">
      <c r="M2380" s="11"/>
    </row>
    <row r="2381" spans="13:13" ht="66" customHeight="1" x14ac:dyDescent="0.45">
      <c r="M2381" s="11"/>
    </row>
    <row r="2382" spans="13:13" ht="66" customHeight="1" x14ac:dyDescent="0.45">
      <c r="M2382" s="11"/>
    </row>
    <row r="2383" spans="13:13" ht="66" customHeight="1" x14ac:dyDescent="0.45">
      <c r="M2383" s="11"/>
    </row>
    <row r="2384" spans="13:13" ht="66" customHeight="1" x14ac:dyDescent="0.45">
      <c r="M2384" s="11"/>
    </row>
    <row r="2385" spans="13:13" ht="66" customHeight="1" x14ac:dyDescent="0.45">
      <c r="M2385" s="11"/>
    </row>
    <row r="2386" spans="13:13" ht="66" customHeight="1" x14ac:dyDescent="0.45">
      <c r="M2386" s="11"/>
    </row>
    <row r="2387" spans="13:13" ht="66" customHeight="1" x14ac:dyDescent="0.45">
      <c r="M2387" s="11"/>
    </row>
    <row r="2388" spans="13:13" ht="66" customHeight="1" x14ac:dyDescent="0.45">
      <c r="M2388" s="11"/>
    </row>
    <row r="2389" spans="13:13" ht="66" customHeight="1" x14ac:dyDescent="0.45">
      <c r="M2389" s="11"/>
    </row>
    <row r="2390" spans="13:13" ht="66" customHeight="1" x14ac:dyDescent="0.45">
      <c r="M2390" s="11"/>
    </row>
    <row r="2391" spans="13:13" ht="66" customHeight="1" x14ac:dyDescent="0.45">
      <c r="M2391" s="11"/>
    </row>
    <row r="2392" spans="13:13" ht="66" customHeight="1" x14ac:dyDescent="0.45">
      <c r="M2392" s="11"/>
    </row>
    <row r="2393" spans="13:13" ht="66" customHeight="1" x14ac:dyDescent="0.45">
      <c r="M2393" s="11"/>
    </row>
    <row r="2394" spans="13:13" ht="66" customHeight="1" x14ac:dyDescent="0.45">
      <c r="M2394" s="11"/>
    </row>
    <row r="2395" spans="13:13" ht="66" customHeight="1" x14ac:dyDescent="0.45">
      <c r="M2395" s="11"/>
    </row>
    <row r="2396" spans="13:13" ht="66" customHeight="1" x14ac:dyDescent="0.45">
      <c r="M2396" s="11"/>
    </row>
    <row r="2397" spans="13:13" ht="66" customHeight="1" x14ac:dyDescent="0.45">
      <c r="M2397" s="11"/>
    </row>
    <row r="2398" spans="13:13" ht="66" customHeight="1" x14ac:dyDescent="0.45">
      <c r="M2398" s="11"/>
    </row>
    <row r="2399" spans="13:13" ht="66" customHeight="1" x14ac:dyDescent="0.45">
      <c r="M2399" s="11"/>
    </row>
    <row r="2400" spans="13:13" ht="66" customHeight="1" x14ac:dyDescent="0.45">
      <c r="M2400" s="11"/>
    </row>
    <row r="2401" spans="13:13" ht="66" customHeight="1" x14ac:dyDescent="0.45">
      <c r="M2401" s="11"/>
    </row>
    <row r="2402" spans="13:13" ht="66" customHeight="1" x14ac:dyDescent="0.45">
      <c r="M2402" s="11"/>
    </row>
    <row r="2403" spans="13:13" ht="66" customHeight="1" x14ac:dyDescent="0.45">
      <c r="M2403" s="11"/>
    </row>
    <row r="2404" spans="13:13" ht="66" customHeight="1" x14ac:dyDescent="0.45">
      <c r="M2404" s="11"/>
    </row>
    <row r="2405" spans="13:13" ht="66" customHeight="1" x14ac:dyDescent="0.45">
      <c r="M2405" s="11"/>
    </row>
    <row r="2406" spans="13:13" ht="66" customHeight="1" x14ac:dyDescent="0.45">
      <c r="M2406" s="11"/>
    </row>
    <row r="2407" spans="13:13" ht="66" customHeight="1" x14ac:dyDescent="0.45">
      <c r="M2407" s="11"/>
    </row>
    <row r="2408" spans="13:13" ht="66" customHeight="1" x14ac:dyDescent="0.45">
      <c r="M2408" s="11"/>
    </row>
    <row r="2409" spans="13:13" ht="66" customHeight="1" x14ac:dyDescent="0.45">
      <c r="M2409" s="11"/>
    </row>
    <row r="2410" spans="13:13" ht="66" customHeight="1" x14ac:dyDescent="0.45">
      <c r="M2410" s="11"/>
    </row>
    <row r="2411" spans="13:13" ht="66" customHeight="1" x14ac:dyDescent="0.45">
      <c r="M2411" s="11"/>
    </row>
    <row r="2412" spans="13:13" ht="66" customHeight="1" x14ac:dyDescent="0.45">
      <c r="M2412" s="11"/>
    </row>
    <row r="2413" spans="13:13" ht="66" customHeight="1" x14ac:dyDescent="0.45">
      <c r="M2413" s="11"/>
    </row>
    <row r="2414" spans="13:13" ht="66" customHeight="1" x14ac:dyDescent="0.45">
      <c r="M2414" s="11"/>
    </row>
    <row r="2415" spans="13:13" ht="66" customHeight="1" x14ac:dyDescent="0.45">
      <c r="M2415" s="11"/>
    </row>
    <row r="2416" spans="13:13" ht="66" customHeight="1" x14ac:dyDescent="0.45">
      <c r="M2416" s="11"/>
    </row>
    <row r="2417" spans="13:13" ht="66" customHeight="1" x14ac:dyDescent="0.45">
      <c r="M2417" s="11"/>
    </row>
    <row r="2418" spans="13:13" ht="66" customHeight="1" x14ac:dyDescent="0.45">
      <c r="M2418" s="11"/>
    </row>
    <row r="2419" spans="13:13" ht="66" customHeight="1" x14ac:dyDescent="0.45">
      <c r="M2419" s="11"/>
    </row>
    <row r="2420" spans="13:13" ht="66" customHeight="1" x14ac:dyDescent="0.45">
      <c r="M2420" s="11"/>
    </row>
    <row r="2421" spans="13:13" ht="66" customHeight="1" x14ac:dyDescent="0.45">
      <c r="M2421" s="11"/>
    </row>
    <row r="2422" spans="13:13" ht="66" customHeight="1" x14ac:dyDescent="0.45">
      <c r="M2422" s="11"/>
    </row>
    <row r="2423" spans="13:13" ht="66" customHeight="1" x14ac:dyDescent="0.45">
      <c r="M2423" s="11"/>
    </row>
    <row r="2424" spans="13:13" ht="66" customHeight="1" x14ac:dyDescent="0.45">
      <c r="M2424" s="11"/>
    </row>
    <row r="2425" spans="13:13" ht="66" customHeight="1" x14ac:dyDescent="0.45">
      <c r="M2425" s="11"/>
    </row>
    <row r="2426" spans="13:13" ht="66" customHeight="1" x14ac:dyDescent="0.45">
      <c r="M2426" s="11"/>
    </row>
    <row r="2427" spans="13:13" ht="66" customHeight="1" x14ac:dyDescent="0.45">
      <c r="M2427" s="11"/>
    </row>
    <row r="2428" spans="13:13" ht="66" customHeight="1" x14ac:dyDescent="0.45">
      <c r="M2428" s="11"/>
    </row>
    <row r="2429" spans="13:13" ht="66" customHeight="1" x14ac:dyDescent="0.45">
      <c r="M2429" s="11"/>
    </row>
    <row r="2430" spans="13:13" ht="66" customHeight="1" x14ac:dyDescent="0.45">
      <c r="M2430" s="11"/>
    </row>
    <row r="2431" spans="13:13" ht="66" customHeight="1" x14ac:dyDescent="0.45">
      <c r="M2431" s="11"/>
    </row>
    <row r="2432" spans="13:13" ht="66" customHeight="1" x14ac:dyDescent="0.45">
      <c r="M2432" s="11"/>
    </row>
    <row r="2433" spans="13:13" ht="66" customHeight="1" x14ac:dyDescent="0.45">
      <c r="M2433" s="11"/>
    </row>
    <row r="2434" spans="13:13" ht="66" customHeight="1" x14ac:dyDescent="0.45">
      <c r="M2434" s="11"/>
    </row>
    <row r="2435" spans="13:13" ht="66" customHeight="1" x14ac:dyDescent="0.45">
      <c r="M2435" s="11"/>
    </row>
    <row r="2436" spans="13:13" ht="66" customHeight="1" x14ac:dyDescent="0.45">
      <c r="M2436" s="11"/>
    </row>
    <row r="2437" spans="13:13" ht="66" customHeight="1" x14ac:dyDescent="0.45">
      <c r="M2437" s="11"/>
    </row>
    <row r="2438" spans="13:13" ht="66" customHeight="1" x14ac:dyDescent="0.45">
      <c r="M2438" s="11"/>
    </row>
    <row r="2439" spans="13:13" ht="66" customHeight="1" x14ac:dyDescent="0.45">
      <c r="M2439" s="11"/>
    </row>
    <row r="2440" spans="13:13" ht="66" customHeight="1" x14ac:dyDescent="0.45">
      <c r="M2440" s="11"/>
    </row>
    <row r="2441" spans="13:13" ht="66" customHeight="1" x14ac:dyDescent="0.45">
      <c r="M2441" s="11"/>
    </row>
    <row r="2442" spans="13:13" ht="66" customHeight="1" x14ac:dyDescent="0.45">
      <c r="M2442" s="11"/>
    </row>
    <row r="2443" spans="13:13" ht="66" customHeight="1" x14ac:dyDescent="0.45">
      <c r="M2443" s="11"/>
    </row>
    <row r="2444" spans="13:13" ht="66" customHeight="1" x14ac:dyDescent="0.45">
      <c r="M2444" s="11"/>
    </row>
    <row r="2445" spans="13:13" ht="66" customHeight="1" x14ac:dyDescent="0.45">
      <c r="M2445" s="11"/>
    </row>
    <row r="2446" spans="13:13" ht="66" customHeight="1" x14ac:dyDescent="0.45">
      <c r="M2446" s="11"/>
    </row>
    <row r="2447" spans="13:13" ht="66" customHeight="1" x14ac:dyDescent="0.45">
      <c r="M2447" s="11"/>
    </row>
    <row r="2448" spans="13:13" ht="66" customHeight="1" x14ac:dyDescent="0.45">
      <c r="M2448" s="11"/>
    </row>
    <row r="2449" spans="13:13" ht="66" customHeight="1" x14ac:dyDescent="0.45">
      <c r="M2449" s="11"/>
    </row>
    <row r="2450" spans="13:13" ht="66" customHeight="1" x14ac:dyDescent="0.45">
      <c r="M2450" s="11"/>
    </row>
    <row r="2451" spans="13:13" ht="66" customHeight="1" x14ac:dyDescent="0.45">
      <c r="M2451" s="11"/>
    </row>
    <row r="2452" spans="13:13" ht="66" customHeight="1" x14ac:dyDescent="0.45">
      <c r="M2452" s="11"/>
    </row>
    <row r="2453" spans="13:13" ht="66" customHeight="1" x14ac:dyDescent="0.45">
      <c r="M2453" s="11"/>
    </row>
    <row r="2454" spans="13:13" ht="66" customHeight="1" x14ac:dyDescent="0.45">
      <c r="M2454" s="11"/>
    </row>
    <row r="2455" spans="13:13" ht="66" customHeight="1" x14ac:dyDescent="0.45">
      <c r="M2455" s="11"/>
    </row>
    <row r="2456" spans="13:13" ht="66" customHeight="1" x14ac:dyDescent="0.45">
      <c r="M2456" s="11"/>
    </row>
    <row r="2457" spans="13:13" ht="66" customHeight="1" x14ac:dyDescent="0.45">
      <c r="M2457" s="11"/>
    </row>
    <row r="2458" spans="13:13" ht="66" customHeight="1" x14ac:dyDescent="0.45">
      <c r="M2458" s="11"/>
    </row>
    <row r="2459" spans="13:13" ht="66" customHeight="1" x14ac:dyDescent="0.45">
      <c r="M2459" s="11"/>
    </row>
    <row r="2460" spans="13:13" ht="66" customHeight="1" x14ac:dyDescent="0.45">
      <c r="M2460" s="11"/>
    </row>
    <row r="2461" spans="13:13" ht="66" customHeight="1" x14ac:dyDescent="0.45">
      <c r="M2461" s="11"/>
    </row>
    <row r="2462" spans="13:13" ht="66" customHeight="1" x14ac:dyDescent="0.45">
      <c r="M2462" s="11"/>
    </row>
    <row r="2463" spans="13:13" ht="66" customHeight="1" x14ac:dyDescent="0.45">
      <c r="M2463" s="11"/>
    </row>
    <row r="2464" spans="13:13" ht="66" customHeight="1" x14ac:dyDescent="0.45">
      <c r="M2464" s="11"/>
    </row>
    <row r="2465" spans="13:13" ht="66" customHeight="1" x14ac:dyDescent="0.45">
      <c r="M2465" s="11"/>
    </row>
    <row r="2466" spans="13:13" ht="66" customHeight="1" x14ac:dyDescent="0.45">
      <c r="M2466" s="11"/>
    </row>
    <row r="2467" spans="13:13" ht="66" customHeight="1" x14ac:dyDescent="0.45">
      <c r="M2467" s="11"/>
    </row>
    <row r="2468" spans="13:13" ht="66" customHeight="1" x14ac:dyDescent="0.45">
      <c r="M2468" s="11"/>
    </row>
    <row r="2469" spans="13:13" ht="66" customHeight="1" x14ac:dyDescent="0.45">
      <c r="M2469" s="11"/>
    </row>
    <row r="2470" spans="13:13" ht="66" customHeight="1" x14ac:dyDescent="0.45">
      <c r="M2470" s="11"/>
    </row>
    <row r="2471" spans="13:13" ht="66" customHeight="1" x14ac:dyDescent="0.45">
      <c r="M2471" s="11"/>
    </row>
    <row r="2472" spans="13:13" ht="66" customHeight="1" x14ac:dyDescent="0.45">
      <c r="M2472" s="11"/>
    </row>
    <row r="2473" spans="13:13" ht="66" customHeight="1" x14ac:dyDescent="0.45">
      <c r="M2473" s="11"/>
    </row>
    <row r="2474" spans="13:13" ht="66" customHeight="1" x14ac:dyDescent="0.45">
      <c r="M2474" s="11"/>
    </row>
    <row r="2475" spans="13:13" ht="66" customHeight="1" x14ac:dyDescent="0.45">
      <c r="M2475" s="11"/>
    </row>
    <row r="2476" spans="13:13" ht="66" customHeight="1" x14ac:dyDescent="0.45">
      <c r="M2476" s="11"/>
    </row>
    <row r="2477" spans="13:13" ht="66" customHeight="1" x14ac:dyDescent="0.45">
      <c r="M2477" s="11"/>
    </row>
    <row r="2478" spans="13:13" ht="66" customHeight="1" x14ac:dyDescent="0.45">
      <c r="M2478" s="11"/>
    </row>
    <row r="2479" spans="13:13" ht="66" customHeight="1" x14ac:dyDescent="0.45">
      <c r="M2479" s="11"/>
    </row>
    <row r="2480" spans="13:13" ht="66" customHeight="1" x14ac:dyDescent="0.45">
      <c r="M2480" s="11"/>
    </row>
    <row r="2481" spans="13:13" ht="66" customHeight="1" x14ac:dyDescent="0.45">
      <c r="M2481" s="11"/>
    </row>
    <row r="2482" spans="13:13" ht="66" customHeight="1" x14ac:dyDescent="0.45">
      <c r="M2482" s="11"/>
    </row>
    <row r="2483" spans="13:13" ht="66" customHeight="1" x14ac:dyDescent="0.45">
      <c r="M2483" s="11"/>
    </row>
    <row r="2484" spans="13:13" ht="66" customHeight="1" x14ac:dyDescent="0.45">
      <c r="M2484" s="11"/>
    </row>
    <row r="2485" spans="13:13" ht="66" customHeight="1" x14ac:dyDescent="0.45">
      <c r="M2485" s="11"/>
    </row>
    <row r="2486" spans="13:13" ht="66" customHeight="1" x14ac:dyDescent="0.45">
      <c r="M2486" s="11"/>
    </row>
    <row r="2487" spans="13:13" ht="66" customHeight="1" x14ac:dyDescent="0.45">
      <c r="M2487" s="11"/>
    </row>
    <row r="2488" spans="13:13" ht="66" customHeight="1" x14ac:dyDescent="0.45">
      <c r="M2488" s="11"/>
    </row>
    <row r="2489" spans="13:13" ht="66" customHeight="1" x14ac:dyDescent="0.45">
      <c r="M2489" s="11"/>
    </row>
    <row r="2490" spans="13:13" ht="66" customHeight="1" x14ac:dyDescent="0.45">
      <c r="M2490" s="11"/>
    </row>
    <row r="2491" spans="13:13" ht="66" customHeight="1" x14ac:dyDescent="0.45">
      <c r="M2491" s="11"/>
    </row>
    <row r="2492" spans="13:13" ht="66" customHeight="1" x14ac:dyDescent="0.45">
      <c r="M2492" s="11"/>
    </row>
    <row r="2493" spans="13:13" ht="66" customHeight="1" x14ac:dyDescent="0.45">
      <c r="M2493" s="11"/>
    </row>
    <row r="2494" spans="13:13" ht="66" customHeight="1" x14ac:dyDescent="0.45">
      <c r="M2494" s="11"/>
    </row>
    <row r="2495" spans="13:13" ht="66" customHeight="1" x14ac:dyDescent="0.45">
      <c r="M2495" s="11"/>
    </row>
    <row r="2496" spans="13:13" ht="66" customHeight="1" x14ac:dyDescent="0.45">
      <c r="M2496" s="11"/>
    </row>
    <row r="2497" spans="13:13" ht="66" customHeight="1" x14ac:dyDescent="0.45">
      <c r="M2497" s="11"/>
    </row>
    <row r="2498" spans="13:13" ht="66" customHeight="1" x14ac:dyDescent="0.45">
      <c r="M2498" s="11"/>
    </row>
    <row r="2499" spans="13:13" ht="66" customHeight="1" x14ac:dyDescent="0.45">
      <c r="M2499" s="11"/>
    </row>
    <row r="2500" spans="13:13" ht="66" customHeight="1" x14ac:dyDescent="0.45">
      <c r="M2500" s="11"/>
    </row>
    <row r="2501" spans="13:13" ht="66" customHeight="1" x14ac:dyDescent="0.45">
      <c r="M2501" s="11"/>
    </row>
    <row r="2502" spans="13:13" ht="66" customHeight="1" x14ac:dyDescent="0.45">
      <c r="M2502" s="11"/>
    </row>
    <row r="2503" spans="13:13" ht="66" customHeight="1" x14ac:dyDescent="0.45">
      <c r="M2503" s="11"/>
    </row>
    <row r="2504" spans="13:13" ht="66" customHeight="1" x14ac:dyDescent="0.45">
      <c r="M2504" s="11"/>
    </row>
    <row r="2505" spans="13:13" ht="66" customHeight="1" x14ac:dyDescent="0.45">
      <c r="M2505" s="11"/>
    </row>
    <row r="2506" spans="13:13" ht="66" customHeight="1" x14ac:dyDescent="0.45">
      <c r="M2506" s="11"/>
    </row>
    <row r="2507" spans="13:13" ht="66" customHeight="1" x14ac:dyDescent="0.45">
      <c r="M2507" s="11"/>
    </row>
    <row r="2508" spans="13:13" ht="66" customHeight="1" x14ac:dyDescent="0.45">
      <c r="M2508" s="11"/>
    </row>
    <row r="2509" spans="13:13" ht="66" customHeight="1" x14ac:dyDescent="0.45">
      <c r="M2509" s="11"/>
    </row>
    <row r="2510" spans="13:13" ht="66" customHeight="1" x14ac:dyDescent="0.45">
      <c r="M2510" s="11"/>
    </row>
    <row r="2511" spans="13:13" ht="66" customHeight="1" x14ac:dyDescent="0.45">
      <c r="M2511" s="11"/>
    </row>
    <row r="2512" spans="13:13" ht="66" customHeight="1" x14ac:dyDescent="0.45">
      <c r="M2512" s="11"/>
    </row>
    <row r="2513" spans="13:13" ht="66" customHeight="1" x14ac:dyDescent="0.45">
      <c r="M2513" s="11"/>
    </row>
    <row r="2514" spans="13:13" ht="66" customHeight="1" x14ac:dyDescent="0.45">
      <c r="M2514" s="11"/>
    </row>
    <row r="2515" spans="13:13" ht="66" customHeight="1" x14ac:dyDescent="0.45">
      <c r="M2515" s="11"/>
    </row>
    <row r="2516" spans="13:13" ht="66" customHeight="1" x14ac:dyDescent="0.45">
      <c r="M2516" s="11"/>
    </row>
    <row r="2517" spans="13:13" ht="66" customHeight="1" x14ac:dyDescent="0.45">
      <c r="M2517" s="11"/>
    </row>
    <row r="2518" spans="13:13" ht="66" customHeight="1" x14ac:dyDescent="0.45">
      <c r="M2518" s="11"/>
    </row>
    <row r="2519" spans="13:13" ht="66" customHeight="1" x14ac:dyDescent="0.45">
      <c r="M2519" s="11"/>
    </row>
    <row r="2520" spans="13:13" ht="66" customHeight="1" x14ac:dyDescent="0.45">
      <c r="M2520" s="11"/>
    </row>
    <row r="2521" spans="13:13" ht="66" customHeight="1" x14ac:dyDescent="0.45">
      <c r="M2521" s="11"/>
    </row>
    <row r="2522" spans="13:13" ht="66" customHeight="1" x14ac:dyDescent="0.45">
      <c r="M2522" s="11"/>
    </row>
    <row r="2523" spans="13:13" ht="66" customHeight="1" x14ac:dyDescent="0.45">
      <c r="M2523" s="11"/>
    </row>
    <row r="2524" spans="13:13" ht="66" customHeight="1" x14ac:dyDescent="0.45">
      <c r="M2524" s="11"/>
    </row>
    <row r="2525" spans="13:13" ht="66" customHeight="1" x14ac:dyDescent="0.45">
      <c r="M2525" s="11"/>
    </row>
    <row r="2526" spans="13:13" ht="66" customHeight="1" x14ac:dyDescent="0.45">
      <c r="M2526" s="11"/>
    </row>
    <row r="2527" spans="13:13" ht="66" customHeight="1" x14ac:dyDescent="0.45">
      <c r="M2527" s="11"/>
    </row>
    <row r="2528" spans="13:13" ht="66" customHeight="1" x14ac:dyDescent="0.45">
      <c r="M2528" s="11"/>
    </row>
    <row r="2529" spans="13:13" ht="66" customHeight="1" x14ac:dyDescent="0.45">
      <c r="M2529" s="11"/>
    </row>
    <row r="2530" spans="13:13" ht="66" customHeight="1" x14ac:dyDescent="0.45">
      <c r="M2530" s="11"/>
    </row>
    <row r="2531" spans="13:13" ht="66" customHeight="1" x14ac:dyDescent="0.45">
      <c r="M2531" s="11"/>
    </row>
    <row r="2532" spans="13:13" ht="66" customHeight="1" x14ac:dyDescent="0.45">
      <c r="M2532" s="11"/>
    </row>
    <row r="2533" spans="13:13" ht="66" customHeight="1" x14ac:dyDescent="0.45">
      <c r="M2533" s="11"/>
    </row>
    <row r="2534" spans="13:13" ht="66" customHeight="1" x14ac:dyDescent="0.45">
      <c r="M2534" s="11"/>
    </row>
    <row r="2535" spans="13:13" ht="66" customHeight="1" x14ac:dyDescent="0.45">
      <c r="M2535" s="11"/>
    </row>
    <row r="2536" spans="13:13" ht="66" customHeight="1" x14ac:dyDescent="0.45">
      <c r="M2536" s="11"/>
    </row>
    <row r="2537" spans="13:13" ht="66" customHeight="1" x14ac:dyDescent="0.45">
      <c r="M2537" s="11"/>
    </row>
    <row r="2538" spans="13:13" ht="66" customHeight="1" x14ac:dyDescent="0.45">
      <c r="M2538" s="11"/>
    </row>
    <row r="2539" spans="13:13" ht="66" customHeight="1" x14ac:dyDescent="0.45">
      <c r="M2539" s="11"/>
    </row>
    <row r="2540" spans="13:13" ht="66" customHeight="1" x14ac:dyDescent="0.45">
      <c r="M2540" s="11"/>
    </row>
    <row r="2541" spans="13:13" ht="66" customHeight="1" x14ac:dyDescent="0.45">
      <c r="M2541" s="11"/>
    </row>
    <row r="2542" spans="13:13" ht="66" customHeight="1" x14ac:dyDescent="0.45">
      <c r="M2542" s="11"/>
    </row>
    <row r="2543" spans="13:13" ht="66" customHeight="1" x14ac:dyDescent="0.45">
      <c r="M2543" s="11"/>
    </row>
    <row r="2544" spans="13:13" ht="66" customHeight="1" x14ac:dyDescent="0.45">
      <c r="M2544" s="11"/>
    </row>
    <row r="2545" spans="13:13" ht="66" customHeight="1" x14ac:dyDescent="0.45">
      <c r="M2545" s="11"/>
    </row>
    <row r="2546" spans="13:13" ht="66" customHeight="1" x14ac:dyDescent="0.45">
      <c r="M2546" s="11"/>
    </row>
    <row r="2547" spans="13:13" ht="66" customHeight="1" x14ac:dyDescent="0.45">
      <c r="M2547" s="11"/>
    </row>
    <row r="2548" spans="13:13" ht="66" customHeight="1" x14ac:dyDescent="0.45">
      <c r="M2548" s="11"/>
    </row>
    <row r="2549" spans="13:13" ht="66" customHeight="1" x14ac:dyDescent="0.45">
      <c r="M2549" s="11"/>
    </row>
    <row r="2550" spans="13:13" ht="66" customHeight="1" x14ac:dyDescent="0.45">
      <c r="M2550" s="11"/>
    </row>
    <row r="2551" spans="13:13" ht="66" customHeight="1" x14ac:dyDescent="0.45">
      <c r="M2551" s="11"/>
    </row>
    <row r="2552" spans="13:13" ht="66" customHeight="1" x14ac:dyDescent="0.45">
      <c r="M2552" s="11"/>
    </row>
    <row r="2553" spans="13:13" ht="66" customHeight="1" x14ac:dyDescent="0.45">
      <c r="M2553" s="11"/>
    </row>
    <row r="2554" spans="13:13" ht="66" customHeight="1" x14ac:dyDescent="0.45">
      <c r="M2554" s="11"/>
    </row>
    <row r="2555" spans="13:13" ht="66" customHeight="1" x14ac:dyDescent="0.45">
      <c r="M2555" s="11"/>
    </row>
    <row r="2556" spans="13:13" ht="66" customHeight="1" x14ac:dyDescent="0.45">
      <c r="M2556" s="11"/>
    </row>
    <row r="2557" spans="13:13" ht="66" customHeight="1" x14ac:dyDescent="0.45">
      <c r="M2557" s="11"/>
    </row>
    <row r="2558" spans="13:13" ht="66" customHeight="1" x14ac:dyDescent="0.45">
      <c r="M2558" s="11"/>
    </row>
    <row r="2559" spans="13:13" ht="66" customHeight="1" x14ac:dyDescent="0.45">
      <c r="M2559" s="11"/>
    </row>
    <row r="2560" spans="13:13" ht="66" customHeight="1" x14ac:dyDescent="0.45">
      <c r="M2560" s="11"/>
    </row>
    <row r="2561" spans="13:13" ht="66" customHeight="1" x14ac:dyDescent="0.45">
      <c r="M2561" s="11"/>
    </row>
    <row r="2562" spans="13:13" ht="66" customHeight="1" x14ac:dyDescent="0.45">
      <c r="M2562" s="11"/>
    </row>
    <row r="2563" spans="13:13" ht="66" customHeight="1" x14ac:dyDescent="0.45">
      <c r="M2563" s="11"/>
    </row>
    <row r="2564" spans="13:13" ht="66" customHeight="1" x14ac:dyDescent="0.45">
      <c r="M2564" s="11"/>
    </row>
    <row r="2565" spans="13:13" ht="66" customHeight="1" x14ac:dyDescent="0.45">
      <c r="M2565" s="11"/>
    </row>
    <row r="2566" spans="13:13" ht="66" customHeight="1" x14ac:dyDescent="0.45">
      <c r="M2566" s="11"/>
    </row>
    <row r="2567" spans="13:13" ht="66" customHeight="1" x14ac:dyDescent="0.45">
      <c r="M2567" s="11"/>
    </row>
    <row r="2568" spans="13:13" ht="66" customHeight="1" x14ac:dyDescent="0.45">
      <c r="M2568" s="11"/>
    </row>
    <row r="2569" spans="13:13" ht="66" customHeight="1" x14ac:dyDescent="0.45">
      <c r="M2569" s="11"/>
    </row>
    <row r="2570" spans="13:13" ht="66" customHeight="1" x14ac:dyDescent="0.45">
      <c r="M2570" s="11"/>
    </row>
    <row r="2571" spans="13:13" ht="66" customHeight="1" x14ac:dyDescent="0.45">
      <c r="M2571" s="11"/>
    </row>
    <row r="2572" spans="13:13" ht="66" customHeight="1" x14ac:dyDescent="0.45">
      <c r="M2572" s="11"/>
    </row>
    <row r="2573" spans="13:13" ht="66" customHeight="1" x14ac:dyDescent="0.45">
      <c r="M2573" s="11"/>
    </row>
    <row r="2574" spans="13:13" ht="66" customHeight="1" x14ac:dyDescent="0.45">
      <c r="M2574" s="11"/>
    </row>
    <row r="2575" spans="13:13" ht="66" customHeight="1" x14ac:dyDescent="0.45">
      <c r="M2575" s="11"/>
    </row>
    <row r="2576" spans="13:13" ht="66" customHeight="1" x14ac:dyDescent="0.45">
      <c r="M2576" s="11"/>
    </row>
    <row r="2577" spans="13:13" ht="66" customHeight="1" x14ac:dyDescent="0.45">
      <c r="M2577" s="11"/>
    </row>
    <row r="2578" spans="13:13" ht="66" customHeight="1" x14ac:dyDescent="0.45">
      <c r="M2578" s="11"/>
    </row>
    <row r="2579" spans="13:13" ht="66" customHeight="1" x14ac:dyDescent="0.45">
      <c r="M2579" s="11"/>
    </row>
    <row r="2580" spans="13:13" ht="66" customHeight="1" x14ac:dyDescent="0.45">
      <c r="M2580" s="11"/>
    </row>
    <row r="2581" spans="13:13" ht="66" customHeight="1" x14ac:dyDescent="0.45">
      <c r="M2581" s="11"/>
    </row>
    <row r="2582" spans="13:13" ht="66" customHeight="1" x14ac:dyDescent="0.45">
      <c r="M2582" s="11"/>
    </row>
    <row r="2583" spans="13:13" ht="66" customHeight="1" x14ac:dyDescent="0.45">
      <c r="M2583" s="11"/>
    </row>
    <row r="2584" spans="13:13" ht="66" customHeight="1" x14ac:dyDescent="0.45">
      <c r="M2584" s="11"/>
    </row>
    <row r="2585" spans="13:13" ht="66" customHeight="1" x14ac:dyDescent="0.45">
      <c r="M2585" s="11"/>
    </row>
    <row r="2586" spans="13:13" ht="66" customHeight="1" x14ac:dyDescent="0.45">
      <c r="M2586" s="11"/>
    </row>
    <row r="2587" spans="13:13" ht="66" customHeight="1" x14ac:dyDescent="0.45">
      <c r="M2587" s="11"/>
    </row>
    <row r="2588" spans="13:13" ht="66" customHeight="1" x14ac:dyDescent="0.45">
      <c r="M2588" s="11"/>
    </row>
    <row r="2589" spans="13:13" ht="66" customHeight="1" x14ac:dyDescent="0.45">
      <c r="M2589" s="11"/>
    </row>
    <row r="2590" spans="13:13" ht="66" customHeight="1" x14ac:dyDescent="0.45">
      <c r="M2590" s="11"/>
    </row>
    <row r="2591" spans="13:13" ht="66" customHeight="1" x14ac:dyDescent="0.45">
      <c r="M2591" s="11"/>
    </row>
    <row r="2592" spans="13:13" ht="66" customHeight="1" x14ac:dyDescent="0.45">
      <c r="M2592" s="11"/>
    </row>
    <row r="2593" spans="13:13" ht="66" customHeight="1" x14ac:dyDescent="0.45">
      <c r="M2593" s="11"/>
    </row>
    <row r="2594" spans="13:13" ht="66" customHeight="1" x14ac:dyDescent="0.45">
      <c r="M2594" s="11"/>
    </row>
    <row r="2595" spans="13:13" ht="66" customHeight="1" x14ac:dyDescent="0.45">
      <c r="M2595" s="11"/>
    </row>
    <row r="2596" spans="13:13" ht="66" customHeight="1" x14ac:dyDescent="0.45">
      <c r="M2596" s="11"/>
    </row>
    <row r="2597" spans="13:13" ht="66" customHeight="1" x14ac:dyDescent="0.45">
      <c r="M2597" s="11"/>
    </row>
    <row r="2598" spans="13:13" ht="66" customHeight="1" x14ac:dyDescent="0.45">
      <c r="M2598" s="11"/>
    </row>
    <row r="2599" spans="13:13" ht="66" customHeight="1" x14ac:dyDescent="0.45">
      <c r="M2599" s="11"/>
    </row>
    <row r="2600" spans="13:13" ht="66" customHeight="1" x14ac:dyDescent="0.45">
      <c r="M2600" s="11"/>
    </row>
    <row r="2601" spans="13:13" ht="66" customHeight="1" x14ac:dyDescent="0.45">
      <c r="M2601" s="11"/>
    </row>
    <row r="2602" spans="13:13" ht="66" customHeight="1" x14ac:dyDescent="0.45">
      <c r="M2602" s="11"/>
    </row>
    <row r="2603" spans="13:13" ht="66" customHeight="1" x14ac:dyDescent="0.45">
      <c r="M2603" s="11"/>
    </row>
    <row r="2604" spans="13:13" ht="66" customHeight="1" x14ac:dyDescent="0.45">
      <c r="M2604" s="11"/>
    </row>
    <row r="2605" spans="13:13" ht="66" customHeight="1" x14ac:dyDescent="0.45">
      <c r="M2605" s="11"/>
    </row>
    <row r="2606" spans="13:13" ht="66" customHeight="1" x14ac:dyDescent="0.45">
      <c r="M2606" s="11"/>
    </row>
    <row r="2607" spans="13:13" ht="66" customHeight="1" x14ac:dyDescent="0.45">
      <c r="M2607" s="11"/>
    </row>
    <row r="2608" spans="13:13" ht="66" customHeight="1" x14ac:dyDescent="0.45">
      <c r="M2608" s="11"/>
    </row>
    <row r="2609" spans="13:13" ht="66" customHeight="1" x14ac:dyDescent="0.45">
      <c r="M2609" s="11"/>
    </row>
    <row r="2610" spans="13:13" ht="66" customHeight="1" x14ac:dyDescent="0.45">
      <c r="M2610" s="11"/>
    </row>
    <row r="2611" spans="13:13" ht="66" customHeight="1" x14ac:dyDescent="0.45">
      <c r="M2611" s="11"/>
    </row>
    <row r="2612" spans="13:13" ht="66" customHeight="1" x14ac:dyDescent="0.45">
      <c r="M2612" s="11"/>
    </row>
    <row r="2613" spans="13:13" ht="66" customHeight="1" x14ac:dyDescent="0.45">
      <c r="M2613" s="11"/>
    </row>
    <row r="2614" spans="13:13" ht="66" customHeight="1" x14ac:dyDescent="0.45">
      <c r="M2614" s="11"/>
    </row>
    <row r="2615" spans="13:13" ht="66" customHeight="1" x14ac:dyDescent="0.45">
      <c r="M2615" s="11"/>
    </row>
    <row r="2616" spans="13:13" ht="66" customHeight="1" x14ac:dyDescent="0.45">
      <c r="M2616" s="11"/>
    </row>
    <row r="2617" spans="13:13" ht="66" customHeight="1" x14ac:dyDescent="0.45">
      <c r="M2617" s="11"/>
    </row>
    <row r="2618" spans="13:13" ht="66" customHeight="1" x14ac:dyDescent="0.45">
      <c r="M2618" s="11"/>
    </row>
    <row r="2619" spans="13:13" ht="66" customHeight="1" x14ac:dyDescent="0.45">
      <c r="M2619" s="11"/>
    </row>
    <row r="2620" spans="13:13" ht="66" customHeight="1" x14ac:dyDescent="0.45">
      <c r="M2620" s="11"/>
    </row>
    <row r="2621" spans="13:13" ht="66" customHeight="1" x14ac:dyDescent="0.45">
      <c r="M2621" s="11"/>
    </row>
    <row r="2622" spans="13:13" ht="66" customHeight="1" x14ac:dyDescent="0.45">
      <c r="M2622" s="11"/>
    </row>
    <row r="2623" spans="13:13" ht="66" customHeight="1" x14ac:dyDescent="0.45">
      <c r="M2623" s="11"/>
    </row>
    <row r="2624" spans="13:13" ht="66" customHeight="1" x14ac:dyDescent="0.45">
      <c r="M2624" s="11"/>
    </row>
    <row r="2625" spans="13:13" ht="66" customHeight="1" x14ac:dyDescent="0.45">
      <c r="M2625" s="11"/>
    </row>
    <row r="2626" spans="13:13" ht="66" customHeight="1" x14ac:dyDescent="0.45">
      <c r="M2626" s="11"/>
    </row>
    <row r="2627" spans="13:13" ht="66" customHeight="1" x14ac:dyDescent="0.45">
      <c r="M2627" s="11"/>
    </row>
    <row r="2628" spans="13:13" ht="66" customHeight="1" x14ac:dyDescent="0.45">
      <c r="M2628" s="11"/>
    </row>
    <row r="2629" spans="13:13" ht="66" customHeight="1" x14ac:dyDescent="0.45">
      <c r="M2629" s="11"/>
    </row>
    <row r="2630" spans="13:13" ht="66" customHeight="1" x14ac:dyDescent="0.45">
      <c r="M2630" s="11"/>
    </row>
    <row r="2631" spans="13:13" ht="66" customHeight="1" x14ac:dyDescent="0.45">
      <c r="M2631" s="11"/>
    </row>
    <row r="2632" spans="13:13" ht="66" customHeight="1" x14ac:dyDescent="0.45">
      <c r="M2632" s="11"/>
    </row>
    <row r="2633" spans="13:13" ht="66" customHeight="1" x14ac:dyDescent="0.45">
      <c r="M2633" s="11"/>
    </row>
    <row r="2634" spans="13:13" ht="66" customHeight="1" x14ac:dyDescent="0.45">
      <c r="M2634" s="11"/>
    </row>
    <row r="2635" spans="13:13" ht="66" customHeight="1" x14ac:dyDescent="0.45">
      <c r="M2635" s="11"/>
    </row>
    <row r="2636" spans="13:13" ht="66" customHeight="1" x14ac:dyDescent="0.45">
      <c r="M2636" s="11"/>
    </row>
    <row r="2637" spans="13:13" ht="66" customHeight="1" x14ac:dyDescent="0.45">
      <c r="M2637" s="11"/>
    </row>
    <row r="2638" spans="13:13" ht="66" customHeight="1" x14ac:dyDescent="0.45">
      <c r="M2638" s="11"/>
    </row>
    <row r="2639" spans="13:13" ht="66" customHeight="1" x14ac:dyDescent="0.45">
      <c r="M2639" s="11"/>
    </row>
    <row r="2640" spans="13:13" ht="66" customHeight="1" x14ac:dyDescent="0.45">
      <c r="M2640" s="11"/>
    </row>
    <row r="2641" spans="13:13" ht="66" customHeight="1" x14ac:dyDescent="0.45">
      <c r="M2641" s="11"/>
    </row>
    <row r="2642" spans="13:13" ht="66" customHeight="1" x14ac:dyDescent="0.45">
      <c r="M2642" s="11"/>
    </row>
    <row r="2643" spans="13:13" ht="66" customHeight="1" x14ac:dyDescent="0.45">
      <c r="M2643" s="11"/>
    </row>
    <row r="2644" spans="13:13" ht="66" customHeight="1" x14ac:dyDescent="0.45">
      <c r="M2644" s="11"/>
    </row>
    <row r="2645" spans="13:13" ht="66" customHeight="1" x14ac:dyDescent="0.45">
      <c r="M2645" s="11"/>
    </row>
    <row r="2646" spans="13:13" ht="66" customHeight="1" x14ac:dyDescent="0.45">
      <c r="M2646" s="11"/>
    </row>
    <row r="2647" spans="13:13" ht="66" customHeight="1" x14ac:dyDescent="0.45">
      <c r="M2647" s="11"/>
    </row>
    <row r="2648" spans="13:13" ht="66" customHeight="1" x14ac:dyDescent="0.45">
      <c r="M2648" s="11"/>
    </row>
    <row r="2649" spans="13:13" ht="66" customHeight="1" x14ac:dyDescent="0.45">
      <c r="M2649" s="11"/>
    </row>
    <row r="2650" spans="13:13" ht="66" customHeight="1" x14ac:dyDescent="0.45">
      <c r="M2650" s="11"/>
    </row>
    <row r="2651" spans="13:13" ht="66" customHeight="1" x14ac:dyDescent="0.45">
      <c r="M2651" s="11"/>
    </row>
    <row r="2652" spans="13:13" ht="66" customHeight="1" x14ac:dyDescent="0.45">
      <c r="M2652" s="11"/>
    </row>
    <row r="2653" spans="13:13" ht="66" customHeight="1" x14ac:dyDescent="0.45">
      <c r="M2653" s="11"/>
    </row>
    <row r="2654" spans="13:13" ht="66" customHeight="1" x14ac:dyDescent="0.45">
      <c r="M2654" s="11"/>
    </row>
    <row r="2655" spans="13:13" ht="66" customHeight="1" x14ac:dyDescent="0.45">
      <c r="M2655" s="11"/>
    </row>
    <row r="2656" spans="13:13" ht="66" customHeight="1" x14ac:dyDescent="0.45">
      <c r="M2656" s="11"/>
    </row>
    <row r="2657" spans="13:13" ht="66" customHeight="1" x14ac:dyDescent="0.45">
      <c r="M2657" s="11"/>
    </row>
    <row r="2658" spans="13:13" ht="66" customHeight="1" x14ac:dyDescent="0.45">
      <c r="M2658" s="11"/>
    </row>
    <row r="2659" spans="13:13" ht="66" customHeight="1" x14ac:dyDescent="0.45">
      <c r="M2659" s="11"/>
    </row>
    <row r="2660" spans="13:13" ht="66" customHeight="1" x14ac:dyDescent="0.45">
      <c r="M2660" s="11"/>
    </row>
    <row r="2661" spans="13:13" ht="66" customHeight="1" x14ac:dyDescent="0.45">
      <c r="M2661" s="11"/>
    </row>
    <row r="2662" spans="13:13" ht="66" customHeight="1" x14ac:dyDescent="0.45">
      <c r="M2662" s="11"/>
    </row>
    <row r="2663" spans="13:13" ht="66" customHeight="1" x14ac:dyDescent="0.45">
      <c r="M2663" s="11"/>
    </row>
    <row r="2664" spans="13:13" ht="66" customHeight="1" x14ac:dyDescent="0.45">
      <c r="M2664" s="11"/>
    </row>
    <row r="2665" spans="13:13" ht="66" customHeight="1" x14ac:dyDescent="0.45">
      <c r="M2665" s="11"/>
    </row>
    <row r="2666" spans="13:13" ht="66" customHeight="1" x14ac:dyDescent="0.45">
      <c r="M2666" s="11"/>
    </row>
    <row r="2667" spans="13:13" ht="66" customHeight="1" x14ac:dyDescent="0.45">
      <c r="M2667" s="11"/>
    </row>
    <row r="2668" spans="13:13" ht="66" customHeight="1" x14ac:dyDescent="0.45">
      <c r="M2668" s="11"/>
    </row>
    <row r="2669" spans="13:13" ht="66" customHeight="1" x14ac:dyDescent="0.45">
      <c r="M2669" s="11"/>
    </row>
    <row r="2670" spans="13:13" ht="66" customHeight="1" x14ac:dyDescent="0.45">
      <c r="M2670" s="11"/>
    </row>
    <row r="2671" spans="13:13" ht="66" customHeight="1" x14ac:dyDescent="0.45">
      <c r="M2671" s="11"/>
    </row>
    <row r="2672" spans="13:13" ht="66" customHeight="1" x14ac:dyDescent="0.45">
      <c r="M2672" s="11"/>
    </row>
    <row r="2673" spans="13:13" ht="66" customHeight="1" x14ac:dyDescent="0.45">
      <c r="M2673" s="11"/>
    </row>
    <row r="2674" spans="13:13" ht="66" customHeight="1" x14ac:dyDescent="0.45">
      <c r="M2674" s="11"/>
    </row>
    <row r="2675" spans="13:13" ht="66" customHeight="1" x14ac:dyDescent="0.45">
      <c r="M2675" s="11"/>
    </row>
    <row r="2676" spans="13:13" ht="66" customHeight="1" x14ac:dyDescent="0.45">
      <c r="M2676" s="11"/>
    </row>
    <row r="2677" spans="13:13" ht="66" customHeight="1" x14ac:dyDescent="0.45">
      <c r="M2677" s="11"/>
    </row>
    <row r="2678" spans="13:13" ht="66" customHeight="1" x14ac:dyDescent="0.45">
      <c r="M2678" s="11"/>
    </row>
    <row r="2679" spans="13:13" ht="66" customHeight="1" x14ac:dyDescent="0.45">
      <c r="M2679" s="11"/>
    </row>
    <row r="2680" spans="13:13" ht="66" customHeight="1" x14ac:dyDescent="0.45">
      <c r="M2680" s="11"/>
    </row>
    <row r="2681" spans="13:13" ht="66" customHeight="1" x14ac:dyDescent="0.45">
      <c r="M2681" s="11"/>
    </row>
    <row r="2682" spans="13:13" ht="66" customHeight="1" x14ac:dyDescent="0.45">
      <c r="M2682" s="11"/>
    </row>
    <row r="2683" spans="13:13" ht="66" customHeight="1" x14ac:dyDescent="0.45">
      <c r="M2683" s="11"/>
    </row>
    <row r="2684" spans="13:13" ht="66" customHeight="1" x14ac:dyDescent="0.45">
      <c r="M2684" s="11"/>
    </row>
    <row r="2685" spans="13:13" ht="66" customHeight="1" x14ac:dyDescent="0.45">
      <c r="M2685" s="11"/>
    </row>
    <row r="2686" spans="13:13" ht="66" customHeight="1" x14ac:dyDescent="0.45">
      <c r="M2686" s="11"/>
    </row>
    <row r="2687" spans="13:13" ht="66" customHeight="1" x14ac:dyDescent="0.45">
      <c r="M2687" s="11"/>
    </row>
    <row r="2688" spans="13:13" ht="66" customHeight="1" x14ac:dyDescent="0.45">
      <c r="M2688" s="11"/>
    </row>
    <row r="2689" spans="13:13" ht="66" customHeight="1" x14ac:dyDescent="0.45">
      <c r="M2689" s="11"/>
    </row>
    <row r="2690" spans="13:13" ht="66" customHeight="1" x14ac:dyDescent="0.45">
      <c r="M2690" s="11"/>
    </row>
    <row r="2691" spans="13:13" ht="66" customHeight="1" x14ac:dyDescent="0.45">
      <c r="M2691" s="11"/>
    </row>
    <row r="2692" spans="13:13" ht="66" customHeight="1" x14ac:dyDescent="0.45">
      <c r="M2692" s="11"/>
    </row>
    <row r="2693" spans="13:13" ht="66" customHeight="1" x14ac:dyDescent="0.45">
      <c r="M2693" s="11"/>
    </row>
    <row r="2694" spans="13:13" ht="66" customHeight="1" x14ac:dyDescent="0.45">
      <c r="M2694" s="11"/>
    </row>
    <row r="2695" spans="13:13" ht="66" customHeight="1" x14ac:dyDescent="0.45">
      <c r="M2695" s="11"/>
    </row>
    <row r="2696" spans="13:13" ht="66" customHeight="1" x14ac:dyDescent="0.45">
      <c r="M2696" s="11"/>
    </row>
    <row r="2697" spans="13:13" ht="66" customHeight="1" x14ac:dyDescent="0.45">
      <c r="M2697" s="11"/>
    </row>
    <row r="2698" spans="13:13" ht="66" customHeight="1" x14ac:dyDescent="0.45">
      <c r="M2698" s="11"/>
    </row>
    <row r="2699" spans="13:13" ht="66" customHeight="1" x14ac:dyDescent="0.45">
      <c r="M2699" s="11"/>
    </row>
    <row r="2700" spans="13:13" ht="66" customHeight="1" x14ac:dyDescent="0.45">
      <c r="M2700" s="11"/>
    </row>
    <row r="2701" spans="13:13" ht="66" customHeight="1" x14ac:dyDescent="0.45">
      <c r="M2701" s="11"/>
    </row>
    <row r="2702" spans="13:13" ht="66" customHeight="1" x14ac:dyDescent="0.45">
      <c r="M2702" s="11"/>
    </row>
    <row r="2703" spans="13:13" ht="66" customHeight="1" x14ac:dyDescent="0.45">
      <c r="M2703" s="11"/>
    </row>
    <row r="2704" spans="13:13" ht="66" customHeight="1" x14ac:dyDescent="0.45">
      <c r="M2704" s="11"/>
    </row>
    <row r="2705" spans="13:13" ht="66" customHeight="1" x14ac:dyDescent="0.45">
      <c r="M2705" s="11"/>
    </row>
    <row r="2706" spans="13:13" ht="66" customHeight="1" x14ac:dyDescent="0.45">
      <c r="M2706" s="11"/>
    </row>
    <row r="2707" spans="13:13" ht="66" customHeight="1" x14ac:dyDescent="0.45">
      <c r="M2707" s="11"/>
    </row>
    <row r="2708" spans="13:13" ht="66" customHeight="1" x14ac:dyDescent="0.45">
      <c r="M2708" s="11"/>
    </row>
    <row r="2709" spans="13:13" ht="66" customHeight="1" x14ac:dyDescent="0.45">
      <c r="M2709" s="11"/>
    </row>
    <row r="2710" spans="13:13" ht="66" customHeight="1" x14ac:dyDescent="0.45">
      <c r="M2710" s="11"/>
    </row>
    <row r="2711" spans="13:13" ht="66" customHeight="1" x14ac:dyDescent="0.45">
      <c r="M2711" s="11"/>
    </row>
    <row r="2712" spans="13:13" ht="66" customHeight="1" x14ac:dyDescent="0.45">
      <c r="M2712" s="11"/>
    </row>
    <row r="2713" spans="13:13" ht="66" customHeight="1" x14ac:dyDescent="0.45">
      <c r="M2713" s="11"/>
    </row>
    <row r="2714" spans="13:13" ht="66" customHeight="1" x14ac:dyDescent="0.45">
      <c r="M2714" s="11"/>
    </row>
    <row r="2715" spans="13:13" ht="66" customHeight="1" x14ac:dyDescent="0.45">
      <c r="M2715" s="11"/>
    </row>
    <row r="2716" spans="13:13" ht="66" customHeight="1" x14ac:dyDescent="0.45">
      <c r="M2716" s="11"/>
    </row>
    <row r="2717" spans="13:13" ht="66" customHeight="1" x14ac:dyDescent="0.45">
      <c r="M2717" s="11"/>
    </row>
    <row r="2718" spans="13:13" ht="66" customHeight="1" x14ac:dyDescent="0.45">
      <c r="M2718" s="11"/>
    </row>
    <row r="2719" spans="13:13" ht="66" customHeight="1" x14ac:dyDescent="0.45">
      <c r="M2719" s="11"/>
    </row>
    <row r="2720" spans="13:13" ht="66" customHeight="1" x14ac:dyDescent="0.45">
      <c r="M2720" s="11"/>
    </row>
    <row r="2721" spans="13:13" ht="66" customHeight="1" x14ac:dyDescent="0.45">
      <c r="M2721" s="11"/>
    </row>
    <row r="2722" spans="13:13" ht="66" customHeight="1" x14ac:dyDescent="0.45">
      <c r="M2722" s="11"/>
    </row>
    <row r="2723" spans="13:13" ht="66" customHeight="1" x14ac:dyDescent="0.45">
      <c r="M2723" s="11"/>
    </row>
    <row r="2724" spans="13:13" ht="66" customHeight="1" x14ac:dyDescent="0.45">
      <c r="M2724" s="11"/>
    </row>
    <row r="2725" spans="13:13" ht="66" customHeight="1" x14ac:dyDescent="0.45">
      <c r="M2725" s="11"/>
    </row>
    <row r="2726" spans="13:13" ht="66" customHeight="1" x14ac:dyDescent="0.45">
      <c r="M2726" s="11"/>
    </row>
    <row r="2727" spans="13:13" ht="66" customHeight="1" x14ac:dyDescent="0.45">
      <c r="M2727" s="11"/>
    </row>
    <row r="2728" spans="13:13" ht="66" customHeight="1" x14ac:dyDescent="0.45">
      <c r="M2728" s="11"/>
    </row>
    <row r="2729" spans="13:13" ht="66" customHeight="1" x14ac:dyDescent="0.45">
      <c r="M2729" s="11"/>
    </row>
    <row r="2730" spans="13:13" ht="66" customHeight="1" x14ac:dyDescent="0.45">
      <c r="M2730" s="11"/>
    </row>
    <row r="2731" spans="13:13" ht="66" customHeight="1" x14ac:dyDescent="0.45">
      <c r="M2731" s="11"/>
    </row>
    <row r="2732" spans="13:13" ht="66" customHeight="1" x14ac:dyDescent="0.45">
      <c r="M2732" s="11"/>
    </row>
    <row r="2733" spans="13:13" ht="66" customHeight="1" x14ac:dyDescent="0.45">
      <c r="M2733" s="11"/>
    </row>
    <row r="2734" spans="13:13" ht="66" customHeight="1" x14ac:dyDescent="0.45">
      <c r="M2734" s="11"/>
    </row>
    <row r="2735" spans="13:13" ht="66" customHeight="1" x14ac:dyDescent="0.45">
      <c r="M2735" s="11"/>
    </row>
    <row r="2736" spans="13:13" ht="66" customHeight="1" x14ac:dyDescent="0.45">
      <c r="M2736" s="11"/>
    </row>
    <row r="2737" spans="13:13" ht="66" customHeight="1" x14ac:dyDescent="0.45">
      <c r="M2737" s="11"/>
    </row>
    <row r="2738" spans="13:13" ht="66" customHeight="1" x14ac:dyDescent="0.45">
      <c r="M2738" s="11"/>
    </row>
    <row r="2739" spans="13:13" ht="66" customHeight="1" x14ac:dyDescent="0.45">
      <c r="M2739" s="11"/>
    </row>
    <row r="2740" spans="13:13" ht="66" customHeight="1" x14ac:dyDescent="0.45">
      <c r="M2740" s="11"/>
    </row>
    <row r="2741" spans="13:13" ht="66" customHeight="1" x14ac:dyDescent="0.45">
      <c r="M2741" s="11"/>
    </row>
    <row r="2742" spans="13:13" ht="66" customHeight="1" x14ac:dyDescent="0.45">
      <c r="M2742" s="11"/>
    </row>
    <row r="2743" spans="13:13" ht="66" customHeight="1" x14ac:dyDescent="0.45">
      <c r="M2743" s="11"/>
    </row>
    <row r="2744" spans="13:13" ht="66" customHeight="1" x14ac:dyDescent="0.45">
      <c r="M2744" s="11"/>
    </row>
    <row r="2745" spans="13:13" ht="66" customHeight="1" x14ac:dyDescent="0.45">
      <c r="M2745" s="11"/>
    </row>
    <row r="2746" spans="13:13" ht="66" customHeight="1" x14ac:dyDescent="0.45">
      <c r="M2746" s="11"/>
    </row>
    <row r="2747" spans="13:13" ht="66" customHeight="1" x14ac:dyDescent="0.45">
      <c r="M2747" s="11"/>
    </row>
    <row r="2748" spans="13:13" ht="66" customHeight="1" x14ac:dyDescent="0.45">
      <c r="M2748" s="11"/>
    </row>
    <row r="2749" spans="13:13" ht="66" customHeight="1" x14ac:dyDescent="0.45">
      <c r="M2749" s="11"/>
    </row>
    <row r="2750" spans="13:13" ht="66" customHeight="1" x14ac:dyDescent="0.45">
      <c r="M2750" s="11"/>
    </row>
    <row r="2751" spans="13:13" ht="66" customHeight="1" x14ac:dyDescent="0.45">
      <c r="M2751" s="11"/>
    </row>
    <row r="2752" spans="13:13" ht="66" customHeight="1" x14ac:dyDescent="0.45">
      <c r="M2752" s="11"/>
    </row>
    <row r="2753" spans="13:13" ht="66" customHeight="1" x14ac:dyDescent="0.45">
      <c r="M2753" s="11"/>
    </row>
    <row r="2754" spans="13:13" ht="66" customHeight="1" x14ac:dyDescent="0.45">
      <c r="M2754" s="11"/>
    </row>
    <row r="2755" spans="13:13" ht="66" customHeight="1" x14ac:dyDescent="0.45">
      <c r="M2755" s="11"/>
    </row>
    <row r="2756" spans="13:13" ht="66" customHeight="1" x14ac:dyDescent="0.45">
      <c r="M2756" s="11"/>
    </row>
    <row r="2757" spans="13:13" ht="66" customHeight="1" x14ac:dyDescent="0.45">
      <c r="M2757" s="11"/>
    </row>
    <row r="2758" spans="13:13" ht="66" customHeight="1" x14ac:dyDescent="0.45">
      <c r="M2758" s="11"/>
    </row>
    <row r="2759" spans="13:13" ht="66" customHeight="1" x14ac:dyDescent="0.45">
      <c r="M2759" s="11"/>
    </row>
    <row r="2760" spans="13:13" ht="66" customHeight="1" x14ac:dyDescent="0.45">
      <c r="M2760" s="11"/>
    </row>
    <row r="2761" spans="13:13" ht="66" customHeight="1" x14ac:dyDescent="0.45">
      <c r="M2761" s="11"/>
    </row>
    <row r="2762" spans="13:13" ht="66" customHeight="1" x14ac:dyDescent="0.45">
      <c r="M2762" s="11"/>
    </row>
    <row r="2763" spans="13:13" ht="66" customHeight="1" x14ac:dyDescent="0.45">
      <c r="M2763" s="11"/>
    </row>
    <row r="2764" spans="13:13" ht="66" customHeight="1" x14ac:dyDescent="0.45">
      <c r="M2764" s="11"/>
    </row>
    <row r="2765" spans="13:13" ht="66" customHeight="1" x14ac:dyDescent="0.45">
      <c r="M2765" s="11"/>
    </row>
    <row r="2766" spans="13:13" ht="66" customHeight="1" x14ac:dyDescent="0.45">
      <c r="M2766" s="11"/>
    </row>
    <row r="2767" spans="13:13" ht="66" customHeight="1" x14ac:dyDescent="0.45">
      <c r="M2767" s="11"/>
    </row>
    <row r="2768" spans="13:13" ht="66" customHeight="1" x14ac:dyDescent="0.45">
      <c r="M2768" s="11"/>
    </row>
    <row r="2769" spans="13:13" ht="66" customHeight="1" x14ac:dyDescent="0.45">
      <c r="M2769" s="11"/>
    </row>
    <row r="2770" spans="13:13" ht="66" customHeight="1" x14ac:dyDescent="0.45">
      <c r="M2770" s="11"/>
    </row>
    <row r="2771" spans="13:13" ht="66" customHeight="1" x14ac:dyDescent="0.45">
      <c r="M2771" s="11"/>
    </row>
    <row r="2772" spans="13:13" ht="66" customHeight="1" x14ac:dyDescent="0.45">
      <c r="M2772" s="11"/>
    </row>
    <row r="2773" spans="13:13" ht="66" customHeight="1" x14ac:dyDescent="0.45">
      <c r="M2773" s="11"/>
    </row>
    <row r="2774" spans="13:13" ht="66" customHeight="1" x14ac:dyDescent="0.45">
      <c r="M2774" s="11"/>
    </row>
    <row r="2775" spans="13:13" ht="66" customHeight="1" x14ac:dyDescent="0.45">
      <c r="M2775" s="11"/>
    </row>
    <row r="2776" spans="13:13" ht="66" customHeight="1" x14ac:dyDescent="0.45">
      <c r="M2776" s="11"/>
    </row>
    <row r="2777" spans="13:13" ht="66" customHeight="1" x14ac:dyDescent="0.45">
      <c r="M2777" s="11"/>
    </row>
    <row r="2778" spans="13:13" ht="66" customHeight="1" x14ac:dyDescent="0.45">
      <c r="M2778" s="11"/>
    </row>
    <row r="2779" spans="13:13" ht="66" customHeight="1" x14ac:dyDescent="0.45">
      <c r="M2779" s="11"/>
    </row>
    <row r="2780" spans="13:13" ht="66" customHeight="1" x14ac:dyDescent="0.45">
      <c r="M2780" s="11"/>
    </row>
    <row r="2781" spans="13:13" ht="66" customHeight="1" x14ac:dyDescent="0.45">
      <c r="M2781" s="11"/>
    </row>
    <row r="2782" spans="13:13" ht="66" customHeight="1" x14ac:dyDescent="0.45">
      <c r="M2782" s="11"/>
    </row>
    <row r="2783" spans="13:13" ht="66" customHeight="1" x14ac:dyDescent="0.45">
      <c r="M2783" s="11"/>
    </row>
    <row r="2784" spans="13:13" ht="66" customHeight="1" x14ac:dyDescent="0.45">
      <c r="M2784" s="11"/>
    </row>
    <row r="2785" spans="13:13" ht="66" customHeight="1" x14ac:dyDescent="0.45">
      <c r="M2785" s="11"/>
    </row>
    <row r="2786" spans="13:13" ht="66" customHeight="1" x14ac:dyDescent="0.45">
      <c r="M2786" s="11"/>
    </row>
    <row r="2787" spans="13:13" ht="66" customHeight="1" x14ac:dyDescent="0.45">
      <c r="M2787" s="11"/>
    </row>
    <row r="2788" spans="13:13" ht="66" customHeight="1" x14ac:dyDescent="0.45">
      <c r="M2788" s="11"/>
    </row>
    <row r="2789" spans="13:13" ht="66" customHeight="1" x14ac:dyDescent="0.45">
      <c r="M2789" s="11"/>
    </row>
    <row r="2790" spans="13:13" ht="66" customHeight="1" x14ac:dyDescent="0.45">
      <c r="M2790" s="11"/>
    </row>
    <row r="2791" spans="13:13" ht="66" customHeight="1" x14ac:dyDescent="0.45">
      <c r="M2791" s="11"/>
    </row>
    <row r="2792" spans="13:13" ht="66" customHeight="1" x14ac:dyDescent="0.45">
      <c r="M2792" s="11"/>
    </row>
    <row r="2793" spans="13:13" ht="66" customHeight="1" x14ac:dyDescent="0.45">
      <c r="M2793" s="11"/>
    </row>
    <row r="2794" spans="13:13" ht="66" customHeight="1" x14ac:dyDescent="0.45">
      <c r="M2794" s="11"/>
    </row>
    <row r="2795" spans="13:13" ht="66" customHeight="1" x14ac:dyDescent="0.45">
      <c r="M2795" s="11"/>
    </row>
    <row r="2796" spans="13:13" ht="66" customHeight="1" x14ac:dyDescent="0.45">
      <c r="M2796" s="11"/>
    </row>
    <row r="2797" spans="13:13" ht="66" customHeight="1" x14ac:dyDescent="0.45">
      <c r="M2797" s="11"/>
    </row>
    <row r="2798" spans="13:13" ht="66" customHeight="1" x14ac:dyDescent="0.45">
      <c r="M2798" s="11"/>
    </row>
    <row r="2799" spans="13:13" ht="66" customHeight="1" x14ac:dyDescent="0.45">
      <c r="M2799" s="11"/>
    </row>
    <row r="2800" spans="13:13" ht="66" customHeight="1" x14ac:dyDescent="0.45">
      <c r="M2800" s="11"/>
    </row>
    <row r="2801" spans="13:13" ht="66" customHeight="1" x14ac:dyDescent="0.45">
      <c r="M2801" s="11"/>
    </row>
    <row r="2802" spans="13:13" ht="66" customHeight="1" x14ac:dyDescent="0.45">
      <c r="M2802" s="11"/>
    </row>
    <row r="2803" spans="13:13" ht="66" customHeight="1" x14ac:dyDescent="0.45">
      <c r="M2803" s="11"/>
    </row>
    <row r="2804" spans="13:13" ht="66" customHeight="1" x14ac:dyDescent="0.45">
      <c r="M2804" s="11"/>
    </row>
    <row r="2805" spans="13:13" ht="66" customHeight="1" x14ac:dyDescent="0.45">
      <c r="M2805" s="11"/>
    </row>
    <row r="2806" spans="13:13" ht="66" customHeight="1" x14ac:dyDescent="0.45">
      <c r="M2806" s="11"/>
    </row>
    <row r="2807" spans="13:13" ht="66" customHeight="1" x14ac:dyDescent="0.45">
      <c r="M2807" s="11"/>
    </row>
    <row r="2808" spans="13:13" ht="66" customHeight="1" x14ac:dyDescent="0.45">
      <c r="M2808" s="11"/>
    </row>
    <row r="2809" spans="13:13" ht="66" customHeight="1" x14ac:dyDescent="0.45">
      <c r="M2809" s="11"/>
    </row>
    <row r="2810" spans="13:13" ht="66" customHeight="1" x14ac:dyDescent="0.45">
      <c r="M2810" s="11"/>
    </row>
    <row r="2811" spans="13:13" ht="66" customHeight="1" x14ac:dyDescent="0.45">
      <c r="M2811" s="11"/>
    </row>
    <row r="2812" spans="13:13" ht="66" customHeight="1" x14ac:dyDescent="0.45">
      <c r="M2812" s="11"/>
    </row>
    <row r="2813" spans="13:13" ht="66" customHeight="1" x14ac:dyDescent="0.45">
      <c r="M2813" s="11"/>
    </row>
    <row r="2814" spans="13:13" ht="66" customHeight="1" x14ac:dyDescent="0.45">
      <c r="M2814" s="11"/>
    </row>
    <row r="2815" spans="13:13" ht="66" customHeight="1" x14ac:dyDescent="0.45">
      <c r="M2815" s="11"/>
    </row>
    <row r="2816" spans="13:13" ht="66" customHeight="1" x14ac:dyDescent="0.45">
      <c r="M2816" s="11"/>
    </row>
    <row r="2817" spans="13:13" ht="66" customHeight="1" x14ac:dyDescent="0.45">
      <c r="M2817" s="11"/>
    </row>
    <row r="2818" spans="13:13" ht="66" customHeight="1" x14ac:dyDescent="0.45">
      <c r="M2818" s="11"/>
    </row>
    <row r="2819" spans="13:13" ht="66" customHeight="1" x14ac:dyDescent="0.45">
      <c r="M2819" s="11"/>
    </row>
    <row r="2820" spans="13:13" ht="66" customHeight="1" x14ac:dyDescent="0.45">
      <c r="M2820" s="11"/>
    </row>
    <row r="2821" spans="13:13" ht="66" customHeight="1" x14ac:dyDescent="0.45">
      <c r="M2821" s="11"/>
    </row>
    <row r="2822" spans="13:13" ht="66" customHeight="1" x14ac:dyDescent="0.45">
      <c r="M2822" s="11"/>
    </row>
    <row r="2823" spans="13:13" ht="66" customHeight="1" x14ac:dyDescent="0.45">
      <c r="M2823" s="11"/>
    </row>
    <row r="2824" spans="13:13" ht="66" customHeight="1" x14ac:dyDescent="0.45">
      <c r="M2824" s="11"/>
    </row>
    <row r="2825" spans="13:13" ht="66" customHeight="1" x14ac:dyDescent="0.45">
      <c r="M2825" s="11"/>
    </row>
    <row r="2826" spans="13:13" ht="66" customHeight="1" x14ac:dyDescent="0.45">
      <c r="M2826" s="11"/>
    </row>
    <row r="2827" spans="13:13" ht="66" customHeight="1" x14ac:dyDescent="0.45">
      <c r="M2827" s="11"/>
    </row>
    <row r="2828" spans="13:13" ht="66" customHeight="1" x14ac:dyDescent="0.45">
      <c r="M2828" s="11"/>
    </row>
    <row r="2829" spans="13:13" ht="66" customHeight="1" x14ac:dyDescent="0.45">
      <c r="M2829" s="11"/>
    </row>
    <row r="2830" spans="13:13" ht="66" customHeight="1" x14ac:dyDescent="0.45">
      <c r="M2830" s="11"/>
    </row>
    <row r="2831" spans="13:13" ht="66" customHeight="1" x14ac:dyDescent="0.45">
      <c r="M2831" s="11"/>
    </row>
    <row r="2832" spans="13:13" ht="66" customHeight="1" x14ac:dyDescent="0.45">
      <c r="M2832" s="11"/>
    </row>
    <row r="2833" spans="13:13" ht="66" customHeight="1" x14ac:dyDescent="0.45">
      <c r="M2833" s="11"/>
    </row>
    <row r="2834" spans="13:13" ht="66" customHeight="1" x14ac:dyDescent="0.45">
      <c r="M2834" s="11"/>
    </row>
    <row r="2835" spans="13:13" ht="66" customHeight="1" x14ac:dyDescent="0.45">
      <c r="M2835" s="11"/>
    </row>
    <row r="2836" spans="13:13" ht="66" customHeight="1" x14ac:dyDescent="0.45">
      <c r="M2836" s="11"/>
    </row>
    <row r="2837" spans="13:13" ht="66" customHeight="1" x14ac:dyDescent="0.45">
      <c r="M2837" s="11"/>
    </row>
    <row r="2838" spans="13:13" ht="66" customHeight="1" x14ac:dyDescent="0.45">
      <c r="M2838" s="11"/>
    </row>
    <row r="2839" spans="13:13" ht="66" customHeight="1" x14ac:dyDescent="0.45">
      <c r="M2839" s="11"/>
    </row>
    <row r="2840" spans="13:13" ht="66" customHeight="1" x14ac:dyDescent="0.45">
      <c r="M2840" s="11"/>
    </row>
    <row r="2841" spans="13:13" ht="66" customHeight="1" x14ac:dyDescent="0.45">
      <c r="M2841" s="11"/>
    </row>
    <row r="2842" spans="13:13" ht="66" customHeight="1" x14ac:dyDescent="0.45">
      <c r="M2842" s="11"/>
    </row>
    <row r="2843" spans="13:13" ht="66" customHeight="1" x14ac:dyDescent="0.45">
      <c r="M2843" s="11"/>
    </row>
    <row r="2844" spans="13:13" ht="66" customHeight="1" x14ac:dyDescent="0.45">
      <c r="M2844" s="11"/>
    </row>
    <row r="2845" spans="13:13" ht="66" customHeight="1" x14ac:dyDescent="0.45">
      <c r="M2845" s="11"/>
    </row>
    <row r="2846" spans="13:13" ht="66" customHeight="1" x14ac:dyDescent="0.45">
      <c r="M2846" s="11"/>
    </row>
    <row r="2847" spans="13:13" ht="66" customHeight="1" x14ac:dyDescent="0.45">
      <c r="M2847" s="11"/>
    </row>
    <row r="2848" spans="13:13" ht="66" customHeight="1" x14ac:dyDescent="0.45">
      <c r="M2848" s="11"/>
    </row>
    <row r="2849" spans="13:13" ht="66" customHeight="1" x14ac:dyDescent="0.45">
      <c r="M2849" s="11"/>
    </row>
    <row r="2850" spans="13:13" ht="66" customHeight="1" x14ac:dyDescent="0.45">
      <c r="M2850" s="11"/>
    </row>
    <row r="2851" spans="13:13" ht="66" customHeight="1" x14ac:dyDescent="0.45">
      <c r="M2851" s="11"/>
    </row>
    <row r="2852" spans="13:13" ht="66" customHeight="1" x14ac:dyDescent="0.45">
      <c r="M2852" s="11"/>
    </row>
    <row r="2853" spans="13:13" ht="66" customHeight="1" x14ac:dyDescent="0.45">
      <c r="M2853" s="11"/>
    </row>
    <row r="2854" spans="13:13" ht="66" customHeight="1" x14ac:dyDescent="0.45">
      <c r="M2854" s="11"/>
    </row>
    <row r="2855" spans="13:13" ht="66" customHeight="1" x14ac:dyDescent="0.45">
      <c r="M2855" s="11"/>
    </row>
    <row r="2856" spans="13:13" ht="66" customHeight="1" x14ac:dyDescent="0.45">
      <c r="M2856" s="11"/>
    </row>
    <row r="2857" spans="13:13" ht="66" customHeight="1" x14ac:dyDescent="0.45">
      <c r="M2857" s="11"/>
    </row>
    <row r="2858" spans="13:13" ht="66" customHeight="1" x14ac:dyDescent="0.45">
      <c r="M2858" s="11"/>
    </row>
    <row r="2859" spans="13:13" ht="66" customHeight="1" x14ac:dyDescent="0.45">
      <c r="M2859" s="11"/>
    </row>
    <row r="2860" spans="13:13" ht="66" customHeight="1" x14ac:dyDescent="0.45">
      <c r="M2860" s="11"/>
    </row>
    <row r="2861" spans="13:13" ht="66" customHeight="1" x14ac:dyDescent="0.45">
      <c r="M2861" s="11"/>
    </row>
    <row r="2862" spans="13:13" ht="66" customHeight="1" x14ac:dyDescent="0.45">
      <c r="M2862" s="11"/>
    </row>
    <row r="2863" spans="13:13" ht="66" customHeight="1" x14ac:dyDescent="0.45">
      <c r="M2863" s="11"/>
    </row>
    <row r="2864" spans="13:13" ht="66" customHeight="1" x14ac:dyDescent="0.45">
      <c r="M2864" s="11"/>
    </row>
    <row r="2865" spans="13:13" ht="66" customHeight="1" x14ac:dyDescent="0.45">
      <c r="M2865" s="11"/>
    </row>
    <row r="2866" spans="13:13" ht="66" customHeight="1" x14ac:dyDescent="0.45">
      <c r="M2866" s="11"/>
    </row>
    <row r="2867" spans="13:13" ht="66" customHeight="1" x14ac:dyDescent="0.45">
      <c r="M2867" s="11"/>
    </row>
    <row r="2868" spans="13:13" ht="66" customHeight="1" x14ac:dyDescent="0.45">
      <c r="M2868" s="11"/>
    </row>
    <row r="2869" spans="13:13" ht="66" customHeight="1" x14ac:dyDescent="0.45">
      <c r="M2869" s="11"/>
    </row>
    <row r="2870" spans="13:13" ht="66" customHeight="1" x14ac:dyDescent="0.45">
      <c r="M2870" s="11"/>
    </row>
    <row r="2871" spans="13:13" ht="66" customHeight="1" x14ac:dyDescent="0.45">
      <c r="M2871" s="11"/>
    </row>
    <row r="2872" spans="13:13" ht="66" customHeight="1" x14ac:dyDescent="0.45">
      <c r="M2872" s="11"/>
    </row>
    <row r="2873" spans="13:13" ht="66" customHeight="1" x14ac:dyDescent="0.45">
      <c r="M2873" s="11"/>
    </row>
    <row r="2874" spans="13:13" ht="66" customHeight="1" x14ac:dyDescent="0.45">
      <c r="M2874" s="11"/>
    </row>
    <row r="2875" spans="13:13" ht="66" customHeight="1" x14ac:dyDescent="0.45">
      <c r="M2875" s="11"/>
    </row>
    <row r="2876" spans="13:13" ht="66" customHeight="1" x14ac:dyDescent="0.45">
      <c r="M2876" s="11"/>
    </row>
    <row r="2877" spans="13:13" ht="66" customHeight="1" x14ac:dyDescent="0.45">
      <c r="M2877" s="11"/>
    </row>
    <row r="2878" spans="13:13" ht="66" customHeight="1" x14ac:dyDescent="0.45">
      <c r="M2878" s="11"/>
    </row>
    <row r="2879" spans="13:13" ht="66" customHeight="1" x14ac:dyDescent="0.45">
      <c r="M2879" s="11"/>
    </row>
    <row r="2880" spans="13:13" ht="66" customHeight="1" x14ac:dyDescent="0.45">
      <c r="M2880" s="11"/>
    </row>
    <row r="2881" spans="13:13" ht="66" customHeight="1" x14ac:dyDescent="0.45">
      <c r="M2881" s="11"/>
    </row>
    <row r="2882" spans="13:13" ht="66" customHeight="1" x14ac:dyDescent="0.45">
      <c r="M2882" s="11"/>
    </row>
    <row r="2883" spans="13:13" ht="66" customHeight="1" x14ac:dyDescent="0.45">
      <c r="M2883" s="11"/>
    </row>
    <row r="2884" spans="13:13" ht="66" customHeight="1" x14ac:dyDescent="0.45">
      <c r="M2884" s="11"/>
    </row>
    <row r="2885" spans="13:13" ht="66" customHeight="1" x14ac:dyDescent="0.45">
      <c r="M2885" s="11"/>
    </row>
    <row r="2886" spans="13:13" ht="66" customHeight="1" x14ac:dyDescent="0.45">
      <c r="M2886" s="11"/>
    </row>
    <row r="2887" spans="13:13" ht="66" customHeight="1" x14ac:dyDescent="0.45">
      <c r="M2887" s="11"/>
    </row>
    <row r="2888" spans="13:13" ht="66" customHeight="1" x14ac:dyDescent="0.45">
      <c r="M2888" s="11"/>
    </row>
    <row r="2889" spans="13:13" ht="66" customHeight="1" x14ac:dyDescent="0.45">
      <c r="M2889" s="11"/>
    </row>
    <row r="2890" spans="13:13" ht="66" customHeight="1" x14ac:dyDescent="0.45">
      <c r="M2890" s="11"/>
    </row>
    <row r="2891" spans="13:13" ht="66" customHeight="1" x14ac:dyDescent="0.45">
      <c r="M2891" s="11"/>
    </row>
    <row r="2892" spans="13:13" ht="66" customHeight="1" x14ac:dyDescent="0.45">
      <c r="M2892" s="11"/>
    </row>
    <row r="2893" spans="13:13" ht="66" customHeight="1" x14ac:dyDescent="0.45">
      <c r="M2893" s="11"/>
    </row>
    <row r="2894" spans="13:13" ht="66" customHeight="1" x14ac:dyDescent="0.45">
      <c r="M2894" s="11"/>
    </row>
    <row r="2895" spans="13:13" ht="66" customHeight="1" x14ac:dyDescent="0.45">
      <c r="M2895" s="11"/>
    </row>
    <row r="2896" spans="13:13" ht="66" customHeight="1" x14ac:dyDescent="0.45">
      <c r="M2896" s="11"/>
    </row>
    <row r="2897" spans="13:13" ht="66" customHeight="1" x14ac:dyDescent="0.45">
      <c r="M2897" s="11"/>
    </row>
    <row r="2898" spans="13:13" ht="66" customHeight="1" x14ac:dyDescent="0.45">
      <c r="M2898" s="11"/>
    </row>
    <row r="2899" spans="13:13" ht="66" customHeight="1" x14ac:dyDescent="0.45">
      <c r="M2899" s="11"/>
    </row>
    <row r="2900" spans="13:13" ht="66" customHeight="1" x14ac:dyDescent="0.45">
      <c r="M2900" s="11"/>
    </row>
    <row r="2901" spans="13:13" ht="66" customHeight="1" x14ac:dyDescent="0.45">
      <c r="M2901" s="11"/>
    </row>
    <row r="2902" spans="13:13" ht="66" customHeight="1" x14ac:dyDescent="0.45">
      <c r="M2902" s="11"/>
    </row>
    <row r="2903" spans="13:13" ht="66" customHeight="1" x14ac:dyDescent="0.45">
      <c r="M2903" s="11"/>
    </row>
    <row r="2904" spans="13:13" ht="66" customHeight="1" x14ac:dyDescent="0.45">
      <c r="M2904" s="11"/>
    </row>
    <row r="2905" spans="13:13" ht="66" customHeight="1" x14ac:dyDescent="0.45">
      <c r="M2905" s="11"/>
    </row>
    <row r="2906" spans="13:13" ht="66" customHeight="1" x14ac:dyDescent="0.45">
      <c r="M2906" s="11"/>
    </row>
    <row r="2907" spans="13:13" ht="66" customHeight="1" x14ac:dyDescent="0.45">
      <c r="M2907" s="11"/>
    </row>
    <row r="2908" spans="13:13" ht="66" customHeight="1" x14ac:dyDescent="0.45">
      <c r="M2908" s="11"/>
    </row>
    <row r="2909" spans="13:13" ht="66" customHeight="1" x14ac:dyDescent="0.45">
      <c r="M2909" s="11"/>
    </row>
    <row r="2910" spans="13:13" ht="66" customHeight="1" x14ac:dyDescent="0.45">
      <c r="M2910" s="11"/>
    </row>
    <row r="2911" spans="13:13" ht="66" customHeight="1" x14ac:dyDescent="0.45">
      <c r="M2911" s="11"/>
    </row>
    <row r="2912" spans="13:13" ht="66" customHeight="1" x14ac:dyDescent="0.45">
      <c r="M2912" s="11"/>
    </row>
    <row r="2913" spans="13:13" ht="66" customHeight="1" x14ac:dyDescent="0.45">
      <c r="M2913" s="11"/>
    </row>
    <row r="2914" spans="13:13" ht="66" customHeight="1" x14ac:dyDescent="0.45">
      <c r="M2914" s="11"/>
    </row>
    <row r="2915" spans="13:13" ht="66" customHeight="1" x14ac:dyDescent="0.45">
      <c r="M2915" s="11"/>
    </row>
    <row r="2916" spans="13:13" ht="66" customHeight="1" x14ac:dyDescent="0.45">
      <c r="M2916" s="11"/>
    </row>
    <row r="2917" spans="13:13" ht="66" customHeight="1" x14ac:dyDescent="0.45">
      <c r="M2917" s="11"/>
    </row>
    <row r="2918" spans="13:13" ht="66" customHeight="1" x14ac:dyDescent="0.45">
      <c r="M2918" s="11"/>
    </row>
    <row r="2919" spans="13:13" ht="66" customHeight="1" x14ac:dyDescent="0.45">
      <c r="M2919" s="11"/>
    </row>
    <row r="2920" spans="13:13" ht="66" customHeight="1" x14ac:dyDescent="0.45">
      <c r="M2920" s="11"/>
    </row>
    <row r="2921" spans="13:13" ht="66" customHeight="1" x14ac:dyDescent="0.45">
      <c r="M2921" s="11"/>
    </row>
    <row r="2922" spans="13:13" ht="66" customHeight="1" x14ac:dyDescent="0.45">
      <c r="M2922" s="11"/>
    </row>
    <row r="2923" spans="13:13" ht="66" customHeight="1" x14ac:dyDescent="0.45">
      <c r="M2923" s="11"/>
    </row>
    <row r="2924" spans="13:13" ht="66" customHeight="1" x14ac:dyDescent="0.45">
      <c r="M2924" s="11"/>
    </row>
    <row r="2925" spans="13:13" ht="66" customHeight="1" x14ac:dyDescent="0.45">
      <c r="M2925" s="11"/>
    </row>
    <row r="2926" spans="13:13" ht="66" customHeight="1" x14ac:dyDescent="0.45">
      <c r="M2926" s="11"/>
    </row>
    <row r="2927" spans="13:13" ht="66" customHeight="1" x14ac:dyDescent="0.45">
      <c r="M2927" s="11"/>
    </row>
    <row r="2928" spans="13:13" ht="66" customHeight="1" x14ac:dyDescent="0.45">
      <c r="M2928" s="11"/>
    </row>
    <row r="2929" spans="13:13" ht="66" customHeight="1" x14ac:dyDescent="0.45">
      <c r="M2929" s="11"/>
    </row>
    <row r="2930" spans="13:13" ht="66" customHeight="1" x14ac:dyDescent="0.45">
      <c r="M2930" s="11"/>
    </row>
    <row r="2931" spans="13:13" ht="66" customHeight="1" x14ac:dyDescent="0.45">
      <c r="M2931" s="11"/>
    </row>
    <row r="2932" spans="13:13" ht="66" customHeight="1" x14ac:dyDescent="0.45">
      <c r="M2932" s="11"/>
    </row>
    <row r="2933" spans="13:13" ht="66" customHeight="1" x14ac:dyDescent="0.45">
      <c r="M2933" s="11"/>
    </row>
    <row r="2934" spans="13:13" ht="66" customHeight="1" x14ac:dyDescent="0.45">
      <c r="M2934" s="11"/>
    </row>
    <row r="2935" spans="13:13" ht="66" customHeight="1" x14ac:dyDescent="0.45">
      <c r="M2935" s="11"/>
    </row>
    <row r="2936" spans="13:13" ht="66" customHeight="1" x14ac:dyDescent="0.45">
      <c r="M2936" s="11"/>
    </row>
    <row r="2937" spans="13:13" ht="66" customHeight="1" x14ac:dyDescent="0.45">
      <c r="M2937" s="11"/>
    </row>
    <row r="2938" spans="13:13" ht="66" customHeight="1" x14ac:dyDescent="0.45">
      <c r="M2938" s="11"/>
    </row>
    <row r="2939" spans="13:13" ht="66" customHeight="1" x14ac:dyDescent="0.45">
      <c r="M2939" s="11"/>
    </row>
    <row r="2940" spans="13:13" ht="66" customHeight="1" x14ac:dyDescent="0.45">
      <c r="M2940" s="11"/>
    </row>
    <row r="2941" spans="13:13" ht="66" customHeight="1" x14ac:dyDescent="0.45">
      <c r="M2941" s="11"/>
    </row>
    <row r="2942" spans="13:13" ht="66" customHeight="1" x14ac:dyDescent="0.45">
      <c r="M2942" s="11"/>
    </row>
    <row r="2943" spans="13:13" ht="66" customHeight="1" x14ac:dyDescent="0.45">
      <c r="M2943" s="11"/>
    </row>
    <row r="2944" spans="13:13" ht="66" customHeight="1" x14ac:dyDescent="0.45">
      <c r="M2944" s="11"/>
    </row>
    <row r="2945" spans="13:13" ht="66" customHeight="1" x14ac:dyDescent="0.45">
      <c r="M2945" s="11"/>
    </row>
    <row r="2946" spans="13:13" ht="66" customHeight="1" x14ac:dyDescent="0.45">
      <c r="M2946" s="11"/>
    </row>
    <row r="2947" spans="13:13" ht="66" customHeight="1" x14ac:dyDescent="0.45">
      <c r="M2947" s="11"/>
    </row>
    <row r="2948" spans="13:13" ht="66" customHeight="1" x14ac:dyDescent="0.45">
      <c r="M2948" s="11"/>
    </row>
  </sheetData>
  <phoneticPr fontId="4" type="noConversion"/>
  <dataValidations count="1">
    <dataValidation errorStyle="warning" showErrorMessage="1" sqref="S3:S4" xr:uid="{00000000-0002-0000-0000-000000000000}"/>
  </dataValidations>
  <pageMargins left="0.25" right="0.25" top="0.75" bottom="0.75" header="0.3" footer="0.3"/>
  <pageSetup paperSize="8" scale="3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'\\lab.chikyu.jamstec.go.jp\Temporary\Users\Petrology\Downloads\[LEG4_Alteration_Vein_summary_TEMPLATE.xlsx]definitions_list_lookup'!#REF!</xm:f>
          </x14:formula1>
          <xm:sqref>O615:O715</xm:sqref>
        </x14:dataValidation>
        <x14:dataValidation type="list" allowBlank="1" showInputMessage="1" showErrorMessage="1" xr:uid="{00000000-0002-0000-0000-000002000000}">
          <x14:formula1>
            <xm:f>'\\lab.chikyu.jamstec.go.jp\Temporary\Users\Petrology\Downloads\[LEG4_Alteration_Vein_summary_TEMPLATE.xlsx]definitions_list_lookup'!#REF!</xm:f>
          </x14:formula1>
          <x14:formula2>
            <xm:f>0</xm:f>
          </x14:formula2>
          <xm:sqref>P615:Q715</xm:sqref>
        </x14:dataValidation>
        <x14:dataValidation type="list" allowBlank="1" showInputMessage="1" showErrorMessage="1" xr:uid="{00000000-0002-0000-0000-000003000000}">
          <x14:formula1>
            <xm:f>[BA1B_BA1B_BKG_2018August9_1440_FINAL_summary.xlsx]definitions_list_lookup!#REF!</xm:f>
          </x14:formula1>
          <xm:sqref>O483:O614</xm:sqref>
        </x14:dataValidation>
        <x14:dataValidation type="list" allowBlank="1" showInputMessage="1" showErrorMessage="1" xr:uid="{00000000-0002-0000-0000-000004000000}">
          <x14:formula1>
            <xm:f>[BA1B_BA1B_BKG_2018August9_1440_FINAL_summary.xlsx]definitions_list_lookup!#REF!</xm:f>
          </x14:formula1>
          <x14:formula2>
            <xm:f>0</xm:f>
          </x14:formula2>
          <xm:sqref>Q483:Q614 P483:P559 P562:P614</xm:sqref>
        </x14:dataValidation>
        <x14:dataValidation type="list" allowBlank="1" showInputMessage="1" showErrorMessage="1" xr:uid="{00000000-0002-0000-0000-000005000000}">
          <x14:formula1>
            <xm:f>'C:\Users\wulfson\Desktop\OmanPhase2\VCD\CM2B\summary\[CM2B_Plutonic_20180728_END_GHOSTCORE_SUMMARY.xlsx]definitions_list_lookup'!#REF!</xm:f>
          </x14:formula1>
          <xm:sqref>O5:Q482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FINAL_Descriptions</vt:lpstr>
      <vt:lpstr>FINAL_Descriptions!Print_Area</vt:lpstr>
    </vt:vector>
  </TitlesOfParts>
  <Company>Plymouth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Harris</dc:creator>
  <cp:lastModifiedBy>Kenneth Sherar</cp:lastModifiedBy>
  <cp:lastPrinted>2018-07-12T00:56:16Z</cp:lastPrinted>
  <dcterms:created xsi:type="dcterms:W3CDTF">2017-06-27T13:20:34Z</dcterms:created>
  <dcterms:modified xsi:type="dcterms:W3CDTF">2020-06-18T18:42:14Z</dcterms:modified>
</cp:coreProperties>
</file>